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My Documents\STAT2008-6038 RM\Lectures\20170222 GTA Example\"/>
    </mc:Choice>
  </mc:AlternateContent>
  <bookViews>
    <workbookView xWindow="360" yWindow="120" windowWidth="6480" windowHeight="2390"/>
  </bookViews>
  <sheets>
    <sheet name="Calculator" sheetId="1" r:id="rId1"/>
    <sheet name="Critical Values" sheetId="4" r:id="rId2"/>
  </sheets>
  <definedNames>
    <definedName name="_xlnm.Print_Area" localSheetId="0">Calculator!$C$3:$L$46</definedName>
    <definedName name="_xlnm.Print_Area" localSheetId="1">'Critical Values'!$B$9:$M$67</definedName>
    <definedName name="_xlnm.Print_Titles" localSheetId="0">Calculator!$A:$B,Calculator!$1:$2</definedName>
    <definedName name="_xlnm.Print_Titles" localSheetId="1">'Critical Values'!$A:$A,'Critical Values'!$1:$8</definedName>
  </definedNames>
  <calcPr calcId="162913"/>
</workbook>
</file>

<file path=xl/calcChain.xml><?xml version="1.0" encoding="utf-8"?>
<calcChain xmlns="http://schemas.openxmlformats.org/spreadsheetml/2006/main">
  <c r="O4" i="1" l="1"/>
  <c r="Q4" i="1" s="1"/>
  <c r="P4" i="1"/>
  <c r="R4" i="1"/>
  <c r="S4" i="1"/>
  <c r="O5" i="1"/>
  <c r="Q5" i="1" s="1"/>
  <c r="P5" i="1"/>
  <c r="R5" i="1"/>
  <c r="S5" i="1"/>
  <c r="O6" i="1"/>
  <c r="Q6" i="1" s="1"/>
  <c r="P6" i="1"/>
  <c r="R6" i="1"/>
  <c r="S6" i="1"/>
  <c r="O7" i="1"/>
  <c r="Q7" i="1" s="1"/>
  <c r="P7" i="1"/>
  <c r="R7" i="1"/>
  <c r="S7" i="1"/>
  <c r="O8" i="1"/>
  <c r="Q8" i="1" s="1"/>
  <c r="P8" i="1"/>
  <c r="R8" i="1"/>
  <c r="S8" i="1"/>
  <c r="O9" i="1"/>
  <c r="Q9" i="1" s="1"/>
  <c r="P9" i="1"/>
  <c r="R9" i="1"/>
  <c r="S9" i="1"/>
  <c r="B10" i="1"/>
  <c r="B13" i="1" s="1"/>
  <c r="O10" i="1"/>
  <c r="Q10" i="1" s="1"/>
  <c r="P10" i="1"/>
  <c r="R10" i="1"/>
  <c r="S10" i="1"/>
  <c r="O11" i="1"/>
  <c r="Q11" i="1" s="1"/>
  <c r="P11" i="1"/>
  <c r="R11" i="1"/>
  <c r="S11" i="1"/>
  <c r="O12" i="1"/>
  <c r="W12" i="1" s="1"/>
  <c r="P12" i="1"/>
  <c r="R12" i="1"/>
  <c r="S12" i="1"/>
  <c r="O13" i="1"/>
  <c r="Q13" i="1" s="1"/>
  <c r="P13" i="1"/>
  <c r="R13" i="1"/>
  <c r="S13" i="1"/>
  <c r="O14" i="1"/>
  <c r="Q14" i="1" s="1"/>
  <c r="P14" i="1"/>
  <c r="R14" i="1"/>
  <c r="S14" i="1"/>
  <c r="O15" i="1"/>
  <c r="P15" i="1"/>
  <c r="R15" i="1"/>
  <c r="S15" i="1"/>
  <c r="O16" i="1"/>
  <c r="Q16" i="1" s="1"/>
  <c r="P16" i="1"/>
  <c r="R16" i="1"/>
  <c r="S16" i="1"/>
  <c r="O17" i="1"/>
  <c r="Q17" i="1" s="1"/>
  <c r="P17" i="1"/>
  <c r="R17" i="1"/>
  <c r="S17" i="1"/>
  <c r="O18" i="1"/>
  <c r="P18" i="1"/>
  <c r="R18" i="1"/>
  <c r="S18" i="1"/>
  <c r="O19" i="1"/>
  <c r="Q19" i="1" s="1"/>
  <c r="P19" i="1"/>
  <c r="R19" i="1"/>
  <c r="S19" i="1"/>
  <c r="O20" i="1"/>
  <c r="Q20" i="1" s="1"/>
  <c r="P20" i="1"/>
  <c r="R20" i="1"/>
  <c r="S20" i="1"/>
  <c r="O21" i="1"/>
  <c r="Q21" i="1" s="1"/>
  <c r="P21" i="1"/>
  <c r="R21" i="1"/>
  <c r="S21" i="1"/>
  <c r="O22" i="1"/>
  <c r="Q22" i="1" s="1"/>
  <c r="P22" i="1"/>
  <c r="R22" i="1"/>
  <c r="S22" i="1"/>
  <c r="O23" i="1"/>
  <c r="Q23" i="1" s="1"/>
  <c r="P23" i="1"/>
  <c r="R23" i="1"/>
  <c r="S23" i="1"/>
  <c r="O24" i="1"/>
  <c r="Q24" i="1" s="1"/>
  <c r="P24" i="1"/>
  <c r="R24" i="1"/>
  <c r="S24" i="1"/>
  <c r="O25" i="1"/>
  <c r="Q25" i="1" s="1"/>
  <c r="P25" i="1"/>
  <c r="R25" i="1"/>
  <c r="S25" i="1"/>
  <c r="O26" i="1"/>
  <c r="Q26" i="1" s="1"/>
  <c r="P26" i="1"/>
  <c r="R26" i="1"/>
  <c r="S26" i="1"/>
  <c r="O27" i="1"/>
  <c r="W27" i="1" s="1"/>
  <c r="P27" i="1"/>
  <c r="R27" i="1"/>
  <c r="S27" i="1"/>
  <c r="O28" i="1"/>
  <c r="Q28" i="1" s="1"/>
  <c r="P28" i="1"/>
  <c r="R28" i="1"/>
  <c r="S28" i="1"/>
  <c r="O29" i="1"/>
  <c r="Q29" i="1" s="1"/>
  <c r="P29" i="1"/>
  <c r="R29" i="1"/>
  <c r="S29" i="1"/>
  <c r="B30" i="1"/>
  <c r="O30" i="1"/>
  <c r="Q30" i="1" s="1"/>
  <c r="P30" i="1"/>
  <c r="R30" i="1"/>
  <c r="S30" i="1"/>
  <c r="O31" i="1"/>
  <c r="Q31" i="1" s="1"/>
  <c r="P31" i="1"/>
  <c r="R31" i="1"/>
  <c r="S31" i="1"/>
  <c r="O32" i="1"/>
  <c r="Q32" i="1" s="1"/>
  <c r="P32" i="1"/>
  <c r="R32" i="1"/>
  <c r="S32" i="1"/>
  <c r="O33" i="1"/>
  <c r="P33" i="1"/>
  <c r="R33" i="1"/>
  <c r="S33" i="1"/>
  <c r="O34" i="1"/>
  <c r="Q34" i="1" s="1"/>
  <c r="P34" i="1"/>
  <c r="R34" i="1"/>
  <c r="S34" i="1"/>
  <c r="B35" i="1"/>
  <c r="O35" i="1"/>
  <c r="Q35" i="1" s="1"/>
  <c r="P35" i="1"/>
  <c r="R35" i="1"/>
  <c r="S35" i="1"/>
  <c r="B36" i="1"/>
  <c r="Z191" i="1" s="1"/>
  <c r="O36" i="1"/>
  <c r="Q36" i="1" s="1"/>
  <c r="P36" i="1"/>
  <c r="R36" i="1"/>
  <c r="S36" i="1"/>
  <c r="O37" i="1"/>
  <c r="Q37" i="1"/>
  <c r="P37" i="1"/>
  <c r="R37" i="1"/>
  <c r="S37" i="1"/>
  <c r="O38" i="1"/>
  <c r="Q38" i="1" s="1"/>
  <c r="P38" i="1"/>
  <c r="R38" i="1"/>
  <c r="S38" i="1"/>
  <c r="O39" i="1"/>
  <c r="Q39" i="1" s="1"/>
  <c r="P39" i="1"/>
  <c r="R39" i="1"/>
  <c r="S39" i="1"/>
  <c r="O40" i="1"/>
  <c r="Q40" i="1"/>
  <c r="P40" i="1"/>
  <c r="R40" i="1"/>
  <c r="S40" i="1"/>
  <c r="B41" i="1"/>
  <c r="O41" i="1"/>
  <c r="Q41" i="1" s="1"/>
  <c r="P41" i="1"/>
  <c r="R41" i="1"/>
  <c r="S41" i="1"/>
  <c r="O42" i="1"/>
  <c r="Q42" i="1" s="1"/>
  <c r="P42" i="1"/>
  <c r="R42" i="1"/>
  <c r="S42" i="1"/>
  <c r="B43" i="1"/>
  <c r="O43" i="1"/>
  <c r="Q43" i="1" s="1"/>
  <c r="P43" i="1"/>
  <c r="R43" i="1"/>
  <c r="S43" i="1"/>
  <c r="O44" i="1"/>
  <c r="P44" i="1"/>
  <c r="R44" i="1"/>
  <c r="S44" i="1"/>
  <c r="B45" i="1"/>
  <c r="O45" i="1"/>
  <c r="AA45" i="1" s="1"/>
  <c r="P45" i="1"/>
  <c r="R45" i="1"/>
  <c r="S45" i="1"/>
  <c r="B46" i="1"/>
  <c r="O46" i="1"/>
  <c r="P46" i="1"/>
  <c r="R46" i="1"/>
  <c r="S46" i="1"/>
  <c r="O47" i="1"/>
  <c r="Q47" i="1" s="1"/>
  <c r="P47" i="1"/>
  <c r="R47" i="1"/>
  <c r="S47" i="1"/>
  <c r="O48" i="1"/>
  <c r="Q48" i="1" s="1"/>
  <c r="P48" i="1"/>
  <c r="R48" i="1"/>
  <c r="S48" i="1"/>
  <c r="O49" i="1"/>
  <c r="P49" i="1"/>
  <c r="R49" i="1"/>
  <c r="S49" i="1"/>
  <c r="O50" i="1"/>
  <c r="P50" i="1"/>
  <c r="R50" i="1"/>
  <c r="S50" i="1"/>
  <c r="O51" i="1"/>
  <c r="Q51" i="1" s="1"/>
  <c r="P51" i="1"/>
  <c r="R51" i="1"/>
  <c r="S51" i="1"/>
  <c r="O52" i="1"/>
  <c r="P52" i="1"/>
  <c r="R52" i="1"/>
  <c r="S52" i="1"/>
  <c r="O53" i="1"/>
  <c r="Q53" i="1" s="1"/>
  <c r="P53" i="1"/>
  <c r="R53" i="1"/>
  <c r="S53" i="1"/>
  <c r="O54" i="1"/>
  <c r="AA54" i="1" s="1"/>
  <c r="P54" i="1"/>
  <c r="R54" i="1"/>
  <c r="S54" i="1"/>
  <c r="O55" i="1"/>
  <c r="Q55" i="1" s="1"/>
  <c r="P55" i="1"/>
  <c r="R55" i="1"/>
  <c r="S55" i="1"/>
  <c r="O56" i="1"/>
  <c r="Q56" i="1" s="1"/>
  <c r="P56" i="1"/>
  <c r="R56" i="1"/>
  <c r="S56" i="1"/>
  <c r="X56" i="1"/>
  <c r="O57" i="1"/>
  <c r="Q57" i="1" s="1"/>
  <c r="P57" i="1"/>
  <c r="R57" i="1"/>
  <c r="S57" i="1"/>
  <c r="O58" i="1"/>
  <c r="P58" i="1"/>
  <c r="R58" i="1"/>
  <c r="S58" i="1"/>
  <c r="O59" i="1"/>
  <c r="Q59" i="1" s="1"/>
  <c r="P59" i="1"/>
  <c r="R59" i="1"/>
  <c r="S59" i="1"/>
  <c r="O60" i="1"/>
  <c r="Q60" i="1" s="1"/>
  <c r="P60" i="1"/>
  <c r="R60" i="1"/>
  <c r="S60" i="1"/>
  <c r="O61" i="1"/>
  <c r="P61" i="1"/>
  <c r="R61" i="1"/>
  <c r="S61" i="1"/>
  <c r="O62" i="1"/>
  <c r="P62" i="1"/>
  <c r="R62" i="1"/>
  <c r="S62" i="1"/>
  <c r="O63" i="1"/>
  <c r="Q63" i="1" s="1"/>
  <c r="P63" i="1"/>
  <c r="R63" i="1"/>
  <c r="S63" i="1"/>
  <c r="O64" i="1"/>
  <c r="Q64" i="1" s="1"/>
  <c r="P64" i="1"/>
  <c r="R64" i="1"/>
  <c r="S64" i="1"/>
  <c r="O65" i="1"/>
  <c r="P65" i="1"/>
  <c r="R65" i="1"/>
  <c r="S65" i="1"/>
  <c r="O66" i="1"/>
  <c r="AA66" i="1" s="1"/>
  <c r="P66" i="1"/>
  <c r="R66" i="1"/>
  <c r="S66" i="1"/>
  <c r="O67" i="1"/>
  <c r="Q67" i="1" s="1"/>
  <c r="P67" i="1"/>
  <c r="R67" i="1"/>
  <c r="S67" i="1"/>
  <c r="O68" i="1"/>
  <c r="Q68" i="1" s="1"/>
  <c r="P68" i="1"/>
  <c r="R68" i="1"/>
  <c r="S68" i="1"/>
  <c r="O69" i="1"/>
  <c r="P69" i="1"/>
  <c r="R69" i="1"/>
  <c r="S69" i="1"/>
  <c r="O70" i="1"/>
  <c r="P70" i="1"/>
  <c r="R70" i="1"/>
  <c r="S70" i="1"/>
  <c r="O71" i="1"/>
  <c r="Q71" i="1" s="1"/>
  <c r="P71" i="1"/>
  <c r="R71" i="1"/>
  <c r="S71" i="1"/>
  <c r="O72" i="1"/>
  <c r="Q72" i="1" s="1"/>
  <c r="P72" i="1"/>
  <c r="R72" i="1"/>
  <c r="S72" i="1"/>
  <c r="O73" i="1"/>
  <c r="P73" i="1"/>
  <c r="R73" i="1"/>
  <c r="S73" i="1"/>
  <c r="O74" i="1"/>
  <c r="P74" i="1"/>
  <c r="R74" i="1"/>
  <c r="S74" i="1"/>
  <c r="O75" i="1"/>
  <c r="Q75" i="1" s="1"/>
  <c r="P75" i="1"/>
  <c r="R75" i="1"/>
  <c r="S75" i="1"/>
  <c r="O76" i="1"/>
  <c r="Q76" i="1" s="1"/>
  <c r="P76" i="1"/>
  <c r="R76" i="1"/>
  <c r="S76" i="1"/>
  <c r="O77" i="1"/>
  <c r="Q77" i="1" s="1"/>
  <c r="P77" i="1"/>
  <c r="R77" i="1"/>
  <c r="S77" i="1"/>
  <c r="O78" i="1"/>
  <c r="P78" i="1"/>
  <c r="R78" i="1"/>
  <c r="S78" i="1"/>
  <c r="O79" i="1"/>
  <c r="Q79" i="1" s="1"/>
  <c r="P79" i="1"/>
  <c r="R79" i="1"/>
  <c r="S79" i="1"/>
  <c r="O80" i="1"/>
  <c r="Q80" i="1" s="1"/>
  <c r="P80" i="1"/>
  <c r="R80" i="1"/>
  <c r="S80" i="1"/>
  <c r="O81" i="1"/>
  <c r="Q81" i="1" s="1"/>
  <c r="P81" i="1"/>
  <c r="R81" i="1"/>
  <c r="S81" i="1"/>
  <c r="O82" i="1"/>
  <c r="P82" i="1"/>
  <c r="R82" i="1"/>
  <c r="S82" i="1"/>
  <c r="O83" i="1"/>
  <c r="W83" i="1" s="1"/>
  <c r="P83" i="1"/>
  <c r="R83" i="1"/>
  <c r="S83" i="1"/>
  <c r="O84" i="1"/>
  <c r="Q84" i="1" s="1"/>
  <c r="P84" i="1"/>
  <c r="R84" i="1"/>
  <c r="S84" i="1"/>
  <c r="O85" i="1"/>
  <c r="P85" i="1"/>
  <c r="R85" i="1"/>
  <c r="S85" i="1"/>
  <c r="O86" i="1"/>
  <c r="Q86" i="1" s="1"/>
  <c r="P86" i="1"/>
  <c r="R86" i="1"/>
  <c r="S86" i="1"/>
  <c r="O87" i="1"/>
  <c r="AA87" i="1" s="1"/>
  <c r="Q87" i="1"/>
  <c r="P87" i="1"/>
  <c r="R87" i="1"/>
  <c r="S87" i="1"/>
  <c r="O88" i="1"/>
  <c r="Q88" i="1" s="1"/>
  <c r="P88" i="1"/>
  <c r="R88" i="1"/>
  <c r="S88" i="1"/>
  <c r="O89" i="1"/>
  <c r="Q89" i="1" s="1"/>
  <c r="P89" i="1"/>
  <c r="R89" i="1"/>
  <c r="S89" i="1"/>
  <c r="O90" i="1"/>
  <c r="Q90" i="1" s="1"/>
  <c r="P90" i="1"/>
  <c r="R90" i="1"/>
  <c r="S90" i="1"/>
  <c r="O91" i="1"/>
  <c r="Q91" i="1" s="1"/>
  <c r="P91" i="1"/>
  <c r="R91" i="1"/>
  <c r="S91" i="1"/>
  <c r="O92" i="1"/>
  <c r="Q92" i="1" s="1"/>
  <c r="P92" i="1"/>
  <c r="R92" i="1"/>
  <c r="S92" i="1"/>
  <c r="O93" i="1"/>
  <c r="Q93" i="1" s="1"/>
  <c r="P93" i="1"/>
  <c r="R93" i="1"/>
  <c r="S93" i="1"/>
  <c r="O94" i="1"/>
  <c r="P94" i="1"/>
  <c r="R94" i="1"/>
  <c r="S94" i="1"/>
  <c r="O95" i="1"/>
  <c r="Q95" i="1" s="1"/>
  <c r="P95" i="1"/>
  <c r="R95" i="1"/>
  <c r="S95" i="1"/>
  <c r="O96" i="1"/>
  <c r="Q96" i="1" s="1"/>
  <c r="P96" i="1"/>
  <c r="R96" i="1"/>
  <c r="S96" i="1"/>
  <c r="O97" i="1"/>
  <c r="Q97" i="1" s="1"/>
  <c r="P97" i="1"/>
  <c r="R97" i="1"/>
  <c r="S97" i="1"/>
  <c r="O98" i="1"/>
  <c r="P98" i="1"/>
  <c r="R98" i="1"/>
  <c r="S98" i="1"/>
  <c r="O99" i="1"/>
  <c r="Q99" i="1" s="1"/>
  <c r="P99" i="1"/>
  <c r="R99" i="1"/>
  <c r="S99" i="1"/>
  <c r="O100" i="1"/>
  <c r="Q100" i="1" s="1"/>
  <c r="P100" i="1"/>
  <c r="R100" i="1"/>
  <c r="S100" i="1"/>
  <c r="O101" i="1"/>
  <c r="Q101" i="1" s="1"/>
  <c r="P101" i="1"/>
  <c r="R101" i="1"/>
  <c r="S101" i="1"/>
  <c r="O102" i="1"/>
  <c r="Q102" i="1" s="1"/>
  <c r="P102" i="1"/>
  <c r="R102" i="1"/>
  <c r="S102" i="1"/>
  <c r="O103" i="1"/>
  <c r="P103" i="1"/>
  <c r="R103" i="1"/>
  <c r="S103" i="1"/>
  <c r="O104" i="1"/>
  <c r="P104" i="1"/>
  <c r="R104" i="1"/>
  <c r="S104" i="1"/>
  <c r="O105" i="1"/>
  <c r="Q105" i="1" s="1"/>
  <c r="P105" i="1"/>
  <c r="R105" i="1"/>
  <c r="S105" i="1"/>
  <c r="O106" i="1"/>
  <c r="Q106" i="1"/>
  <c r="P106" i="1"/>
  <c r="R106" i="1"/>
  <c r="S106" i="1"/>
  <c r="O107" i="1"/>
  <c r="Q107" i="1" s="1"/>
  <c r="P107" i="1"/>
  <c r="R107" i="1"/>
  <c r="S107" i="1"/>
  <c r="O108" i="1"/>
  <c r="Q108" i="1" s="1"/>
  <c r="P108" i="1"/>
  <c r="R108" i="1"/>
  <c r="S108" i="1"/>
  <c r="O109" i="1"/>
  <c r="Q109" i="1" s="1"/>
  <c r="P109" i="1"/>
  <c r="R109" i="1"/>
  <c r="S109" i="1"/>
  <c r="O110" i="1"/>
  <c r="Q110" i="1" s="1"/>
  <c r="P110" i="1"/>
  <c r="R110" i="1"/>
  <c r="S110" i="1"/>
  <c r="O111" i="1"/>
  <c r="Q111" i="1" s="1"/>
  <c r="P111" i="1"/>
  <c r="R111" i="1"/>
  <c r="S111" i="1"/>
  <c r="O112" i="1"/>
  <c r="P112" i="1"/>
  <c r="R112" i="1"/>
  <c r="S112" i="1"/>
  <c r="O113" i="1"/>
  <c r="W113" i="1" s="1"/>
  <c r="P113" i="1"/>
  <c r="R113" i="1"/>
  <c r="S113" i="1"/>
  <c r="O114" i="1"/>
  <c r="Q114" i="1" s="1"/>
  <c r="P114" i="1"/>
  <c r="R114" i="1"/>
  <c r="S114" i="1"/>
  <c r="O115" i="1"/>
  <c r="Q115" i="1" s="1"/>
  <c r="P115" i="1"/>
  <c r="R115" i="1"/>
  <c r="S115" i="1"/>
  <c r="O116" i="1"/>
  <c r="Q116" i="1" s="1"/>
  <c r="P116" i="1"/>
  <c r="R116" i="1"/>
  <c r="S116" i="1"/>
  <c r="O117" i="1"/>
  <c r="P117" i="1"/>
  <c r="R117" i="1"/>
  <c r="S117" i="1"/>
  <c r="O118" i="1"/>
  <c r="Q118" i="1" s="1"/>
  <c r="P118" i="1"/>
  <c r="R118" i="1"/>
  <c r="S118" i="1"/>
  <c r="O119" i="1"/>
  <c r="P119" i="1"/>
  <c r="R119" i="1"/>
  <c r="S119" i="1"/>
  <c r="O120" i="1"/>
  <c r="P120" i="1"/>
  <c r="R120" i="1"/>
  <c r="S120" i="1"/>
  <c r="O121" i="1"/>
  <c r="P121" i="1"/>
  <c r="R121" i="1"/>
  <c r="S121" i="1"/>
  <c r="O122" i="1"/>
  <c r="Q122" i="1" s="1"/>
  <c r="P122" i="1"/>
  <c r="R122" i="1"/>
  <c r="S122" i="1"/>
  <c r="O123" i="1"/>
  <c r="P123" i="1"/>
  <c r="R123" i="1"/>
  <c r="S123" i="1"/>
  <c r="O124" i="1"/>
  <c r="P124" i="1"/>
  <c r="R124" i="1"/>
  <c r="S124" i="1"/>
  <c r="O125" i="1"/>
  <c r="P125" i="1"/>
  <c r="R125" i="1"/>
  <c r="S125" i="1"/>
  <c r="O126" i="1"/>
  <c r="P126" i="1"/>
  <c r="R126" i="1"/>
  <c r="S126" i="1"/>
  <c r="O127" i="1"/>
  <c r="P127" i="1"/>
  <c r="R127" i="1"/>
  <c r="S127" i="1"/>
  <c r="O128" i="1"/>
  <c r="P128" i="1"/>
  <c r="R128" i="1"/>
  <c r="S128" i="1"/>
  <c r="O129" i="1"/>
  <c r="P129" i="1"/>
  <c r="R129" i="1"/>
  <c r="S129" i="1"/>
  <c r="O130" i="1"/>
  <c r="Q130" i="1" s="1"/>
  <c r="P130" i="1"/>
  <c r="R130" i="1"/>
  <c r="S130" i="1"/>
  <c r="O131" i="1"/>
  <c r="P131" i="1"/>
  <c r="R131" i="1"/>
  <c r="S131" i="1"/>
  <c r="O132" i="1"/>
  <c r="P132" i="1"/>
  <c r="R132" i="1"/>
  <c r="S132" i="1"/>
  <c r="O133" i="1"/>
  <c r="P133" i="1"/>
  <c r="R133" i="1"/>
  <c r="S133" i="1"/>
  <c r="O134" i="1"/>
  <c r="Q134" i="1" s="1"/>
  <c r="P134" i="1"/>
  <c r="R134" i="1"/>
  <c r="S134" i="1"/>
  <c r="O135" i="1"/>
  <c r="P135" i="1"/>
  <c r="R135" i="1"/>
  <c r="S135" i="1"/>
  <c r="O136" i="1"/>
  <c r="P136" i="1"/>
  <c r="R136" i="1"/>
  <c r="S136" i="1"/>
  <c r="O137" i="1"/>
  <c r="P137" i="1"/>
  <c r="R137" i="1"/>
  <c r="S137" i="1"/>
  <c r="O138" i="1"/>
  <c r="P138" i="1"/>
  <c r="R138" i="1"/>
  <c r="S138" i="1"/>
  <c r="O139" i="1"/>
  <c r="P139" i="1"/>
  <c r="R139" i="1"/>
  <c r="S139" i="1"/>
  <c r="O140" i="1"/>
  <c r="P140" i="1"/>
  <c r="R140" i="1"/>
  <c r="S140" i="1"/>
  <c r="O141" i="1"/>
  <c r="P141" i="1"/>
  <c r="R141" i="1"/>
  <c r="S141" i="1"/>
  <c r="O142" i="1"/>
  <c r="Q142" i="1" s="1"/>
  <c r="P142" i="1"/>
  <c r="R142" i="1"/>
  <c r="S142" i="1"/>
  <c r="O143" i="1"/>
  <c r="P143" i="1"/>
  <c r="R143" i="1"/>
  <c r="S143" i="1"/>
  <c r="O144" i="1"/>
  <c r="P144" i="1"/>
  <c r="R144" i="1"/>
  <c r="S144" i="1"/>
  <c r="Z144" i="1"/>
  <c r="O145" i="1"/>
  <c r="P145" i="1"/>
  <c r="R145" i="1"/>
  <c r="S145" i="1"/>
  <c r="O146" i="1"/>
  <c r="Q146" i="1" s="1"/>
  <c r="P146" i="1"/>
  <c r="R146" i="1"/>
  <c r="S146" i="1"/>
  <c r="O147" i="1"/>
  <c r="Q147" i="1" s="1"/>
  <c r="P147" i="1"/>
  <c r="R147" i="1"/>
  <c r="S147" i="1"/>
  <c r="O148" i="1"/>
  <c r="P148" i="1"/>
  <c r="R148" i="1"/>
  <c r="S148" i="1"/>
  <c r="O149" i="1"/>
  <c r="P149" i="1"/>
  <c r="R149" i="1"/>
  <c r="S149" i="1"/>
  <c r="O150" i="1"/>
  <c r="Q150" i="1" s="1"/>
  <c r="P150" i="1"/>
  <c r="R150" i="1"/>
  <c r="S150" i="1"/>
  <c r="O151" i="1"/>
  <c r="P151" i="1"/>
  <c r="R151" i="1"/>
  <c r="S151" i="1"/>
  <c r="O152" i="1"/>
  <c r="P152" i="1"/>
  <c r="R152" i="1"/>
  <c r="S152" i="1"/>
  <c r="O153" i="1"/>
  <c r="P153" i="1"/>
  <c r="R153" i="1"/>
  <c r="S153" i="1"/>
  <c r="O154" i="1"/>
  <c r="P154" i="1"/>
  <c r="R154" i="1"/>
  <c r="S154" i="1"/>
  <c r="O155" i="1"/>
  <c r="P155" i="1"/>
  <c r="R155" i="1"/>
  <c r="S155" i="1"/>
  <c r="O156" i="1"/>
  <c r="Q156" i="1" s="1"/>
  <c r="P156" i="1"/>
  <c r="R156" i="1"/>
  <c r="S156" i="1"/>
  <c r="O157" i="1"/>
  <c r="P157" i="1"/>
  <c r="R157" i="1"/>
  <c r="S157" i="1"/>
  <c r="O158" i="1"/>
  <c r="Q158" i="1" s="1"/>
  <c r="P158" i="1"/>
  <c r="R158" i="1"/>
  <c r="S158" i="1"/>
  <c r="O159" i="1"/>
  <c r="P159" i="1"/>
  <c r="R159" i="1"/>
  <c r="S159" i="1"/>
  <c r="O160" i="1"/>
  <c r="P160" i="1"/>
  <c r="R160" i="1"/>
  <c r="S160" i="1"/>
  <c r="O161" i="1"/>
  <c r="P161" i="1"/>
  <c r="R161" i="1"/>
  <c r="S161" i="1"/>
  <c r="O162" i="1"/>
  <c r="Q162" i="1" s="1"/>
  <c r="P162" i="1"/>
  <c r="R162" i="1"/>
  <c r="S162" i="1"/>
  <c r="O163" i="1"/>
  <c r="P163" i="1"/>
  <c r="R163" i="1"/>
  <c r="S163" i="1"/>
  <c r="O164" i="1"/>
  <c r="P164" i="1"/>
  <c r="R164" i="1"/>
  <c r="S164" i="1"/>
  <c r="O165" i="1"/>
  <c r="P165" i="1"/>
  <c r="R165" i="1"/>
  <c r="S165" i="1"/>
  <c r="O166" i="1"/>
  <c r="Q166" i="1" s="1"/>
  <c r="P166" i="1"/>
  <c r="R166" i="1"/>
  <c r="S166" i="1"/>
  <c r="O167" i="1"/>
  <c r="Q167" i="1" s="1"/>
  <c r="P167" i="1"/>
  <c r="R167" i="1"/>
  <c r="S167" i="1"/>
  <c r="O168" i="1"/>
  <c r="P168" i="1"/>
  <c r="R168" i="1"/>
  <c r="S168" i="1"/>
  <c r="O169" i="1"/>
  <c r="P169" i="1"/>
  <c r="R169" i="1"/>
  <c r="S169" i="1"/>
  <c r="O170" i="1"/>
  <c r="Q170" i="1" s="1"/>
  <c r="P170" i="1"/>
  <c r="R170" i="1"/>
  <c r="S170" i="1"/>
  <c r="O171" i="1"/>
  <c r="P171" i="1"/>
  <c r="R171" i="1"/>
  <c r="S171" i="1"/>
  <c r="O172" i="1"/>
  <c r="P172" i="1"/>
  <c r="R172" i="1"/>
  <c r="S172" i="1"/>
  <c r="O173" i="1"/>
  <c r="Q173" i="1" s="1"/>
  <c r="P173" i="1"/>
  <c r="R173" i="1"/>
  <c r="S173" i="1"/>
  <c r="O174" i="1"/>
  <c r="P174" i="1"/>
  <c r="R174" i="1"/>
  <c r="S174" i="1"/>
  <c r="O175" i="1"/>
  <c r="P175" i="1"/>
  <c r="R175" i="1"/>
  <c r="S175" i="1"/>
  <c r="O176" i="1"/>
  <c r="AA176" i="1" s="1"/>
  <c r="P176" i="1"/>
  <c r="R176" i="1"/>
  <c r="S176" i="1"/>
  <c r="O177" i="1"/>
  <c r="P177" i="1"/>
  <c r="R177" i="1"/>
  <c r="S177" i="1"/>
  <c r="O178" i="1"/>
  <c r="Q178" i="1" s="1"/>
  <c r="P178" i="1"/>
  <c r="R178" i="1"/>
  <c r="S178" i="1"/>
  <c r="O179" i="1"/>
  <c r="P179" i="1"/>
  <c r="R179" i="1"/>
  <c r="S179" i="1"/>
  <c r="O180" i="1"/>
  <c r="P180" i="1"/>
  <c r="R180" i="1"/>
  <c r="S180" i="1"/>
  <c r="O181" i="1"/>
  <c r="P181" i="1"/>
  <c r="R181" i="1"/>
  <c r="S181" i="1"/>
  <c r="O182" i="1"/>
  <c r="AA182" i="1" s="1"/>
  <c r="P182" i="1"/>
  <c r="R182" i="1"/>
  <c r="S182" i="1"/>
  <c r="O183" i="1"/>
  <c r="P183" i="1"/>
  <c r="R183" i="1"/>
  <c r="S183" i="1"/>
  <c r="O184" i="1"/>
  <c r="P184" i="1"/>
  <c r="R184" i="1"/>
  <c r="S184" i="1"/>
  <c r="O185" i="1"/>
  <c r="P185" i="1"/>
  <c r="R185" i="1"/>
  <c r="S185" i="1"/>
  <c r="O186" i="1"/>
  <c r="P186" i="1"/>
  <c r="R186" i="1"/>
  <c r="S186" i="1"/>
  <c r="O187" i="1"/>
  <c r="P187" i="1"/>
  <c r="R187" i="1"/>
  <c r="S187" i="1"/>
  <c r="O188" i="1"/>
  <c r="Q188" i="1" s="1"/>
  <c r="P188" i="1"/>
  <c r="R188" i="1"/>
  <c r="S188" i="1"/>
  <c r="O189" i="1"/>
  <c r="Q189" i="1" s="1"/>
  <c r="P189" i="1"/>
  <c r="R189" i="1"/>
  <c r="S189" i="1"/>
  <c r="O190" i="1"/>
  <c r="Q190" i="1" s="1"/>
  <c r="P190" i="1"/>
  <c r="R190" i="1"/>
  <c r="S190" i="1"/>
  <c r="O191" i="1"/>
  <c r="AA191" i="1" s="1"/>
  <c r="P191" i="1"/>
  <c r="R191" i="1"/>
  <c r="S191" i="1"/>
  <c r="Y191" i="1"/>
  <c r="O192" i="1"/>
  <c r="P192" i="1"/>
  <c r="R192" i="1"/>
  <c r="S192" i="1"/>
  <c r="O193" i="1"/>
  <c r="Q193" i="1" s="1"/>
  <c r="P193" i="1"/>
  <c r="R193" i="1"/>
  <c r="S193" i="1"/>
  <c r="O194" i="1"/>
  <c r="P194" i="1"/>
  <c r="Q194" i="1"/>
  <c r="R194" i="1"/>
  <c r="S194" i="1"/>
  <c r="O195" i="1"/>
  <c r="P195" i="1"/>
  <c r="R195" i="1"/>
  <c r="S195" i="1"/>
  <c r="O196" i="1"/>
  <c r="P196" i="1"/>
  <c r="R196" i="1"/>
  <c r="S196" i="1"/>
  <c r="O197" i="1"/>
  <c r="P197" i="1"/>
  <c r="R197" i="1"/>
  <c r="S197" i="1"/>
  <c r="O198" i="1"/>
  <c r="P198" i="1"/>
  <c r="R198" i="1"/>
  <c r="S198" i="1"/>
  <c r="O199" i="1"/>
  <c r="P199" i="1"/>
  <c r="R199" i="1"/>
  <c r="S199" i="1"/>
  <c r="O200" i="1"/>
  <c r="P200" i="1"/>
  <c r="R200" i="1"/>
  <c r="S200" i="1"/>
  <c r="O201" i="1"/>
  <c r="P201" i="1"/>
  <c r="R201" i="1"/>
  <c r="S201" i="1"/>
  <c r="O202" i="1"/>
  <c r="Q202" i="1" s="1"/>
  <c r="P202" i="1"/>
  <c r="R202" i="1"/>
  <c r="S202" i="1"/>
  <c r="O203" i="1"/>
  <c r="Q203" i="1" s="1"/>
  <c r="P203" i="1"/>
  <c r="R203" i="1"/>
  <c r="S203" i="1"/>
  <c r="O204" i="1"/>
  <c r="P204" i="1"/>
  <c r="R204" i="1"/>
  <c r="S204" i="1"/>
  <c r="O205" i="1"/>
  <c r="P205" i="1"/>
  <c r="R205" i="1"/>
  <c r="S205" i="1"/>
  <c r="O206" i="1"/>
  <c r="Q206" i="1" s="1"/>
  <c r="P206" i="1"/>
  <c r="R206" i="1"/>
  <c r="S206" i="1"/>
  <c r="O207" i="1"/>
  <c r="Q207" i="1" s="1"/>
  <c r="P207" i="1"/>
  <c r="R207" i="1"/>
  <c r="S207" i="1"/>
  <c r="O208" i="1"/>
  <c r="P208" i="1"/>
  <c r="R208" i="1"/>
  <c r="S208" i="1"/>
  <c r="O209" i="1"/>
  <c r="P209" i="1"/>
  <c r="R209" i="1"/>
  <c r="S209" i="1"/>
  <c r="Y209" i="1"/>
  <c r="O210" i="1"/>
  <c r="Q210" i="1" s="1"/>
  <c r="P210" i="1"/>
  <c r="R210" i="1"/>
  <c r="S210" i="1"/>
  <c r="O211" i="1"/>
  <c r="P211" i="1"/>
  <c r="R211" i="1"/>
  <c r="S211" i="1"/>
  <c r="O212" i="1"/>
  <c r="P212" i="1"/>
  <c r="R212" i="1"/>
  <c r="S212" i="1"/>
  <c r="O213" i="1"/>
  <c r="P213" i="1"/>
  <c r="R213" i="1"/>
  <c r="S213" i="1"/>
  <c r="O214" i="1"/>
  <c r="P214" i="1"/>
  <c r="R214" i="1"/>
  <c r="S214" i="1"/>
  <c r="O215" i="1"/>
  <c r="P215" i="1"/>
  <c r="R215" i="1"/>
  <c r="S215" i="1"/>
  <c r="Y215" i="1"/>
  <c r="O216" i="1"/>
  <c r="P216" i="1"/>
  <c r="R216" i="1"/>
  <c r="S216" i="1"/>
  <c r="O217" i="1"/>
  <c r="P217" i="1"/>
  <c r="R217" i="1"/>
  <c r="S217" i="1"/>
  <c r="O218" i="1"/>
  <c r="P218" i="1"/>
  <c r="R218" i="1"/>
  <c r="S218" i="1"/>
  <c r="O219" i="1"/>
  <c r="P219" i="1"/>
  <c r="R219" i="1"/>
  <c r="S219" i="1"/>
  <c r="O220" i="1"/>
  <c r="W220" i="1" s="1"/>
  <c r="P220" i="1"/>
  <c r="R220" i="1"/>
  <c r="S220" i="1"/>
  <c r="O221" i="1"/>
  <c r="Q221" i="1" s="1"/>
  <c r="P221" i="1"/>
  <c r="R221" i="1"/>
  <c r="S221" i="1"/>
  <c r="O222" i="1"/>
  <c r="Q222" i="1" s="1"/>
  <c r="P222" i="1"/>
  <c r="R222" i="1"/>
  <c r="S222" i="1"/>
  <c r="O223" i="1"/>
  <c r="Q223" i="1" s="1"/>
  <c r="P223" i="1"/>
  <c r="R223" i="1"/>
  <c r="S223" i="1"/>
  <c r="O224" i="1"/>
  <c r="Q224" i="1" s="1"/>
  <c r="P224" i="1"/>
  <c r="R224" i="1"/>
  <c r="S224" i="1"/>
  <c r="O225" i="1"/>
  <c r="Q225" i="1" s="1"/>
  <c r="P225" i="1"/>
  <c r="R225" i="1"/>
  <c r="S225" i="1"/>
  <c r="O226" i="1"/>
  <c r="P226" i="1"/>
  <c r="Q226" i="1"/>
  <c r="R226" i="1"/>
  <c r="S226" i="1"/>
  <c r="O227" i="1"/>
  <c r="P227" i="1"/>
  <c r="R227" i="1"/>
  <c r="S227" i="1"/>
  <c r="O228" i="1"/>
  <c r="P228" i="1"/>
  <c r="R228" i="1"/>
  <c r="S228" i="1"/>
  <c r="O229" i="1"/>
  <c r="W229" i="1" s="1"/>
  <c r="P229" i="1"/>
  <c r="R229" i="1"/>
  <c r="S229" i="1"/>
  <c r="O230" i="1"/>
  <c r="P230" i="1"/>
  <c r="R230" i="1"/>
  <c r="S230" i="1"/>
  <c r="Y230" i="1"/>
  <c r="Z230" i="1"/>
  <c r="O231" i="1"/>
  <c r="Q231" i="1" s="1"/>
  <c r="P231" i="1"/>
  <c r="R231" i="1"/>
  <c r="S231" i="1"/>
  <c r="Y231" i="1"/>
  <c r="O232" i="1"/>
  <c r="P232" i="1"/>
  <c r="R232" i="1"/>
  <c r="S232" i="1"/>
  <c r="Y232" i="1"/>
  <c r="Z232" i="1"/>
  <c r="O233" i="1"/>
  <c r="P233" i="1"/>
  <c r="R233" i="1"/>
  <c r="S233" i="1"/>
  <c r="O234" i="1"/>
  <c r="Q234" i="1" s="1"/>
  <c r="P234" i="1"/>
  <c r="R234" i="1"/>
  <c r="S234" i="1"/>
  <c r="O235" i="1"/>
  <c r="P235" i="1"/>
  <c r="R235" i="1"/>
  <c r="S235" i="1"/>
  <c r="O236" i="1"/>
  <c r="P236" i="1"/>
  <c r="R236" i="1"/>
  <c r="S236" i="1"/>
  <c r="O237" i="1"/>
  <c r="P237" i="1"/>
  <c r="R237" i="1"/>
  <c r="S237" i="1"/>
  <c r="O238" i="1"/>
  <c r="P238" i="1"/>
  <c r="R238" i="1"/>
  <c r="S238" i="1"/>
  <c r="O239" i="1"/>
  <c r="P239" i="1"/>
  <c r="R239" i="1"/>
  <c r="S239" i="1"/>
  <c r="O240" i="1"/>
  <c r="Q240" i="1" s="1"/>
  <c r="P240" i="1"/>
  <c r="R240" i="1"/>
  <c r="S240" i="1"/>
  <c r="O241" i="1"/>
  <c r="Q241" i="1" s="1"/>
  <c r="P241" i="1"/>
  <c r="R241" i="1"/>
  <c r="S241" i="1"/>
  <c r="O242" i="1"/>
  <c r="P242" i="1"/>
  <c r="R242" i="1"/>
  <c r="S242" i="1"/>
  <c r="AB242" i="1"/>
  <c r="O243" i="1"/>
  <c r="P243" i="1"/>
  <c r="R243" i="1"/>
  <c r="S243" i="1"/>
  <c r="O244" i="1"/>
  <c r="P244" i="1"/>
  <c r="R244" i="1"/>
  <c r="S244" i="1"/>
  <c r="O245" i="1"/>
  <c r="Q245" i="1" s="1"/>
  <c r="P245" i="1"/>
  <c r="R245" i="1"/>
  <c r="S245" i="1"/>
  <c r="O246" i="1"/>
  <c r="Q246" i="1" s="1"/>
  <c r="P246" i="1"/>
  <c r="R246" i="1"/>
  <c r="S246" i="1"/>
  <c r="O247" i="1"/>
  <c r="P247" i="1"/>
  <c r="R247" i="1"/>
  <c r="S247" i="1"/>
  <c r="Y247" i="1"/>
  <c r="O248" i="1"/>
  <c r="P248" i="1"/>
  <c r="R248" i="1"/>
  <c r="S248" i="1"/>
  <c r="O249" i="1"/>
  <c r="P249" i="1"/>
  <c r="R249" i="1"/>
  <c r="S249" i="1"/>
  <c r="O250" i="1"/>
  <c r="Q250" i="1" s="1"/>
  <c r="P250" i="1"/>
  <c r="R250" i="1"/>
  <c r="S250" i="1"/>
  <c r="O251" i="1"/>
  <c r="Q251" i="1" s="1"/>
  <c r="P251" i="1"/>
  <c r="R251" i="1"/>
  <c r="S251" i="1"/>
  <c r="O252" i="1"/>
  <c r="Q252" i="1" s="1"/>
  <c r="P252" i="1"/>
  <c r="R252" i="1"/>
  <c r="S252" i="1"/>
  <c r="Z252" i="1"/>
  <c r="O253" i="1"/>
  <c r="P253" i="1"/>
  <c r="Q253" i="1"/>
  <c r="R253" i="1"/>
  <c r="S253" i="1"/>
  <c r="O254" i="1"/>
  <c r="Q254" i="1" s="1"/>
  <c r="P254" i="1"/>
  <c r="R254" i="1"/>
  <c r="S254" i="1"/>
  <c r="O255" i="1"/>
  <c r="Q255" i="1" s="1"/>
  <c r="P255" i="1"/>
  <c r="R255" i="1"/>
  <c r="S255" i="1"/>
  <c r="O256" i="1"/>
  <c r="P256" i="1"/>
  <c r="R256" i="1"/>
  <c r="S256" i="1"/>
  <c r="O257" i="1"/>
  <c r="Q257" i="1" s="1"/>
  <c r="P257" i="1"/>
  <c r="R257" i="1"/>
  <c r="S257" i="1"/>
  <c r="O258" i="1"/>
  <c r="P258" i="1"/>
  <c r="R258" i="1"/>
  <c r="S258" i="1"/>
  <c r="Z258" i="1"/>
  <c r="O259" i="1"/>
  <c r="P259" i="1"/>
  <c r="R259" i="1"/>
  <c r="S259" i="1"/>
  <c r="Z259" i="1"/>
  <c r="O260" i="1"/>
  <c r="P260" i="1"/>
  <c r="R260" i="1"/>
  <c r="S260" i="1"/>
  <c r="O261" i="1"/>
  <c r="P261" i="1"/>
  <c r="R261" i="1"/>
  <c r="S261" i="1"/>
  <c r="O262" i="1"/>
  <c r="P262" i="1"/>
  <c r="R262" i="1"/>
  <c r="S262" i="1"/>
  <c r="O263" i="1"/>
  <c r="Q263" i="1"/>
  <c r="P263" i="1"/>
  <c r="R263" i="1"/>
  <c r="S263" i="1"/>
  <c r="O264" i="1"/>
  <c r="Q264" i="1" s="1"/>
  <c r="P264" i="1"/>
  <c r="R264" i="1"/>
  <c r="S264" i="1"/>
  <c r="O265" i="1"/>
  <c r="W265" i="1" s="1"/>
  <c r="P265" i="1"/>
  <c r="R265" i="1"/>
  <c r="S265" i="1"/>
  <c r="Y265" i="1"/>
  <c r="O266" i="1"/>
  <c r="P266" i="1"/>
  <c r="R266" i="1"/>
  <c r="S266" i="1"/>
  <c r="O267" i="1"/>
  <c r="P267" i="1"/>
  <c r="R267" i="1"/>
  <c r="S267" i="1"/>
  <c r="O268" i="1"/>
  <c r="Q268" i="1" s="1"/>
  <c r="P268" i="1"/>
  <c r="R268" i="1"/>
  <c r="S268" i="1"/>
  <c r="O269" i="1"/>
  <c r="P269" i="1"/>
  <c r="R269" i="1"/>
  <c r="S269" i="1"/>
  <c r="O270" i="1"/>
  <c r="P270" i="1"/>
  <c r="R270" i="1"/>
  <c r="S270" i="1"/>
  <c r="O271" i="1"/>
  <c r="Q271" i="1" s="1"/>
  <c r="P271" i="1"/>
  <c r="R271" i="1"/>
  <c r="S271" i="1"/>
  <c r="O272" i="1"/>
  <c r="P272" i="1"/>
  <c r="R272" i="1"/>
  <c r="S272" i="1"/>
  <c r="Z272" i="1"/>
  <c r="O273" i="1"/>
  <c r="W273" i="1" s="1"/>
  <c r="P273" i="1"/>
  <c r="R273" i="1"/>
  <c r="S273" i="1"/>
  <c r="O274" i="1"/>
  <c r="P274" i="1"/>
  <c r="R274" i="1"/>
  <c r="S274" i="1"/>
  <c r="O275" i="1"/>
  <c r="Q275" i="1" s="1"/>
  <c r="P275" i="1"/>
  <c r="R275" i="1"/>
  <c r="S275" i="1"/>
  <c r="O276" i="1"/>
  <c r="Q276" i="1" s="1"/>
  <c r="P276" i="1"/>
  <c r="R276" i="1"/>
  <c r="S276" i="1"/>
  <c r="O277" i="1"/>
  <c r="Q277" i="1" s="1"/>
  <c r="P277" i="1"/>
  <c r="R277" i="1"/>
  <c r="S277" i="1"/>
  <c r="O278" i="1"/>
  <c r="P278" i="1"/>
  <c r="R278" i="1"/>
  <c r="S278" i="1"/>
  <c r="O279" i="1"/>
  <c r="Q279" i="1" s="1"/>
  <c r="P279" i="1"/>
  <c r="R279" i="1"/>
  <c r="S279" i="1"/>
  <c r="O280" i="1"/>
  <c r="P280" i="1"/>
  <c r="R280" i="1"/>
  <c r="S280" i="1"/>
  <c r="O281" i="1"/>
  <c r="P281" i="1"/>
  <c r="R281" i="1"/>
  <c r="S281" i="1"/>
  <c r="O282" i="1"/>
  <c r="Q282" i="1" s="1"/>
  <c r="P282" i="1"/>
  <c r="R282" i="1"/>
  <c r="S282" i="1"/>
  <c r="Y282" i="1"/>
  <c r="O283" i="1"/>
  <c r="Q283" i="1" s="1"/>
  <c r="P283" i="1"/>
  <c r="R283" i="1"/>
  <c r="S283" i="1"/>
  <c r="O284" i="1"/>
  <c r="P284" i="1"/>
  <c r="R284" i="1"/>
  <c r="S284" i="1"/>
  <c r="O285" i="1"/>
  <c r="P285" i="1"/>
  <c r="R285" i="1"/>
  <c r="S285" i="1"/>
  <c r="Z285" i="1"/>
  <c r="O286" i="1"/>
  <c r="P286" i="1"/>
  <c r="R286" i="1"/>
  <c r="S286" i="1"/>
  <c r="O287" i="1"/>
  <c r="Q287" i="1" s="1"/>
  <c r="P287" i="1"/>
  <c r="R287" i="1"/>
  <c r="S287" i="1"/>
  <c r="O288" i="1"/>
  <c r="Q288" i="1" s="1"/>
  <c r="P288" i="1"/>
  <c r="R288" i="1"/>
  <c r="S288" i="1"/>
  <c r="O289" i="1"/>
  <c r="P289" i="1"/>
  <c r="R289" i="1"/>
  <c r="S289" i="1"/>
  <c r="Z289" i="1"/>
  <c r="O290" i="1"/>
  <c r="Q290" i="1" s="1"/>
  <c r="P290" i="1"/>
  <c r="R290" i="1"/>
  <c r="S290" i="1"/>
  <c r="O291" i="1"/>
  <c r="Q291" i="1" s="1"/>
  <c r="P291" i="1"/>
  <c r="R291" i="1"/>
  <c r="S291" i="1"/>
  <c r="O292" i="1"/>
  <c r="P292" i="1"/>
  <c r="R292" i="1"/>
  <c r="S292" i="1"/>
  <c r="O293" i="1"/>
  <c r="AA293" i="1" s="1"/>
  <c r="P293" i="1"/>
  <c r="R293" i="1"/>
  <c r="S293" i="1"/>
  <c r="Y293" i="1"/>
  <c r="Z293" i="1"/>
  <c r="O294" i="1"/>
  <c r="P294" i="1"/>
  <c r="R294" i="1"/>
  <c r="S294" i="1"/>
  <c r="O295" i="1"/>
  <c r="P295" i="1"/>
  <c r="R295" i="1"/>
  <c r="S295" i="1"/>
  <c r="O296" i="1"/>
  <c r="P296" i="1"/>
  <c r="R296" i="1"/>
  <c r="S296" i="1"/>
  <c r="Y296" i="1"/>
  <c r="O297" i="1"/>
  <c r="P297" i="1"/>
  <c r="R297" i="1"/>
  <c r="S297" i="1"/>
  <c r="O298" i="1"/>
  <c r="P298" i="1"/>
  <c r="R298" i="1"/>
  <c r="S298" i="1"/>
  <c r="O299" i="1"/>
  <c r="P299" i="1"/>
  <c r="R299" i="1"/>
  <c r="S299" i="1"/>
  <c r="O300" i="1"/>
  <c r="P300" i="1"/>
  <c r="R300" i="1"/>
  <c r="S300" i="1"/>
  <c r="AD300" i="1"/>
  <c r="O301" i="1"/>
  <c r="Q301" i="1" s="1"/>
  <c r="P301" i="1"/>
  <c r="R301" i="1"/>
  <c r="S301" i="1"/>
  <c r="O302" i="1"/>
  <c r="P302" i="1"/>
  <c r="R302" i="1"/>
  <c r="S302" i="1"/>
  <c r="O303" i="1"/>
  <c r="P303" i="1"/>
  <c r="R303" i="1"/>
  <c r="S303" i="1"/>
  <c r="O304" i="1"/>
  <c r="P304" i="1"/>
  <c r="R304" i="1"/>
  <c r="S304" i="1"/>
  <c r="O305" i="1"/>
  <c r="P305" i="1"/>
  <c r="R305" i="1"/>
  <c r="S305" i="1"/>
  <c r="O306" i="1"/>
  <c r="Q306" i="1" s="1"/>
  <c r="P306" i="1"/>
  <c r="R306" i="1"/>
  <c r="S306" i="1"/>
  <c r="O307" i="1"/>
  <c r="Q307" i="1"/>
  <c r="P307" i="1"/>
  <c r="R307" i="1"/>
  <c r="S307" i="1"/>
  <c r="O308" i="1"/>
  <c r="Q308" i="1" s="1"/>
  <c r="P308" i="1"/>
  <c r="R308" i="1"/>
  <c r="S308" i="1"/>
  <c r="Z308" i="1"/>
  <c r="O309" i="1"/>
  <c r="P309" i="1"/>
  <c r="R309" i="1"/>
  <c r="S309" i="1"/>
  <c r="Y309" i="1"/>
  <c r="O310" i="1"/>
  <c r="P310" i="1"/>
  <c r="R310" i="1"/>
  <c r="S310" i="1"/>
  <c r="Z310" i="1"/>
  <c r="O311" i="1"/>
  <c r="P311" i="1"/>
  <c r="R311" i="1"/>
  <c r="S311" i="1"/>
  <c r="O312" i="1"/>
  <c r="P312" i="1"/>
  <c r="R312" i="1"/>
  <c r="S312" i="1"/>
  <c r="O313" i="1"/>
  <c r="P313" i="1"/>
  <c r="R313" i="1"/>
  <c r="S313" i="1"/>
  <c r="O314" i="1"/>
  <c r="Q314" i="1"/>
  <c r="P314" i="1"/>
  <c r="R314" i="1"/>
  <c r="S314" i="1"/>
  <c r="O315" i="1"/>
  <c r="P315" i="1"/>
  <c r="R315" i="1"/>
  <c r="S315" i="1"/>
  <c r="O316" i="1"/>
  <c r="P316" i="1"/>
  <c r="R316" i="1"/>
  <c r="S316" i="1"/>
  <c r="O317" i="1"/>
  <c r="P317" i="1"/>
  <c r="R317" i="1"/>
  <c r="S317" i="1"/>
  <c r="O318" i="1"/>
  <c r="P318" i="1"/>
  <c r="R318" i="1"/>
  <c r="S318" i="1"/>
  <c r="O319" i="1"/>
  <c r="P319" i="1"/>
  <c r="R319" i="1"/>
  <c r="S319" i="1"/>
  <c r="O320" i="1"/>
  <c r="Q320" i="1" s="1"/>
  <c r="P320" i="1"/>
  <c r="R320" i="1"/>
  <c r="S320" i="1"/>
  <c r="O321" i="1"/>
  <c r="P321" i="1"/>
  <c r="R321" i="1"/>
  <c r="S321" i="1"/>
  <c r="Y321" i="1"/>
  <c r="Z321" i="1"/>
  <c r="O322" i="1"/>
  <c r="P322" i="1"/>
  <c r="R322" i="1"/>
  <c r="S322" i="1"/>
  <c r="Y322" i="1"/>
  <c r="O323" i="1"/>
  <c r="P323" i="1"/>
  <c r="R323" i="1"/>
  <c r="S323" i="1"/>
  <c r="Y323" i="1"/>
  <c r="Z323" i="1"/>
  <c r="O324" i="1"/>
  <c r="Q324" i="1" s="1"/>
  <c r="P324" i="1"/>
  <c r="R324" i="1"/>
  <c r="S324" i="1"/>
  <c r="Y324" i="1"/>
  <c r="Z324" i="1"/>
  <c r="O325" i="1"/>
  <c r="Q325" i="1" s="1"/>
  <c r="P325" i="1"/>
  <c r="R325" i="1"/>
  <c r="S325" i="1"/>
  <c r="Y325" i="1"/>
  <c r="Z325" i="1"/>
  <c r="O326" i="1"/>
  <c r="Q326" i="1" s="1"/>
  <c r="P326" i="1"/>
  <c r="R326" i="1"/>
  <c r="S326" i="1"/>
  <c r="O327" i="1"/>
  <c r="Q327" i="1" s="1"/>
  <c r="P327" i="1"/>
  <c r="R327" i="1"/>
  <c r="S327" i="1"/>
  <c r="O328" i="1"/>
  <c r="Q328" i="1" s="1"/>
  <c r="P328" i="1"/>
  <c r="R328" i="1"/>
  <c r="S328" i="1"/>
  <c r="O329" i="1"/>
  <c r="P329" i="1"/>
  <c r="R329" i="1"/>
  <c r="S329" i="1"/>
  <c r="O330" i="1"/>
  <c r="P330" i="1"/>
  <c r="R330" i="1"/>
  <c r="S330" i="1"/>
  <c r="Y330" i="1"/>
  <c r="Z330" i="1"/>
  <c r="O331" i="1"/>
  <c r="P331" i="1"/>
  <c r="R331" i="1"/>
  <c r="S331" i="1"/>
  <c r="O332" i="1"/>
  <c r="P332" i="1"/>
  <c r="R332" i="1"/>
  <c r="S332" i="1"/>
  <c r="O333" i="1"/>
  <c r="P333" i="1"/>
  <c r="R333" i="1"/>
  <c r="S333" i="1"/>
  <c r="O334" i="1"/>
  <c r="P334" i="1"/>
  <c r="R334" i="1"/>
  <c r="S334" i="1"/>
  <c r="O335" i="1"/>
  <c r="P335" i="1"/>
  <c r="R335" i="1"/>
  <c r="S335" i="1"/>
  <c r="O336" i="1"/>
  <c r="Q336" i="1" s="1"/>
  <c r="P336" i="1"/>
  <c r="R336" i="1"/>
  <c r="S336" i="1"/>
  <c r="O337" i="1"/>
  <c r="Q337" i="1" s="1"/>
  <c r="P337" i="1"/>
  <c r="R337" i="1"/>
  <c r="S337" i="1"/>
  <c r="O338" i="1"/>
  <c r="Q338" i="1" s="1"/>
  <c r="P338" i="1"/>
  <c r="R338" i="1"/>
  <c r="S338" i="1"/>
  <c r="O339" i="1"/>
  <c r="Q339" i="1" s="1"/>
  <c r="P339" i="1"/>
  <c r="R339" i="1"/>
  <c r="S339" i="1"/>
  <c r="O340" i="1"/>
  <c r="Q340" i="1" s="1"/>
  <c r="P340" i="1"/>
  <c r="R340" i="1"/>
  <c r="S340" i="1"/>
  <c r="O341" i="1"/>
  <c r="P341" i="1"/>
  <c r="R341" i="1"/>
  <c r="S341" i="1"/>
  <c r="O342" i="1"/>
  <c r="Q342" i="1" s="1"/>
  <c r="P342" i="1"/>
  <c r="R342" i="1"/>
  <c r="S342" i="1"/>
  <c r="Z342" i="1"/>
  <c r="O343" i="1"/>
  <c r="Q343" i="1"/>
  <c r="P343" i="1"/>
  <c r="R343" i="1"/>
  <c r="S343" i="1"/>
  <c r="Z343" i="1"/>
  <c r="O344" i="1"/>
  <c r="P344" i="1"/>
  <c r="R344" i="1"/>
  <c r="S344" i="1"/>
  <c r="Z344" i="1"/>
  <c r="O345" i="1"/>
  <c r="Q345" i="1"/>
  <c r="P345" i="1"/>
  <c r="R345" i="1"/>
  <c r="S345" i="1"/>
  <c r="O346" i="1"/>
  <c r="Q346" i="1" s="1"/>
  <c r="P346" i="1"/>
  <c r="R346" i="1"/>
  <c r="S346" i="1"/>
  <c r="Y346" i="1"/>
  <c r="O347" i="1"/>
  <c r="Q347" i="1" s="1"/>
  <c r="P347" i="1"/>
  <c r="R347" i="1"/>
  <c r="S347" i="1"/>
  <c r="Y347" i="1"/>
  <c r="O348" i="1"/>
  <c r="P348" i="1"/>
  <c r="Q348" i="1"/>
  <c r="R348" i="1"/>
  <c r="S348" i="1"/>
  <c r="O349" i="1"/>
  <c r="Q349" i="1" s="1"/>
  <c r="P349" i="1"/>
  <c r="R349" i="1"/>
  <c r="S349" i="1"/>
  <c r="O350" i="1"/>
  <c r="P350" i="1"/>
  <c r="R350" i="1"/>
  <c r="S350" i="1"/>
  <c r="O351" i="1"/>
  <c r="P351" i="1"/>
  <c r="R351" i="1"/>
  <c r="S351" i="1"/>
  <c r="O352" i="1"/>
  <c r="P352" i="1"/>
  <c r="R352" i="1"/>
  <c r="S352" i="1"/>
  <c r="O353" i="1"/>
  <c r="Q353" i="1" s="1"/>
  <c r="P353" i="1"/>
  <c r="R353" i="1"/>
  <c r="S353" i="1"/>
  <c r="Y353" i="1"/>
  <c r="Z353" i="1"/>
  <c r="O354" i="1"/>
  <c r="P354" i="1"/>
  <c r="R354" i="1"/>
  <c r="S354" i="1"/>
  <c r="Y354" i="1"/>
  <c r="O355" i="1"/>
  <c r="Q355" i="1" s="1"/>
  <c r="P355" i="1"/>
  <c r="R355" i="1"/>
  <c r="S355" i="1"/>
  <c r="Z355" i="1"/>
  <c r="O356" i="1"/>
  <c r="Q356" i="1" s="1"/>
  <c r="P356" i="1"/>
  <c r="R356" i="1"/>
  <c r="S356" i="1"/>
  <c r="Y356" i="1"/>
  <c r="O357" i="1"/>
  <c r="P357" i="1"/>
  <c r="R357" i="1"/>
  <c r="S357" i="1"/>
  <c r="O358" i="1"/>
  <c r="P358" i="1"/>
  <c r="R358" i="1"/>
  <c r="S358" i="1"/>
  <c r="O359" i="1"/>
  <c r="Q359" i="1" s="1"/>
  <c r="P359" i="1"/>
  <c r="R359" i="1"/>
  <c r="S359" i="1"/>
  <c r="O360" i="1"/>
  <c r="P360" i="1"/>
  <c r="R360" i="1"/>
  <c r="S360" i="1"/>
  <c r="O361" i="1"/>
  <c r="Q361" i="1" s="1"/>
  <c r="P361" i="1"/>
  <c r="R361" i="1"/>
  <c r="S361" i="1"/>
  <c r="Z361" i="1"/>
  <c r="O362" i="1"/>
  <c r="Q362" i="1" s="1"/>
  <c r="P362" i="1"/>
  <c r="R362" i="1"/>
  <c r="S362" i="1"/>
  <c r="O363" i="1"/>
  <c r="Q363" i="1" s="1"/>
  <c r="P363" i="1"/>
  <c r="R363" i="1"/>
  <c r="S363" i="1"/>
  <c r="Z363" i="1"/>
  <c r="O364" i="1"/>
  <c r="P364" i="1"/>
  <c r="R364" i="1"/>
  <c r="S364" i="1"/>
  <c r="O365" i="1"/>
  <c r="P365" i="1"/>
  <c r="R365" i="1"/>
  <c r="S365" i="1"/>
  <c r="Y365" i="1"/>
  <c r="O366" i="1"/>
  <c r="Q366" i="1"/>
  <c r="P366" i="1"/>
  <c r="R366" i="1"/>
  <c r="S366" i="1"/>
  <c r="O367" i="1"/>
  <c r="P367" i="1"/>
  <c r="R367" i="1"/>
  <c r="S367" i="1"/>
  <c r="O368" i="1"/>
  <c r="Q368" i="1" s="1"/>
  <c r="P368" i="1"/>
  <c r="R368" i="1"/>
  <c r="S368" i="1"/>
  <c r="O369" i="1"/>
  <c r="P369" i="1"/>
  <c r="R369" i="1"/>
  <c r="S369" i="1"/>
  <c r="O370" i="1"/>
  <c r="P370" i="1"/>
  <c r="R370" i="1"/>
  <c r="S370" i="1"/>
  <c r="O371" i="1"/>
  <c r="Q371" i="1"/>
  <c r="P371" i="1"/>
  <c r="R371" i="1"/>
  <c r="S371" i="1"/>
  <c r="O372" i="1"/>
  <c r="P372" i="1"/>
  <c r="R372" i="1"/>
  <c r="S372" i="1"/>
  <c r="Y372" i="1"/>
  <c r="O373" i="1"/>
  <c r="P373" i="1"/>
  <c r="R373" i="1"/>
  <c r="S373" i="1"/>
  <c r="Z373" i="1"/>
  <c r="O374" i="1"/>
  <c r="P374" i="1"/>
  <c r="R374" i="1"/>
  <c r="S374" i="1"/>
  <c r="Y374" i="1"/>
  <c r="Z374" i="1"/>
  <c r="O375" i="1"/>
  <c r="P375" i="1"/>
  <c r="R375" i="1"/>
  <c r="S375" i="1"/>
  <c r="Y375" i="1"/>
  <c r="O376" i="1"/>
  <c r="P376" i="1"/>
  <c r="R376" i="1"/>
  <c r="S376" i="1"/>
  <c r="O377" i="1"/>
  <c r="Q377" i="1" s="1"/>
  <c r="P377" i="1"/>
  <c r="R377" i="1"/>
  <c r="S377" i="1"/>
  <c r="Y377" i="1"/>
  <c r="O378" i="1"/>
  <c r="Q378" i="1"/>
  <c r="P378" i="1"/>
  <c r="R378" i="1"/>
  <c r="S378" i="1"/>
  <c r="Y378" i="1"/>
  <c r="O379" i="1"/>
  <c r="P379" i="1"/>
  <c r="R379" i="1"/>
  <c r="S379" i="1"/>
  <c r="O380" i="1"/>
  <c r="P380" i="1"/>
  <c r="R380" i="1"/>
  <c r="S380" i="1"/>
  <c r="O381" i="1"/>
  <c r="P381" i="1"/>
  <c r="R381" i="1"/>
  <c r="S381" i="1"/>
  <c r="O382" i="1"/>
  <c r="Q382" i="1" s="1"/>
  <c r="P382" i="1"/>
  <c r="R382" i="1"/>
  <c r="S382" i="1"/>
  <c r="Z382" i="1"/>
  <c r="O383" i="1"/>
  <c r="Q383" i="1"/>
  <c r="P383" i="1"/>
  <c r="R383" i="1"/>
  <c r="S383" i="1"/>
  <c r="Y383" i="1"/>
  <c r="O384" i="1"/>
  <c r="P384" i="1"/>
  <c r="R384" i="1"/>
  <c r="S384" i="1"/>
  <c r="Z384" i="1"/>
  <c r="O385" i="1"/>
  <c r="P385" i="1"/>
  <c r="R385" i="1"/>
  <c r="S385" i="1"/>
  <c r="Y385" i="1"/>
  <c r="Z385" i="1"/>
  <c r="O386" i="1"/>
  <c r="Q386" i="1"/>
  <c r="P386" i="1"/>
  <c r="R386" i="1"/>
  <c r="S386" i="1"/>
  <c r="Y386" i="1"/>
  <c r="O387" i="1"/>
  <c r="Q387" i="1" s="1"/>
  <c r="P387" i="1"/>
  <c r="R387" i="1"/>
  <c r="S387" i="1"/>
  <c r="O388" i="1"/>
  <c r="P388" i="1"/>
  <c r="R388" i="1"/>
  <c r="S388" i="1"/>
  <c r="O389" i="1"/>
  <c r="P389" i="1"/>
  <c r="R389" i="1"/>
  <c r="S389" i="1"/>
  <c r="Y389" i="1"/>
  <c r="O390" i="1"/>
  <c r="Q390" i="1" s="1"/>
  <c r="P390" i="1"/>
  <c r="R390" i="1"/>
  <c r="S390" i="1"/>
  <c r="O391" i="1"/>
  <c r="P391" i="1"/>
  <c r="R391" i="1"/>
  <c r="S391" i="1"/>
  <c r="Y391" i="1"/>
  <c r="O392" i="1"/>
  <c r="Q392" i="1" s="1"/>
  <c r="P392" i="1"/>
  <c r="R392" i="1"/>
  <c r="S392" i="1"/>
  <c r="O393" i="1"/>
  <c r="W393" i="1" s="1"/>
  <c r="P393" i="1"/>
  <c r="R393" i="1"/>
  <c r="S393" i="1"/>
  <c r="O394" i="1"/>
  <c r="P394" i="1"/>
  <c r="R394" i="1"/>
  <c r="S394" i="1"/>
  <c r="O395" i="1"/>
  <c r="Q395" i="1" s="1"/>
  <c r="P395" i="1"/>
  <c r="R395" i="1"/>
  <c r="S395" i="1"/>
  <c r="O396" i="1"/>
  <c r="Q396" i="1" s="1"/>
  <c r="P396" i="1"/>
  <c r="R396" i="1"/>
  <c r="S396" i="1"/>
  <c r="Y396" i="1"/>
  <c r="O397" i="1"/>
  <c r="P397" i="1"/>
  <c r="R397" i="1"/>
  <c r="S397" i="1"/>
  <c r="O398" i="1"/>
  <c r="Q398" i="1"/>
  <c r="P398" i="1"/>
  <c r="R398" i="1"/>
  <c r="S398" i="1"/>
  <c r="Z398" i="1"/>
  <c r="O399" i="1"/>
  <c r="Q399" i="1"/>
  <c r="P399" i="1"/>
  <c r="R399" i="1"/>
  <c r="S399" i="1"/>
  <c r="Y399" i="1"/>
  <c r="O400" i="1"/>
  <c r="Q400" i="1" s="1"/>
  <c r="P400" i="1"/>
  <c r="R400" i="1"/>
  <c r="S400" i="1"/>
  <c r="O401" i="1"/>
  <c r="P401" i="1"/>
  <c r="R401" i="1"/>
  <c r="S401" i="1"/>
  <c r="Y401" i="1"/>
  <c r="Z401" i="1"/>
  <c r="O402" i="1"/>
  <c r="P402" i="1"/>
  <c r="R402" i="1"/>
  <c r="S402" i="1"/>
  <c r="Z402" i="1"/>
  <c r="O403" i="1"/>
  <c r="Q403" i="1" s="1"/>
  <c r="P403" i="1"/>
  <c r="R403" i="1"/>
  <c r="S403" i="1"/>
  <c r="X403" i="1"/>
  <c r="O404" i="1"/>
  <c r="P404" i="1"/>
  <c r="R404" i="1"/>
  <c r="S404" i="1"/>
  <c r="O405" i="1"/>
  <c r="Q405" i="1" s="1"/>
  <c r="P405" i="1"/>
  <c r="R405" i="1"/>
  <c r="S405" i="1"/>
  <c r="O406" i="1"/>
  <c r="P406" i="1"/>
  <c r="R406" i="1"/>
  <c r="S406" i="1"/>
  <c r="O407" i="1"/>
  <c r="Q407" i="1" s="1"/>
  <c r="P407" i="1"/>
  <c r="R407" i="1"/>
  <c r="S407" i="1"/>
  <c r="O408" i="1"/>
  <c r="P408" i="1"/>
  <c r="R408" i="1"/>
  <c r="S408" i="1"/>
  <c r="O409" i="1"/>
  <c r="P409" i="1"/>
  <c r="R409" i="1"/>
  <c r="S409" i="1"/>
  <c r="O410" i="1"/>
  <c r="P410" i="1"/>
  <c r="R410" i="1"/>
  <c r="S410" i="1"/>
  <c r="O411" i="1"/>
  <c r="Q411" i="1"/>
  <c r="P411" i="1"/>
  <c r="R411" i="1"/>
  <c r="S411" i="1"/>
  <c r="O412" i="1"/>
  <c r="P412" i="1"/>
  <c r="R412" i="1"/>
  <c r="S412" i="1"/>
  <c r="O413" i="1"/>
  <c r="P413" i="1"/>
  <c r="R413" i="1"/>
  <c r="S413" i="1"/>
  <c r="O414" i="1"/>
  <c r="P414" i="1"/>
  <c r="R414" i="1"/>
  <c r="S414" i="1"/>
  <c r="Z414" i="1"/>
  <c r="O415" i="1"/>
  <c r="P415" i="1"/>
  <c r="R415" i="1"/>
  <c r="S415" i="1"/>
  <c r="O416" i="1"/>
  <c r="P416" i="1"/>
  <c r="R416" i="1"/>
  <c r="S416" i="1"/>
  <c r="Y416" i="1"/>
  <c r="Z416" i="1"/>
  <c r="O417" i="1"/>
  <c r="P417" i="1"/>
  <c r="R417" i="1"/>
  <c r="S417" i="1"/>
  <c r="Z417" i="1"/>
  <c r="O418" i="1"/>
  <c r="P418" i="1"/>
  <c r="R418" i="1"/>
  <c r="S418" i="1"/>
  <c r="Y418" i="1"/>
  <c r="Z418" i="1"/>
  <c r="O419" i="1"/>
  <c r="P419" i="1"/>
  <c r="R419" i="1"/>
  <c r="S419" i="1"/>
  <c r="Z419" i="1"/>
  <c r="O420" i="1"/>
  <c r="Q420" i="1" s="1"/>
  <c r="P420" i="1"/>
  <c r="R420" i="1"/>
  <c r="S420" i="1"/>
  <c r="Y420" i="1"/>
  <c r="Z420" i="1"/>
  <c r="O421" i="1"/>
  <c r="Q421" i="1" s="1"/>
  <c r="P421" i="1"/>
  <c r="R421" i="1"/>
  <c r="S421" i="1"/>
  <c r="Y421" i="1"/>
  <c r="Z421" i="1"/>
  <c r="O422" i="1"/>
  <c r="P422" i="1"/>
  <c r="R422" i="1"/>
  <c r="S422" i="1"/>
  <c r="X422" i="1"/>
  <c r="Z422" i="1"/>
  <c r="O423" i="1"/>
  <c r="Q423" i="1"/>
  <c r="P423" i="1"/>
  <c r="R423" i="1"/>
  <c r="S423" i="1"/>
  <c r="Y423" i="1"/>
  <c r="Z423" i="1"/>
  <c r="O424" i="1"/>
  <c r="Q424" i="1" s="1"/>
  <c r="P424" i="1"/>
  <c r="R424" i="1"/>
  <c r="S424" i="1"/>
  <c r="O425" i="1"/>
  <c r="P425" i="1"/>
  <c r="R425" i="1"/>
  <c r="S425" i="1"/>
  <c r="Z425" i="1"/>
  <c r="O426" i="1"/>
  <c r="Q426" i="1" s="1"/>
  <c r="P426" i="1"/>
  <c r="R426" i="1"/>
  <c r="S426" i="1"/>
  <c r="X426" i="1"/>
  <c r="Y426" i="1"/>
  <c r="Z426" i="1"/>
  <c r="O427" i="1"/>
  <c r="Q427" i="1" s="1"/>
  <c r="P427" i="1"/>
  <c r="R427" i="1"/>
  <c r="S427" i="1"/>
  <c r="Z427" i="1"/>
  <c r="O428" i="1"/>
  <c r="Q428" i="1" s="1"/>
  <c r="P428" i="1"/>
  <c r="R428" i="1"/>
  <c r="S428" i="1"/>
  <c r="Y428" i="1"/>
  <c r="Z428" i="1"/>
  <c r="O429" i="1"/>
  <c r="Q429" i="1" s="1"/>
  <c r="P429" i="1"/>
  <c r="R429" i="1"/>
  <c r="S429" i="1"/>
  <c r="Y429" i="1"/>
  <c r="Z429" i="1"/>
  <c r="O430" i="1"/>
  <c r="Q430" i="1" s="1"/>
  <c r="P430" i="1"/>
  <c r="R430" i="1"/>
  <c r="S430" i="1"/>
  <c r="Y430" i="1"/>
  <c r="O431" i="1"/>
  <c r="Q431" i="1" s="1"/>
  <c r="P431" i="1"/>
  <c r="R431" i="1"/>
  <c r="S431" i="1"/>
  <c r="O432" i="1"/>
  <c r="Q432" i="1"/>
  <c r="P432" i="1"/>
  <c r="R432" i="1"/>
  <c r="S432" i="1"/>
  <c r="O433" i="1"/>
  <c r="P433" i="1"/>
  <c r="R433" i="1"/>
  <c r="S433" i="1"/>
  <c r="Y433" i="1"/>
  <c r="Z433" i="1"/>
  <c r="O434" i="1"/>
  <c r="Q434" i="1"/>
  <c r="P434" i="1"/>
  <c r="R434" i="1"/>
  <c r="S434" i="1"/>
  <c r="Y434" i="1"/>
  <c r="O435" i="1"/>
  <c r="Q435" i="1" s="1"/>
  <c r="P435" i="1"/>
  <c r="R435" i="1"/>
  <c r="S435" i="1"/>
  <c r="Y435" i="1"/>
  <c r="O436" i="1"/>
  <c r="Q436" i="1"/>
  <c r="P436" i="1"/>
  <c r="R436" i="1"/>
  <c r="S436" i="1"/>
  <c r="O437" i="1"/>
  <c r="Q437" i="1" s="1"/>
  <c r="P437" i="1"/>
  <c r="R437" i="1"/>
  <c r="S437" i="1"/>
  <c r="X437" i="1"/>
  <c r="Z437" i="1"/>
  <c r="O438" i="1"/>
  <c r="Q438" i="1" s="1"/>
  <c r="P438" i="1"/>
  <c r="R438" i="1"/>
  <c r="S438" i="1"/>
  <c r="O439" i="1"/>
  <c r="Q439" i="1" s="1"/>
  <c r="P439" i="1"/>
  <c r="R439" i="1"/>
  <c r="S439" i="1"/>
  <c r="O440" i="1"/>
  <c r="Q440" i="1" s="1"/>
  <c r="P440" i="1"/>
  <c r="R440" i="1"/>
  <c r="S440" i="1"/>
  <c r="O441" i="1"/>
  <c r="Q441" i="1" s="1"/>
  <c r="P441" i="1"/>
  <c r="R441" i="1"/>
  <c r="S441" i="1"/>
  <c r="Z441" i="1"/>
  <c r="O442" i="1"/>
  <c r="Q442" i="1" s="1"/>
  <c r="P442" i="1"/>
  <c r="R442" i="1"/>
  <c r="S442" i="1"/>
  <c r="X442" i="1"/>
  <c r="Y442" i="1"/>
  <c r="O443" i="1"/>
  <c r="Q443" i="1" s="1"/>
  <c r="P443" i="1"/>
  <c r="R443" i="1"/>
  <c r="S443" i="1"/>
  <c r="O444" i="1"/>
  <c r="Q444" i="1" s="1"/>
  <c r="P444" i="1"/>
  <c r="R444" i="1"/>
  <c r="S444" i="1"/>
  <c r="AC444" i="1"/>
  <c r="O445" i="1"/>
  <c r="Q445" i="1" s="1"/>
  <c r="P445" i="1"/>
  <c r="R445" i="1"/>
  <c r="S445" i="1"/>
  <c r="Z445" i="1"/>
  <c r="AB445" i="1"/>
  <c r="O446" i="1"/>
  <c r="Q446" i="1" s="1"/>
  <c r="P446" i="1"/>
  <c r="R446" i="1"/>
  <c r="S446" i="1"/>
  <c r="X446" i="1"/>
  <c r="Z446" i="1"/>
  <c r="O447" i="1"/>
  <c r="Q447" i="1" s="1"/>
  <c r="P447" i="1"/>
  <c r="R447" i="1"/>
  <c r="S447" i="1"/>
  <c r="Y447" i="1"/>
  <c r="O448" i="1"/>
  <c r="Q448" i="1" s="1"/>
  <c r="P448" i="1"/>
  <c r="R448" i="1"/>
  <c r="S448" i="1"/>
  <c r="O449" i="1"/>
  <c r="Q449" i="1" s="1"/>
  <c r="P449" i="1"/>
  <c r="R449" i="1"/>
  <c r="S449" i="1"/>
  <c r="Z449" i="1"/>
  <c r="O450" i="1"/>
  <c r="Q450" i="1" s="1"/>
  <c r="P450" i="1"/>
  <c r="R450" i="1"/>
  <c r="S450" i="1"/>
  <c r="O451" i="1"/>
  <c r="Q451" i="1" s="1"/>
  <c r="P451" i="1"/>
  <c r="R451" i="1"/>
  <c r="S451" i="1"/>
  <c r="Y451" i="1"/>
  <c r="Z451" i="1"/>
  <c r="O452" i="1"/>
  <c r="Q452" i="1" s="1"/>
  <c r="P452" i="1"/>
  <c r="R452" i="1"/>
  <c r="S452" i="1"/>
  <c r="W452" i="1"/>
  <c r="Y452" i="1"/>
  <c r="Z452" i="1"/>
  <c r="O453" i="1"/>
  <c r="Q453" i="1" s="1"/>
  <c r="P453" i="1"/>
  <c r="R453" i="1"/>
  <c r="S453" i="1"/>
  <c r="O454" i="1"/>
  <c r="Q454" i="1" s="1"/>
  <c r="P454" i="1"/>
  <c r="R454" i="1"/>
  <c r="S454" i="1"/>
  <c r="W454" i="1"/>
  <c r="X454" i="1"/>
  <c r="Y454" i="1"/>
  <c r="Z454" i="1"/>
  <c r="O455" i="1"/>
  <c r="Q455" i="1" s="1"/>
  <c r="P455" i="1"/>
  <c r="R455" i="1"/>
  <c r="S455" i="1"/>
  <c r="Z455" i="1"/>
  <c r="O456" i="1"/>
  <c r="Q456" i="1" s="1"/>
  <c r="P456" i="1"/>
  <c r="R456" i="1"/>
  <c r="S456" i="1"/>
  <c r="Y456" i="1"/>
  <c r="O457" i="1"/>
  <c r="Q457" i="1" s="1"/>
  <c r="P457" i="1"/>
  <c r="R457" i="1"/>
  <c r="S457" i="1"/>
  <c r="O458" i="1"/>
  <c r="Q458" i="1" s="1"/>
  <c r="P458" i="1"/>
  <c r="R458" i="1"/>
  <c r="S458" i="1"/>
  <c r="O459" i="1"/>
  <c r="Q459" i="1" s="1"/>
  <c r="P459" i="1"/>
  <c r="R459" i="1"/>
  <c r="S459" i="1"/>
  <c r="X459" i="1"/>
  <c r="O460" i="1"/>
  <c r="P460" i="1"/>
  <c r="Q460" i="1"/>
  <c r="R460" i="1"/>
  <c r="S460" i="1"/>
  <c r="O461" i="1"/>
  <c r="Q461" i="1" s="1"/>
  <c r="P461" i="1"/>
  <c r="R461" i="1"/>
  <c r="S461" i="1"/>
  <c r="W461" i="1"/>
  <c r="O462" i="1"/>
  <c r="Q462" i="1" s="1"/>
  <c r="P462" i="1"/>
  <c r="R462" i="1"/>
  <c r="S462" i="1"/>
  <c r="Z462" i="1"/>
  <c r="O463" i="1"/>
  <c r="Q463" i="1" s="1"/>
  <c r="P463" i="1"/>
  <c r="R463" i="1"/>
  <c r="S463" i="1"/>
  <c r="W463" i="1"/>
  <c r="Y463" i="1"/>
  <c r="Z463" i="1"/>
  <c r="O464" i="1"/>
  <c r="Q464" i="1" s="1"/>
  <c r="P464" i="1"/>
  <c r="R464" i="1"/>
  <c r="S464" i="1"/>
  <c r="Y464" i="1"/>
  <c r="O465" i="1"/>
  <c r="Q465" i="1" s="1"/>
  <c r="P465" i="1"/>
  <c r="R465" i="1"/>
  <c r="S465" i="1"/>
  <c r="X465" i="1"/>
  <c r="Z465" i="1"/>
  <c r="O466" i="1"/>
  <c r="Q466" i="1" s="1"/>
  <c r="P466" i="1"/>
  <c r="R466" i="1"/>
  <c r="S466" i="1"/>
  <c r="Y466" i="1"/>
  <c r="Z466" i="1"/>
  <c r="O467" i="1"/>
  <c r="Q467" i="1" s="1"/>
  <c r="P467" i="1"/>
  <c r="R467" i="1"/>
  <c r="S467" i="1"/>
  <c r="W467" i="1"/>
  <c r="X467" i="1"/>
  <c r="Y467" i="1"/>
  <c r="O468" i="1"/>
  <c r="Q468" i="1" s="1"/>
  <c r="P468" i="1"/>
  <c r="R468" i="1"/>
  <c r="S468" i="1"/>
  <c r="Y468" i="1"/>
  <c r="O469" i="1"/>
  <c r="Q469" i="1"/>
  <c r="P469" i="1"/>
  <c r="R469" i="1"/>
  <c r="S469" i="1"/>
  <c r="W469" i="1"/>
  <c r="Z469" i="1"/>
  <c r="O470" i="1"/>
  <c r="Q470" i="1" s="1"/>
  <c r="P470" i="1"/>
  <c r="R470" i="1"/>
  <c r="S470" i="1"/>
  <c r="Y470" i="1"/>
  <c r="Z470" i="1"/>
  <c r="AD470" i="1"/>
  <c r="O471" i="1"/>
  <c r="Q471" i="1" s="1"/>
  <c r="P471" i="1"/>
  <c r="R471" i="1"/>
  <c r="S471" i="1"/>
  <c r="Y471" i="1"/>
  <c r="Z471" i="1"/>
  <c r="O472" i="1"/>
  <c r="Q472" i="1" s="1"/>
  <c r="P472" i="1"/>
  <c r="R472" i="1"/>
  <c r="S472" i="1"/>
  <c r="Y472" i="1"/>
  <c r="O473" i="1"/>
  <c r="Q473" i="1" s="1"/>
  <c r="P473" i="1"/>
  <c r="R473" i="1"/>
  <c r="S473" i="1"/>
  <c r="Z473" i="1"/>
  <c r="O474" i="1"/>
  <c r="Q474" i="1" s="1"/>
  <c r="P474" i="1"/>
  <c r="R474" i="1"/>
  <c r="S474" i="1"/>
  <c r="W474" i="1"/>
  <c r="Y474" i="1"/>
  <c r="Z474" i="1"/>
  <c r="O475" i="1"/>
  <c r="Q475" i="1"/>
  <c r="P475" i="1"/>
  <c r="R475" i="1"/>
  <c r="S475" i="1"/>
  <c r="Y475" i="1"/>
  <c r="Z475" i="1"/>
  <c r="O476" i="1"/>
  <c r="Q476" i="1" s="1"/>
  <c r="P476" i="1"/>
  <c r="R476" i="1"/>
  <c r="S476" i="1"/>
  <c r="Y476" i="1"/>
  <c r="O477" i="1"/>
  <c r="P477" i="1"/>
  <c r="Q477" i="1"/>
  <c r="R477" i="1"/>
  <c r="S477" i="1"/>
  <c r="Y477" i="1"/>
  <c r="O478" i="1"/>
  <c r="Q478" i="1" s="1"/>
  <c r="P478" i="1"/>
  <c r="R478" i="1"/>
  <c r="S478" i="1"/>
  <c r="X478" i="1"/>
  <c r="O479" i="1"/>
  <c r="Q479" i="1" s="1"/>
  <c r="P479" i="1"/>
  <c r="R479" i="1"/>
  <c r="S479" i="1"/>
  <c r="Z479" i="1"/>
  <c r="O480" i="1"/>
  <c r="Q480" i="1" s="1"/>
  <c r="P480" i="1"/>
  <c r="R480" i="1"/>
  <c r="S480" i="1"/>
  <c r="Y480" i="1"/>
  <c r="Z480" i="1"/>
  <c r="O481" i="1"/>
  <c r="Q481" i="1" s="1"/>
  <c r="P481" i="1"/>
  <c r="R481" i="1"/>
  <c r="S481" i="1"/>
  <c r="X481" i="1"/>
  <c r="Z481" i="1"/>
  <c r="O482" i="1"/>
  <c r="Q482" i="1" s="1"/>
  <c r="P482" i="1"/>
  <c r="R482" i="1"/>
  <c r="S482" i="1"/>
  <c r="Y482" i="1"/>
  <c r="O483" i="1"/>
  <c r="Q483" i="1" s="1"/>
  <c r="P483" i="1"/>
  <c r="R483" i="1"/>
  <c r="S483" i="1"/>
  <c r="O484" i="1"/>
  <c r="Q484" i="1"/>
  <c r="P484" i="1"/>
  <c r="R484" i="1"/>
  <c r="S484" i="1"/>
  <c r="X484" i="1"/>
  <c r="Y484" i="1"/>
  <c r="O485" i="1"/>
  <c r="Q485" i="1" s="1"/>
  <c r="P485" i="1"/>
  <c r="R485" i="1"/>
  <c r="S485" i="1"/>
  <c r="W485" i="1"/>
  <c r="X485" i="1"/>
  <c r="Z485" i="1"/>
  <c r="O486" i="1"/>
  <c r="Q486" i="1" s="1"/>
  <c r="P486" i="1"/>
  <c r="R486" i="1"/>
  <c r="S486" i="1"/>
  <c r="Y486" i="1"/>
  <c r="AB486" i="1"/>
  <c r="O487" i="1"/>
  <c r="Q487" i="1" s="1"/>
  <c r="P487" i="1"/>
  <c r="R487" i="1"/>
  <c r="S487" i="1"/>
  <c r="Z487" i="1"/>
  <c r="O488" i="1"/>
  <c r="Q488" i="1" s="1"/>
  <c r="P488" i="1"/>
  <c r="R488" i="1"/>
  <c r="S488" i="1"/>
  <c r="Y488" i="1"/>
  <c r="Z488" i="1"/>
  <c r="O489" i="1"/>
  <c r="Q489" i="1" s="1"/>
  <c r="P489" i="1"/>
  <c r="R489" i="1"/>
  <c r="S489" i="1"/>
  <c r="Y489" i="1"/>
  <c r="O490" i="1"/>
  <c r="Q490" i="1" s="1"/>
  <c r="P490" i="1"/>
  <c r="R490" i="1"/>
  <c r="S490" i="1"/>
  <c r="Y490" i="1"/>
  <c r="Z490" i="1"/>
  <c r="O491" i="1"/>
  <c r="Q491" i="1" s="1"/>
  <c r="P491" i="1"/>
  <c r="R491" i="1"/>
  <c r="S491" i="1"/>
  <c r="Y491" i="1"/>
  <c r="Z491" i="1"/>
  <c r="O492" i="1"/>
  <c r="Q492" i="1" s="1"/>
  <c r="P492" i="1"/>
  <c r="R492" i="1"/>
  <c r="S492" i="1"/>
  <c r="Y492" i="1"/>
  <c r="O493" i="1"/>
  <c r="Q493" i="1" s="1"/>
  <c r="P493" i="1"/>
  <c r="R493" i="1"/>
  <c r="S493" i="1"/>
  <c r="Y493" i="1"/>
  <c r="Z493" i="1"/>
  <c r="AD493" i="1"/>
  <c r="O494" i="1"/>
  <c r="Q494" i="1" s="1"/>
  <c r="P494" i="1"/>
  <c r="R494" i="1"/>
  <c r="S494" i="1"/>
  <c r="Y494" i="1"/>
  <c r="Z494" i="1"/>
  <c r="O495" i="1"/>
  <c r="Q495" i="1" s="1"/>
  <c r="P495" i="1"/>
  <c r="R495" i="1"/>
  <c r="S495" i="1"/>
  <c r="Y495" i="1"/>
  <c r="O496" i="1"/>
  <c r="Q496" i="1" s="1"/>
  <c r="P496" i="1"/>
  <c r="R496" i="1"/>
  <c r="S496" i="1"/>
  <c r="Y496" i="1"/>
  <c r="O497" i="1"/>
  <c r="Q497" i="1" s="1"/>
  <c r="P497" i="1"/>
  <c r="R497" i="1"/>
  <c r="S497" i="1"/>
  <c r="X497" i="1"/>
  <c r="Z497" i="1"/>
  <c r="O498" i="1"/>
  <c r="Q498" i="1" s="1"/>
  <c r="P498" i="1"/>
  <c r="R498" i="1"/>
  <c r="S498" i="1"/>
  <c r="Y498" i="1"/>
  <c r="O499" i="1"/>
  <c r="Q499" i="1" s="1"/>
  <c r="P499" i="1"/>
  <c r="R499" i="1"/>
  <c r="S499" i="1"/>
  <c r="X499" i="1"/>
  <c r="Y499" i="1"/>
  <c r="O500" i="1"/>
  <c r="Q500" i="1" s="1"/>
  <c r="P500" i="1"/>
  <c r="R500" i="1"/>
  <c r="S500" i="1"/>
  <c r="W500" i="1"/>
  <c r="X500" i="1"/>
  <c r="Z500" i="1"/>
  <c r="O501" i="1"/>
  <c r="Q501" i="1" s="1"/>
  <c r="P501" i="1"/>
  <c r="R501" i="1"/>
  <c r="S501" i="1"/>
  <c r="Z501" i="1"/>
  <c r="O502" i="1"/>
  <c r="Q502" i="1" s="1"/>
  <c r="P502" i="1"/>
  <c r="R502" i="1"/>
  <c r="S502" i="1"/>
  <c r="W502" i="1"/>
  <c r="Y502" i="1"/>
  <c r="Z502" i="1"/>
  <c r="O503" i="1"/>
  <c r="Q503" i="1" s="1"/>
  <c r="P503" i="1"/>
  <c r="R503" i="1"/>
  <c r="S503" i="1"/>
  <c r="Y503" i="1"/>
  <c r="Z503" i="1"/>
  <c r="O504" i="1"/>
  <c r="Q504" i="1" s="1"/>
  <c r="P504" i="1"/>
  <c r="R504" i="1"/>
  <c r="S504" i="1"/>
  <c r="W504" i="1"/>
  <c r="O505" i="1"/>
  <c r="Q505" i="1" s="1"/>
  <c r="P505" i="1"/>
  <c r="R505" i="1"/>
  <c r="S505" i="1"/>
  <c r="Z505" i="1"/>
  <c r="O506" i="1"/>
  <c r="Q506" i="1" s="1"/>
  <c r="P506" i="1"/>
  <c r="R506" i="1"/>
  <c r="S506" i="1"/>
  <c r="Y506" i="1"/>
  <c r="O507" i="1"/>
  <c r="Q507" i="1" s="1"/>
  <c r="P507" i="1"/>
  <c r="R507" i="1"/>
  <c r="S507" i="1"/>
  <c r="Y507" i="1"/>
  <c r="Z507" i="1"/>
  <c r="O508" i="1"/>
  <c r="Q508" i="1" s="1"/>
  <c r="P508" i="1"/>
  <c r="R508" i="1"/>
  <c r="S508" i="1"/>
  <c r="X508" i="1"/>
  <c r="Y508" i="1"/>
  <c r="O509" i="1"/>
  <c r="Q509" i="1" s="1"/>
  <c r="P509" i="1"/>
  <c r="R509" i="1"/>
  <c r="S509" i="1"/>
  <c r="Z509" i="1"/>
  <c r="O510" i="1"/>
  <c r="Q510" i="1" s="1"/>
  <c r="P510" i="1"/>
  <c r="R510" i="1"/>
  <c r="S510" i="1"/>
  <c r="W510" i="1"/>
  <c r="X510" i="1"/>
  <c r="Y510" i="1"/>
  <c r="Z510" i="1"/>
  <c r="O511" i="1"/>
  <c r="Q511" i="1" s="1"/>
  <c r="P511" i="1"/>
  <c r="R511" i="1"/>
  <c r="S511" i="1"/>
  <c r="Z511" i="1"/>
  <c r="O512" i="1"/>
  <c r="Q512" i="1" s="1"/>
  <c r="P512" i="1"/>
  <c r="R512" i="1"/>
  <c r="S512" i="1"/>
  <c r="W512" i="1"/>
  <c r="Y512" i="1"/>
  <c r="Z512" i="1"/>
  <c r="O513" i="1"/>
  <c r="Q513" i="1"/>
  <c r="P513" i="1"/>
  <c r="R513" i="1"/>
  <c r="S513" i="1"/>
  <c r="W513" i="1"/>
  <c r="X513" i="1"/>
  <c r="Y513" i="1"/>
  <c r="Z513" i="1"/>
  <c r="O514" i="1"/>
  <c r="Q514" i="1" s="1"/>
  <c r="P514" i="1"/>
  <c r="R514" i="1"/>
  <c r="S514" i="1"/>
  <c r="Z514" i="1"/>
  <c r="O515" i="1"/>
  <c r="Q515" i="1" s="1"/>
  <c r="P515" i="1"/>
  <c r="R515" i="1"/>
  <c r="S515" i="1"/>
  <c r="W515" i="1"/>
  <c r="X515" i="1"/>
  <c r="Y515" i="1"/>
  <c r="Z515" i="1"/>
  <c r="O516" i="1"/>
  <c r="Q516" i="1" s="1"/>
  <c r="P516" i="1"/>
  <c r="R516" i="1"/>
  <c r="S516" i="1"/>
  <c r="Y516" i="1"/>
  <c r="Z516" i="1"/>
  <c r="O517" i="1"/>
  <c r="Q517" i="1"/>
  <c r="P517" i="1"/>
  <c r="R517" i="1"/>
  <c r="S517" i="1"/>
  <c r="X517" i="1"/>
  <c r="Y517" i="1"/>
  <c r="Z517" i="1"/>
  <c r="O518" i="1"/>
  <c r="Q518" i="1" s="1"/>
  <c r="P518" i="1"/>
  <c r="R518" i="1"/>
  <c r="S518" i="1"/>
  <c r="W518" i="1"/>
  <c r="X518" i="1"/>
  <c r="Z518" i="1"/>
  <c r="O519" i="1"/>
  <c r="P519" i="1"/>
  <c r="Q519" i="1"/>
  <c r="R519" i="1"/>
  <c r="S519" i="1"/>
  <c r="Y519" i="1"/>
  <c r="Z519" i="1"/>
  <c r="O520" i="1"/>
  <c r="Q520" i="1" s="1"/>
  <c r="P520" i="1"/>
  <c r="R520" i="1"/>
  <c r="S520" i="1"/>
  <c r="W520" i="1"/>
  <c r="Y520" i="1"/>
  <c r="O521" i="1"/>
  <c r="Q521" i="1"/>
  <c r="P521" i="1"/>
  <c r="R521" i="1"/>
  <c r="S521" i="1"/>
  <c r="O522" i="1"/>
  <c r="Q522" i="1" s="1"/>
  <c r="P522" i="1"/>
  <c r="R522" i="1"/>
  <c r="S522" i="1"/>
  <c r="Y522" i="1"/>
  <c r="Z522" i="1"/>
  <c r="O523" i="1"/>
  <c r="Q523" i="1" s="1"/>
  <c r="P523" i="1"/>
  <c r="R523" i="1"/>
  <c r="S523" i="1"/>
  <c r="Y523" i="1"/>
  <c r="Z523" i="1"/>
  <c r="O524" i="1"/>
  <c r="Q524" i="1" s="1"/>
  <c r="P524" i="1"/>
  <c r="R524" i="1"/>
  <c r="S524" i="1"/>
  <c r="W524" i="1"/>
  <c r="Y524" i="1"/>
  <c r="O525" i="1"/>
  <c r="Q525" i="1" s="1"/>
  <c r="P525" i="1"/>
  <c r="R525" i="1"/>
  <c r="S525" i="1"/>
  <c r="X525" i="1"/>
  <c r="Y525" i="1"/>
  <c r="O526" i="1"/>
  <c r="Q526" i="1" s="1"/>
  <c r="P526" i="1"/>
  <c r="R526" i="1"/>
  <c r="S526" i="1"/>
  <c r="Z526" i="1"/>
  <c r="O527" i="1"/>
  <c r="Q527" i="1" s="1"/>
  <c r="P527" i="1"/>
  <c r="R527" i="1"/>
  <c r="S527" i="1"/>
  <c r="Y527" i="1"/>
  <c r="Z527" i="1"/>
  <c r="O528" i="1"/>
  <c r="Q528" i="1"/>
  <c r="P528" i="1"/>
  <c r="R528" i="1"/>
  <c r="S528" i="1"/>
  <c r="Y528" i="1"/>
  <c r="Z528" i="1"/>
  <c r="AC528" i="1"/>
  <c r="O529" i="1"/>
  <c r="Q529" i="1" s="1"/>
  <c r="P529" i="1"/>
  <c r="R529" i="1"/>
  <c r="S529" i="1"/>
  <c r="W529" i="1"/>
  <c r="Y529" i="1"/>
  <c r="Z529" i="1"/>
  <c r="O530" i="1"/>
  <c r="Q530" i="1" s="1"/>
  <c r="P530" i="1"/>
  <c r="R530" i="1"/>
  <c r="S530" i="1"/>
  <c r="Y530" i="1"/>
  <c r="O531" i="1"/>
  <c r="Q531" i="1" s="1"/>
  <c r="P531" i="1"/>
  <c r="R531" i="1"/>
  <c r="S531" i="1"/>
  <c r="Y531" i="1"/>
  <c r="Z531" i="1"/>
  <c r="O532" i="1"/>
  <c r="Q532" i="1" s="1"/>
  <c r="P532" i="1"/>
  <c r="R532" i="1"/>
  <c r="S532" i="1"/>
  <c r="W532" i="1"/>
  <c r="X532" i="1"/>
  <c r="Y532" i="1"/>
  <c r="O533" i="1"/>
  <c r="Q533" i="1" s="1"/>
  <c r="P533" i="1"/>
  <c r="R533" i="1"/>
  <c r="S533" i="1"/>
  <c r="W533" i="1"/>
  <c r="X533" i="1"/>
  <c r="O534" i="1"/>
  <c r="Q534" i="1" s="1"/>
  <c r="P534" i="1"/>
  <c r="R534" i="1"/>
  <c r="S534" i="1"/>
  <c r="W534" i="1"/>
  <c r="Y534" i="1"/>
  <c r="Z534" i="1"/>
  <c r="O535" i="1"/>
  <c r="Q535" i="1" s="1"/>
  <c r="P535" i="1"/>
  <c r="R535" i="1"/>
  <c r="S535" i="1"/>
  <c r="Y535" i="1"/>
  <c r="Z535" i="1"/>
  <c r="O536" i="1"/>
  <c r="Q536" i="1" s="1"/>
  <c r="P536" i="1"/>
  <c r="R536" i="1"/>
  <c r="S536" i="1"/>
  <c r="Y536" i="1"/>
  <c r="Z536" i="1"/>
  <c r="O537" i="1"/>
  <c r="Q537" i="1"/>
  <c r="P537" i="1"/>
  <c r="R537" i="1"/>
  <c r="S537" i="1"/>
  <c r="W537" i="1"/>
  <c r="X537" i="1"/>
  <c r="Y537" i="1"/>
  <c r="Z537" i="1"/>
  <c r="O538" i="1"/>
  <c r="Q538" i="1" s="1"/>
  <c r="P538" i="1"/>
  <c r="R538" i="1"/>
  <c r="S538" i="1"/>
  <c r="X538" i="1"/>
  <c r="Y538" i="1"/>
  <c r="Z538" i="1"/>
  <c r="O539" i="1"/>
  <c r="Q539" i="1" s="1"/>
  <c r="P539" i="1"/>
  <c r="R539" i="1"/>
  <c r="S539" i="1"/>
  <c r="Y539" i="1"/>
  <c r="O540" i="1"/>
  <c r="Q540" i="1" s="1"/>
  <c r="P540" i="1"/>
  <c r="R540" i="1"/>
  <c r="S540" i="1"/>
  <c r="W540" i="1"/>
  <c r="Y540" i="1"/>
  <c r="Z540" i="1"/>
  <c r="O541" i="1"/>
  <c r="Q541" i="1" s="1"/>
  <c r="P541" i="1"/>
  <c r="R541" i="1"/>
  <c r="S541" i="1"/>
  <c r="Y541" i="1"/>
  <c r="Z541" i="1"/>
  <c r="O542" i="1"/>
  <c r="Q542" i="1" s="1"/>
  <c r="P542" i="1"/>
  <c r="R542" i="1"/>
  <c r="S542" i="1"/>
  <c r="X542" i="1"/>
  <c r="Y542" i="1"/>
  <c r="O543" i="1"/>
  <c r="Q543" i="1" s="1"/>
  <c r="P543" i="1"/>
  <c r="R543" i="1"/>
  <c r="S543" i="1"/>
  <c r="W543" i="1"/>
  <c r="Y543" i="1"/>
  <c r="O544" i="1"/>
  <c r="Q544" i="1" s="1"/>
  <c r="P544" i="1"/>
  <c r="R544" i="1"/>
  <c r="S544" i="1"/>
  <c r="W544" i="1"/>
  <c r="Y544" i="1"/>
  <c r="O545" i="1"/>
  <c r="Q545" i="1" s="1"/>
  <c r="P545" i="1"/>
  <c r="R545" i="1"/>
  <c r="S545" i="1"/>
  <c r="X545" i="1"/>
  <c r="Z545" i="1"/>
  <c r="O546" i="1"/>
  <c r="Q546" i="1" s="1"/>
  <c r="P546" i="1"/>
  <c r="R546" i="1"/>
  <c r="S546" i="1"/>
  <c r="W546" i="1"/>
  <c r="Y546" i="1"/>
  <c r="O547" i="1"/>
  <c r="Q547" i="1" s="1"/>
  <c r="P547" i="1"/>
  <c r="R547" i="1"/>
  <c r="S547" i="1"/>
  <c r="Z547" i="1"/>
  <c r="O548" i="1"/>
  <c r="Q548" i="1" s="1"/>
  <c r="P548" i="1"/>
  <c r="R548" i="1"/>
  <c r="S548" i="1"/>
  <c r="W548" i="1"/>
  <c r="Y548" i="1"/>
  <c r="Z548" i="1"/>
  <c r="O549" i="1"/>
  <c r="Q549" i="1" s="1"/>
  <c r="P549" i="1"/>
  <c r="R549" i="1"/>
  <c r="S549" i="1"/>
  <c r="W549" i="1"/>
  <c r="Y549" i="1"/>
  <c r="Z549" i="1"/>
  <c r="O550" i="1"/>
  <c r="Q550" i="1" s="1"/>
  <c r="P550" i="1"/>
  <c r="R550" i="1"/>
  <c r="S550" i="1"/>
  <c r="Y550" i="1"/>
  <c r="Z550" i="1"/>
  <c r="O551" i="1"/>
  <c r="P551" i="1"/>
  <c r="Q551" i="1"/>
  <c r="R551" i="1"/>
  <c r="S551" i="1"/>
  <c r="X551" i="1"/>
  <c r="Y551" i="1"/>
  <c r="Z551" i="1"/>
  <c r="O552" i="1"/>
  <c r="Q552" i="1" s="1"/>
  <c r="P552" i="1"/>
  <c r="R552" i="1"/>
  <c r="S552" i="1"/>
  <c r="X552" i="1"/>
  <c r="Y552" i="1"/>
  <c r="Z552" i="1"/>
  <c r="O553" i="1"/>
  <c r="Q553" i="1" s="1"/>
  <c r="P553" i="1"/>
  <c r="R553" i="1"/>
  <c r="S553" i="1"/>
  <c r="Y553" i="1"/>
  <c r="O554" i="1"/>
  <c r="Q554" i="1" s="1"/>
  <c r="P554" i="1"/>
  <c r="R554" i="1"/>
  <c r="S554" i="1"/>
  <c r="X554" i="1"/>
  <c r="Y554" i="1"/>
  <c r="Z554" i="1"/>
  <c r="O555" i="1"/>
  <c r="Q555" i="1" s="1"/>
  <c r="P555" i="1"/>
  <c r="R555" i="1"/>
  <c r="S555" i="1"/>
  <c r="Y555" i="1"/>
  <c r="Z555" i="1"/>
  <c r="O556" i="1"/>
  <c r="Q556" i="1" s="1"/>
  <c r="P556" i="1"/>
  <c r="R556" i="1"/>
  <c r="S556" i="1"/>
  <c r="X556" i="1"/>
  <c r="Y556" i="1"/>
  <c r="O557" i="1"/>
  <c r="Q557" i="1" s="1"/>
  <c r="P557" i="1"/>
  <c r="R557" i="1"/>
  <c r="S557" i="1"/>
  <c r="Z557" i="1"/>
  <c r="O558" i="1"/>
  <c r="Q558" i="1" s="1"/>
  <c r="P558" i="1"/>
  <c r="R558" i="1"/>
  <c r="S558" i="1"/>
  <c r="Y558" i="1"/>
  <c r="Z558" i="1"/>
  <c r="O559" i="1"/>
  <c r="Q559" i="1" s="1"/>
  <c r="P559" i="1"/>
  <c r="R559" i="1"/>
  <c r="S559" i="1"/>
  <c r="Y559" i="1"/>
  <c r="Z559" i="1"/>
  <c r="O560" i="1"/>
  <c r="Q560" i="1"/>
  <c r="P560" i="1"/>
  <c r="R560" i="1"/>
  <c r="S560" i="1"/>
  <c r="Y560" i="1"/>
  <c r="Z560" i="1"/>
  <c r="O561" i="1"/>
  <c r="Q561" i="1" s="1"/>
  <c r="P561" i="1"/>
  <c r="R561" i="1"/>
  <c r="S561" i="1"/>
  <c r="X561" i="1"/>
  <c r="Y561" i="1"/>
  <c r="Z561" i="1"/>
  <c r="O562" i="1"/>
  <c r="Q562" i="1" s="1"/>
  <c r="P562" i="1"/>
  <c r="R562" i="1"/>
  <c r="S562" i="1"/>
  <c r="X562" i="1"/>
  <c r="Y562" i="1"/>
  <c r="O563" i="1"/>
  <c r="Q563" i="1" s="1"/>
  <c r="P563" i="1"/>
  <c r="R563" i="1"/>
  <c r="S563" i="1"/>
  <c r="X563" i="1"/>
  <c r="Y563" i="1"/>
  <c r="O564" i="1"/>
  <c r="Q564" i="1"/>
  <c r="P564" i="1"/>
  <c r="R564" i="1"/>
  <c r="S564" i="1"/>
  <c r="W564" i="1"/>
  <c r="Z564" i="1"/>
  <c r="O565" i="1"/>
  <c r="Q565" i="1" s="1"/>
  <c r="P565" i="1"/>
  <c r="R565" i="1"/>
  <c r="S565" i="1"/>
  <c r="Y565" i="1"/>
  <c r="Z565" i="1"/>
  <c r="O566" i="1"/>
  <c r="Q566" i="1" s="1"/>
  <c r="P566" i="1"/>
  <c r="R566" i="1"/>
  <c r="S566" i="1"/>
  <c r="W566" i="1"/>
  <c r="Y566" i="1"/>
  <c r="Z566" i="1"/>
  <c r="O567" i="1"/>
  <c r="Q567" i="1" s="1"/>
  <c r="P567" i="1"/>
  <c r="R567" i="1"/>
  <c r="S567" i="1"/>
  <c r="Z567" i="1"/>
  <c r="O568" i="1"/>
  <c r="Q568" i="1" s="1"/>
  <c r="P568" i="1"/>
  <c r="R568" i="1"/>
  <c r="S568" i="1"/>
  <c r="X568" i="1"/>
  <c r="Y568" i="1"/>
  <c r="O569" i="1"/>
  <c r="Q569" i="1" s="1"/>
  <c r="P569" i="1"/>
  <c r="R569" i="1"/>
  <c r="S569" i="1"/>
  <c r="Z569" i="1"/>
  <c r="O570" i="1"/>
  <c r="Q570" i="1" s="1"/>
  <c r="P570" i="1"/>
  <c r="R570" i="1"/>
  <c r="S570" i="1"/>
  <c r="W570" i="1"/>
  <c r="Y570" i="1"/>
  <c r="Z570" i="1"/>
  <c r="O571" i="1"/>
  <c r="Q571" i="1" s="1"/>
  <c r="P571" i="1"/>
  <c r="R571" i="1"/>
  <c r="S571" i="1"/>
  <c r="X571" i="1"/>
  <c r="Y571" i="1"/>
  <c r="Z571" i="1"/>
  <c r="O572" i="1"/>
  <c r="Q572" i="1" s="1"/>
  <c r="P572" i="1"/>
  <c r="R572" i="1"/>
  <c r="S572" i="1"/>
  <c r="Y572" i="1"/>
  <c r="Z572" i="1"/>
  <c r="O573" i="1"/>
  <c r="Q573" i="1" s="1"/>
  <c r="P573" i="1"/>
  <c r="R573" i="1"/>
  <c r="S573" i="1"/>
  <c r="W573" i="1"/>
  <c r="Y573" i="1"/>
  <c r="Z573" i="1"/>
  <c r="O574" i="1"/>
  <c r="Q574" i="1" s="1"/>
  <c r="P574" i="1"/>
  <c r="R574" i="1"/>
  <c r="S574" i="1"/>
  <c r="Y574" i="1"/>
  <c r="Z574" i="1"/>
  <c r="O575" i="1"/>
  <c r="Q575" i="1" s="1"/>
  <c r="P575" i="1"/>
  <c r="R575" i="1"/>
  <c r="S575" i="1"/>
  <c r="W575" i="1"/>
  <c r="Y575" i="1"/>
  <c r="Z575" i="1"/>
  <c r="O576" i="1"/>
  <c r="Q576" i="1" s="1"/>
  <c r="P576" i="1"/>
  <c r="R576" i="1"/>
  <c r="S576" i="1"/>
  <c r="W576" i="1"/>
  <c r="Y576" i="1"/>
  <c r="Z576" i="1"/>
  <c r="O577" i="1"/>
  <c r="Q577" i="1" s="1"/>
  <c r="P577" i="1"/>
  <c r="R577" i="1"/>
  <c r="S577" i="1"/>
  <c r="Y577" i="1"/>
  <c r="Z577" i="1"/>
  <c r="O578" i="1"/>
  <c r="Q578" i="1" s="1"/>
  <c r="P578" i="1"/>
  <c r="R578" i="1"/>
  <c r="S578" i="1"/>
  <c r="W578" i="1"/>
  <c r="X578" i="1"/>
  <c r="Y578" i="1"/>
  <c r="Z578" i="1"/>
  <c r="O579" i="1"/>
  <c r="Q579" i="1" s="1"/>
  <c r="P579" i="1"/>
  <c r="R579" i="1"/>
  <c r="S579" i="1"/>
  <c r="Y579" i="1"/>
  <c r="O580" i="1"/>
  <c r="Q580" i="1" s="1"/>
  <c r="P580" i="1"/>
  <c r="R580" i="1"/>
  <c r="S580" i="1"/>
  <c r="W580" i="1"/>
  <c r="X580" i="1"/>
  <c r="Y580" i="1"/>
  <c r="O581" i="1"/>
  <c r="Q581" i="1" s="1"/>
  <c r="P581" i="1"/>
  <c r="R581" i="1"/>
  <c r="S581" i="1"/>
  <c r="Z581" i="1"/>
  <c r="O582" i="1"/>
  <c r="Q582" i="1" s="1"/>
  <c r="P582" i="1"/>
  <c r="R582" i="1"/>
  <c r="S582" i="1"/>
  <c r="W582" i="1"/>
  <c r="X582" i="1"/>
  <c r="Y582" i="1"/>
  <c r="Z582" i="1"/>
  <c r="O583" i="1"/>
  <c r="Q583" i="1" s="1"/>
  <c r="P583" i="1"/>
  <c r="R583" i="1"/>
  <c r="S583" i="1"/>
  <c r="X583" i="1"/>
  <c r="Y583" i="1"/>
  <c r="Z583" i="1"/>
  <c r="O584" i="1"/>
  <c r="Q584" i="1" s="1"/>
  <c r="P584" i="1"/>
  <c r="R584" i="1"/>
  <c r="S584" i="1"/>
  <c r="Y584" i="1"/>
  <c r="Z584" i="1"/>
  <c r="O585" i="1"/>
  <c r="Q585" i="1" s="1"/>
  <c r="P585" i="1"/>
  <c r="R585" i="1"/>
  <c r="S585" i="1"/>
  <c r="W585" i="1"/>
  <c r="X585" i="1"/>
  <c r="Y585" i="1"/>
  <c r="O586" i="1"/>
  <c r="Q586" i="1" s="1"/>
  <c r="P586" i="1"/>
  <c r="R586" i="1"/>
  <c r="S586" i="1"/>
  <c r="X586" i="1"/>
  <c r="Z586" i="1"/>
  <c r="O587" i="1"/>
  <c r="Q587" i="1" s="1"/>
  <c r="P587" i="1"/>
  <c r="R587" i="1"/>
  <c r="S587" i="1"/>
  <c r="Z587" i="1"/>
  <c r="O588" i="1"/>
  <c r="Q588" i="1" s="1"/>
  <c r="P588" i="1"/>
  <c r="R588" i="1"/>
  <c r="S588" i="1"/>
  <c r="X588" i="1"/>
  <c r="Y588" i="1"/>
  <c r="Z588" i="1"/>
  <c r="O589" i="1"/>
  <c r="Q589" i="1" s="1"/>
  <c r="P589" i="1"/>
  <c r="R589" i="1"/>
  <c r="S589" i="1"/>
  <c r="Y589" i="1"/>
  <c r="Z589" i="1"/>
  <c r="O590" i="1"/>
  <c r="Q590" i="1" s="1"/>
  <c r="P590" i="1"/>
  <c r="R590" i="1"/>
  <c r="S590" i="1"/>
  <c r="X590" i="1"/>
  <c r="Y590" i="1"/>
  <c r="Z590" i="1"/>
  <c r="O591" i="1"/>
  <c r="Q591" i="1" s="1"/>
  <c r="P591" i="1"/>
  <c r="R591" i="1"/>
  <c r="S591" i="1"/>
  <c r="Y591" i="1"/>
  <c r="Z591" i="1"/>
  <c r="O592" i="1"/>
  <c r="Q592" i="1"/>
  <c r="P592" i="1"/>
  <c r="R592" i="1"/>
  <c r="S592" i="1"/>
  <c r="Y592" i="1"/>
  <c r="O593" i="1"/>
  <c r="Q593" i="1" s="1"/>
  <c r="P593" i="1"/>
  <c r="R593" i="1"/>
  <c r="S593" i="1"/>
  <c r="W593" i="1"/>
  <c r="X593" i="1"/>
  <c r="Z593" i="1"/>
  <c r="O594" i="1"/>
  <c r="Q594" i="1"/>
  <c r="P594" i="1"/>
  <c r="R594" i="1"/>
  <c r="S594" i="1"/>
  <c r="Y594" i="1"/>
  <c r="O595" i="1"/>
  <c r="Q595" i="1" s="1"/>
  <c r="P595" i="1"/>
  <c r="R595" i="1"/>
  <c r="S595" i="1"/>
  <c r="X595" i="1"/>
  <c r="Y595" i="1"/>
  <c r="Z595" i="1"/>
  <c r="O596" i="1"/>
  <c r="Q596" i="1"/>
  <c r="P596" i="1"/>
  <c r="R596" i="1"/>
  <c r="S596" i="1"/>
  <c r="X596" i="1"/>
  <c r="Y596" i="1"/>
  <c r="Z596" i="1"/>
  <c r="O597" i="1"/>
  <c r="Q597" i="1" s="1"/>
  <c r="P597" i="1"/>
  <c r="R597" i="1"/>
  <c r="S597" i="1"/>
  <c r="Y597" i="1"/>
  <c r="O598" i="1"/>
  <c r="Q598" i="1" s="1"/>
  <c r="P598" i="1"/>
  <c r="R598" i="1"/>
  <c r="S598" i="1"/>
  <c r="X598" i="1"/>
  <c r="Y598" i="1"/>
  <c r="Z598" i="1"/>
  <c r="O599" i="1"/>
  <c r="Q599" i="1" s="1"/>
  <c r="P599" i="1"/>
  <c r="R599" i="1"/>
  <c r="S599" i="1"/>
  <c r="Y599" i="1"/>
  <c r="Z599" i="1"/>
  <c r="O600" i="1"/>
  <c r="Q600" i="1" s="1"/>
  <c r="P600" i="1"/>
  <c r="R600" i="1"/>
  <c r="S600" i="1"/>
  <c r="W600" i="1"/>
  <c r="Z600" i="1"/>
  <c r="O601" i="1"/>
  <c r="Q601" i="1"/>
  <c r="P601" i="1"/>
  <c r="R601" i="1"/>
  <c r="S601" i="1"/>
  <c r="X601" i="1"/>
  <c r="Y601" i="1"/>
  <c r="Z601" i="1"/>
  <c r="O602" i="1"/>
  <c r="Q602" i="1" s="1"/>
  <c r="P602" i="1"/>
  <c r="R602" i="1"/>
  <c r="S602" i="1"/>
  <c r="Y602" i="1"/>
  <c r="Z602" i="1"/>
  <c r="O603" i="1"/>
  <c r="Q603" i="1" s="1"/>
  <c r="P603" i="1"/>
  <c r="R603" i="1"/>
  <c r="S603" i="1"/>
  <c r="Y603" i="1"/>
  <c r="Z603" i="1"/>
  <c r="O604" i="1"/>
  <c r="Q604" i="1" s="1"/>
  <c r="P604" i="1"/>
  <c r="R604" i="1"/>
  <c r="S604" i="1"/>
  <c r="Y604" i="1"/>
  <c r="O605" i="1"/>
  <c r="Q605" i="1" s="1"/>
  <c r="P605" i="1"/>
  <c r="R605" i="1"/>
  <c r="S605" i="1"/>
  <c r="Z605" i="1"/>
  <c r="O606" i="1"/>
  <c r="Q606" i="1" s="1"/>
  <c r="P606" i="1"/>
  <c r="R606" i="1"/>
  <c r="S606" i="1"/>
  <c r="Y606" i="1"/>
  <c r="Z606" i="1"/>
  <c r="O607" i="1"/>
  <c r="Q607" i="1" s="1"/>
  <c r="P607" i="1"/>
  <c r="R607" i="1"/>
  <c r="S607" i="1"/>
  <c r="Y607" i="1"/>
  <c r="Z607" i="1"/>
  <c r="O608" i="1"/>
  <c r="Q608" i="1" s="1"/>
  <c r="P608" i="1"/>
  <c r="R608" i="1"/>
  <c r="S608" i="1"/>
  <c r="X608" i="1"/>
  <c r="Y608" i="1"/>
  <c r="O609" i="1"/>
  <c r="Q609" i="1" s="1"/>
  <c r="P609" i="1"/>
  <c r="R609" i="1"/>
  <c r="S609" i="1"/>
  <c r="W609" i="1"/>
  <c r="Z609" i="1"/>
  <c r="O610" i="1"/>
  <c r="Q610" i="1" s="1"/>
  <c r="P610" i="1"/>
  <c r="R610" i="1"/>
  <c r="S610" i="1"/>
  <c r="W610" i="1"/>
  <c r="Z610" i="1"/>
  <c r="O611" i="1"/>
  <c r="Q611" i="1" s="1"/>
  <c r="P611" i="1"/>
  <c r="R611" i="1"/>
  <c r="S611" i="1"/>
  <c r="Z611" i="1"/>
  <c r="O612" i="1"/>
  <c r="Q612" i="1" s="1"/>
  <c r="P612" i="1"/>
  <c r="R612" i="1"/>
  <c r="S612" i="1"/>
  <c r="W612" i="1"/>
  <c r="Y612" i="1"/>
  <c r="Z612" i="1"/>
  <c r="AD612" i="1"/>
  <c r="O613" i="1"/>
  <c r="Q613" i="1" s="1"/>
  <c r="P613" i="1"/>
  <c r="R613" i="1"/>
  <c r="S613" i="1"/>
  <c r="Y613" i="1"/>
  <c r="Z613" i="1"/>
  <c r="O614" i="1"/>
  <c r="Q614" i="1" s="1"/>
  <c r="P614" i="1"/>
  <c r="R614" i="1"/>
  <c r="S614" i="1"/>
  <c r="W614" i="1"/>
  <c r="Y614" i="1"/>
  <c r="Z614" i="1"/>
  <c r="O615" i="1"/>
  <c r="Q615" i="1" s="1"/>
  <c r="P615" i="1"/>
  <c r="R615" i="1"/>
  <c r="S615" i="1"/>
  <c r="X615" i="1"/>
  <c r="Y615" i="1"/>
  <c r="Z615" i="1"/>
  <c r="O616" i="1"/>
  <c r="Q616" i="1" s="1"/>
  <c r="P616" i="1"/>
  <c r="R616" i="1"/>
  <c r="S616" i="1"/>
  <c r="Y616" i="1"/>
  <c r="O617" i="1"/>
  <c r="Q617" i="1" s="1"/>
  <c r="P617" i="1"/>
  <c r="R617" i="1"/>
  <c r="S617" i="1"/>
  <c r="W617" i="1"/>
  <c r="X617" i="1"/>
  <c r="Z617" i="1"/>
  <c r="O618" i="1"/>
  <c r="P618" i="1"/>
  <c r="Q618" i="1"/>
  <c r="R618" i="1"/>
  <c r="S618" i="1"/>
  <c r="W618" i="1"/>
  <c r="Y618" i="1"/>
  <c r="Z618" i="1"/>
  <c r="O619" i="1"/>
  <c r="Q619" i="1" s="1"/>
  <c r="P619" i="1"/>
  <c r="R619" i="1"/>
  <c r="S619" i="1"/>
  <c r="Y619" i="1"/>
  <c r="Z619" i="1"/>
  <c r="O620" i="1"/>
  <c r="Q620" i="1" s="1"/>
  <c r="P620" i="1"/>
  <c r="R620" i="1"/>
  <c r="S620" i="1"/>
  <c r="X620" i="1"/>
  <c r="Y620" i="1"/>
  <c r="Z620" i="1"/>
  <c r="O621" i="1"/>
  <c r="Q621" i="1" s="1"/>
  <c r="P621" i="1"/>
  <c r="R621" i="1"/>
  <c r="S621" i="1"/>
  <c r="Y621" i="1"/>
  <c r="Z621" i="1"/>
  <c r="O622" i="1"/>
  <c r="Q622" i="1" s="1"/>
  <c r="P622" i="1"/>
  <c r="R622" i="1"/>
  <c r="S622" i="1"/>
  <c r="W622" i="1"/>
  <c r="X622" i="1"/>
  <c r="Y622" i="1"/>
  <c r="Z622" i="1"/>
  <c r="AB622" i="1"/>
  <c r="O623" i="1"/>
  <c r="Q623" i="1" s="1"/>
  <c r="P623" i="1"/>
  <c r="R623" i="1"/>
  <c r="S623" i="1"/>
  <c r="W623" i="1"/>
  <c r="Y623" i="1"/>
  <c r="Z623" i="1"/>
  <c r="AA623" i="1"/>
  <c r="O624" i="1"/>
  <c r="Q624" i="1" s="1"/>
  <c r="P624" i="1"/>
  <c r="R624" i="1"/>
  <c r="S624" i="1"/>
  <c r="Y624" i="1"/>
  <c r="Z624" i="1"/>
  <c r="O625" i="1"/>
  <c r="Q625" i="1" s="1"/>
  <c r="P625" i="1"/>
  <c r="R625" i="1"/>
  <c r="S625" i="1"/>
  <c r="X625" i="1"/>
  <c r="Y625" i="1"/>
  <c r="Z625" i="1"/>
  <c r="O626" i="1"/>
  <c r="Q626" i="1" s="1"/>
  <c r="P626" i="1"/>
  <c r="R626" i="1"/>
  <c r="S626" i="1"/>
  <c r="W626" i="1"/>
  <c r="Y626" i="1"/>
  <c r="O627" i="1"/>
  <c r="Q627" i="1" s="1"/>
  <c r="P627" i="1"/>
  <c r="R627" i="1"/>
  <c r="S627" i="1"/>
  <c r="Y627" i="1"/>
  <c r="O628" i="1"/>
  <c r="Q628" i="1" s="1"/>
  <c r="P628" i="1"/>
  <c r="R628" i="1"/>
  <c r="S628" i="1"/>
  <c r="W628" i="1"/>
  <c r="Y628" i="1"/>
  <c r="O629" i="1"/>
  <c r="Q629" i="1" s="1"/>
  <c r="P629" i="1"/>
  <c r="R629" i="1"/>
  <c r="S629" i="1"/>
  <c r="Z629" i="1"/>
  <c r="O630" i="1"/>
  <c r="Q630" i="1" s="1"/>
  <c r="P630" i="1"/>
  <c r="R630" i="1"/>
  <c r="S630" i="1"/>
  <c r="W630" i="1"/>
  <c r="Y630" i="1"/>
  <c r="AA630" i="1"/>
  <c r="AB630" i="1"/>
  <c r="O631" i="1"/>
  <c r="Q631" i="1" s="1"/>
  <c r="P631" i="1"/>
  <c r="R631" i="1"/>
  <c r="S631" i="1"/>
  <c r="W631" i="1"/>
  <c r="X631" i="1"/>
  <c r="Z631" i="1"/>
  <c r="AB631" i="1"/>
  <c r="O632" i="1"/>
  <c r="Q632" i="1" s="1"/>
  <c r="P632" i="1"/>
  <c r="R632" i="1"/>
  <c r="S632" i="1"/>
  <c r="Y632" i="1"/>
  <c r="Z632" i="1"/>
  <c r="AB632" i="1"/>
  <c r="O633" i="1"/>
  <c r="Q633" i="1" s="1"/>
  <c r="P633" i="1"/>
  <c r="R633" i="1"/>
  <c r="S633" i="1"/>
  <c r="W633" i="1"/>
  <c r="Y633" i="1"/>
  <c r="Z633" i="1"/>
  <c r="O634" i="1"/>
  <c r="Q634" i="1" s="1"/>
  <c r="P634" i="1"/>
  <c r="R634" i="1"/>
  <c r="S634" i="1"/>
  <c r="X634" i="1"/>
  <c r="Y634" i="1"/>
  <c r="Z634" i="1"/>
  <c r="O635" i="1"/>
  <c r="Q635" i="1" s="1"/>
  <c r="P635" i="1"/>
  <c r="R635" i="1"/>
  <c r="S635" i="1"/>
  <c r="Y635" i="1"/>
  <c r="Z635" i="1"/>
  <c r="O636" i="1"/>
  <c r="Q636" i="1" s="1"/>
  <c r="P636" i="1"/>
  <c r="R636" i="1"/>
  <c r="S636" i="1"/>
  <c r="X636" i="1"/>
  <c r="Y636" i="1"/>
  <c r="Z636" i="1"/>
  <c r="O637" i="1"/>
  <c r="Q637" i="1" s="1"/>
  <c r="P637" i="1"/>
  <c r="R637" i="1"/>
  <c r="S637" i="1"/>
  <c r="Y637" i="1"/>
  <c r="Z637" i="1"/>
  <c r="AD637" i="1"/>
  <c r="O638" i="1"/>
  <c r="Q638" i="1" s="1"/>
  <c r="P638" i="1"/>
  <c r="R638" i="1"/>
  <c r="S638" i="1"/>
  <c r="Y638" i="1"/>
  <c r="Z638" i="1"/>
  <c r="O639" i="1"/>
  <c r="Q639" i="1" s="1"/>
  <c r="P639" i="1"/>
  <c r="R639" i="1"/>
  <c r="S639" i="1"/>
  <c r="X639" i="1"/>
  <c r="Y639" i="1"/>
  <c r="Z639" i="1"/>
  <c r="O640" i="1"/>
  <c r="Q640" i="1" s="1"/>
  <c r="P640" i="1"/>
  <c r="R640" i="1"/>
  <c r="S640" i="1"/>
  <c r="Y640" i="1"/>
  <c r="AD640" i="1"/>
  <c r="O641" i="1"/>
  <c r="Q641" i="1" s="1"/>
  <c r="P641" i="1"/>
  <c r="R641" i="1"/>
  <c r="S641" i="1"/>
  <c r="X641" i="1"/>
  <c r="Z641" i="1"/>
  <c r="O642" i="1"/>
  <c r="Q642" i="1" s="1"/>
  <c r="P642" i="1"/>
  <c r="R642" i="1"/>
  <c r="S642" i="1"/>
  <c r="X642" i="1"/>
  <c r="Y642" i="1"/>
  <c r="Z642" i="1"/>
  <c r="O643" i="1"/>
  <c r="Q643" i="1" s="1"/>
  <c r="P643" i="1"/>
  <c r="R643" i="1"/>
  <c r="S643" i="1"/>
  <c r="W643" i="1"/>
  <c r="Y643" i="1"/>
  <c r="Z643" i="1"/>
  <c r="O644" i="1"/>
  <c r="Q644" i="1" s="1"/>
  <c r="P644" i="1"/>
  <c r="R644" i="1"/>
  <c r="S644" i="1"/>
  <c r="X644" i="1"/>
  <c r="Y644" i="1"/>
  <c r="Z644" i="1"/>
  <c r="O645" i="1"/>
  <c r="Q645" i="1" s="1"/>
  <c r="P645" i="1"/>
  <c r="R645" i="1"/>
  <c r="S645" i="1"/>
  <c r="W645" i="1"/>
  <c r="Y645" i="1"/>
  <c r="Z645" i="1"/>
  <c r="O646" i="1"/>
  <c r="Q646" i="1" s="1"/>
  <c r="P646" i="1"/>
  <c r="R646" i="1"/>
  <c r="S646" i="1"/>
  <c r="Y646" i="1"/>
  <c r="Z646" i="1"/>
  <c r="O647" i="1"/>
  <c r="Q647" i="1" s="1"/>
  <c r="P647" i="1"/>
  <c r="R647" i="1"/>
  <c r="S647" i="1"/>
  <c r="W647" i="1"/>
  <c r="Y647" i="1"/>
  <c r="Z647" i="1"/>
  <c r="O648" i="1"/>
  <c r="Q648" i="1" s="1"/>
  <c r="P648" i="1"/>
  <c r="R648" i="1"/>
  <c r="S648" i="1"/>
  <c r="Y648" i="1"/>
  <c r="O649" i="1"/>
  <c r="Q649" i="1" s="1"/>
  <c r="P649" i="1"/>
  <c r="R649" i="1"/>
  <c r="S649" i="1"/>
  <c r="W649" i="1"/>
  <c r="Z649" i="1"/>
  <c r="O650" i="1"/>
  <c r="Q650" i="1" s="1"/>
  <c r="P650" i="1"/>
  <c r="R650" i="1"/>
  <c r="S650" i="1"/>
  <c r="W650" i="1"/>
  <c r="Y650" i="1"/>
  <c r="Z650" i="1"/>
  <c r="O651" i="1"/>
  <c r="Q651" i="1" s="1"/>
  <c r="P651" i="1"/>
  <c r="R651" i="1"/>
  <c r="S651" i="1"/>
  <c r="Y651" i="1"/>
  <c r="Z651" i="1"/>
  <c r="O652" i="1"/>
  <c r="Q652" i="1" s="1"/>
  <c r="P652" i="1"/>
  <c r="R652" i="1"/>
  <c r="S652" i="1"/>
  <c r="Y652" i="1"/>
  <c r="O653" i="1"/>
  <c r="Q653" i="1" s="1"/>
  <c r="P653" i="1"/>
  <c r="R653" i="1"/>
  <c r="S653" i="1"/>
  <c r="X653" i="1"/>
  <c r="Z653" i="1"/>
  <c r="O654" i="1"/>
  <c r="Q654" i="1" s="1"/>
  <c r="P654" i="1"/>
  <c r="R654" i="1"/>
  <c r="S654" i="1"/>
  <c r="W654" i="1"/>
  <c r="X654" i="1"/>
  <c r="Y654" i="1"/>
  <c r="Z654" i="1"/>
  <c r="O655" i="1"/>
  <c r="Q655" i="1" s="1"/>
  <c r="P655" i="1"/>
  <c r="R655" i="1"/>
  <c r="S655" i="1"/>
  <c r="Y655" i="1"/>
  <c r="Z655" i="1"/>
  <c r="O656" i="1"/>
  <c r="Q656" i="1" s="1"/>
  <c r="P656" i="1"/>
  <c r="R656" i="1"/>
  <c r="S656" i="1"/>
  <c r="X656" i="1"/>
  <c r="Y656" i="1"/>
  <c r="Z656" i="1"/>
  <c r="O657" i="1"/>
  <c r="Q657" i="1" s="1"/>
  <c r="P657" i="1"/>
  <c r="R657" i="1"/>
  <c r="S657" i="1"/>
  <c r="W657" i="1"/>
  <c r="X657" i="1"/>
  <c r="Y657" i="1"/>
  <c r="Z657" i="1"/>
  <c r="O658" i="1"/>
  <c r="Q658" i="1" s="1"/>
  <c r="P658" i="1"/>
  <c r="R658" i="1"/>
  <c r="S658" i="1"/>
  <c r="Y658" i="1"/>
  <c r="Z658" i="1"/>
  <c r="O659" i="1"/>
  <c r="Q659" i="1" s="1"/>
  <c r="P659" i="1"/>
  <c r="R659" i="1"/>
  <c r="S659" i="1"/>
  <c r="X659" i="1"/>
  <c r="Y659" i="1"/>
  <c r="Z659" i="1"/>
  <c r="O660" i="1"/>
  <c r="Q660" i="1" s="1"/>
  <c r="P660" i="1"/>
  <c r="R660" i="1"/>
  <c r="S660" i="1"/>
  <c r="Y660" i="1"/>
  <c r="Z660" i="1"/>
  <c r="O661" i="1"/>
  <c r="Q661" i="1" s="1"/>
  <c r="P661" i="1"/>
  <c r="R661" i="1"/>
  <c r="S661" i="1"/>
  <c r="W661" i="1"/>
  <c r="Y661" i="1"/>
  <c r="Z661" i="1"/>
  <c r="O662" i="1"/>
  <c r="Q662" i="1" s="1"/>
  <c r="P662" i="1"/>
  <c r="R662" i="1"/>
  <c r="S662" i="1"/>
  <c r="W662" i="1"/>
  <c r="X662" i="1"/>
  <c r="Y662" i="1"/>
  <c r="Z662" i="1"/>
  <c r="O663" i="1"/>
  <c r="Q663" i="1" s="1"/>
  <c r="P663" i="1"/>
  <c r="R663" i="1"/>
  <c r="S663" i="1"/>
  <c r="Y663" i="1"/>
  <c r="Z663" i="1"/>
  <c r="O664" i="1"/>
  <c r="P664" i="1"/>
  <c r="Q664" i="1"/>
  <c r="R664" i="1"/>
  <c r="S664" i="1"/>
  <c r="W664" i="1"/>
  <c r="Y664" i="1"/>
  <c r="O665" i="1"/>
  <c r="Q665" i="1" s="1"/>
  <c r="P665" i="1"/>
  <c r="R665" i="1"/>
  <c r="S665" i="1"/>
  <c r="W665" i="1"/>
  <c r="X665" i="1"/>
  <c r="Z665" i="1"/>
  <c r="AD665" i="1"/>
  <c r="O666" i="1"/>
  <c r="Q666" i="1" s="1"/>
  <c r="P666" i="1"/>
  <c r="R666" i="1"/>
  <c r="S666" i="1"/>
  <c r="W666" i="1"/>
  <c r="Y666" i="1"/>
  <c r="Z666" i="1"/>
  <c r="AC666" i="1"/>
  <c r="O667" i="1"/>
  <c r="Q667" i="1" s="1"/>
  <c r="P667" i="1"/>
  <c r="R667" i="1"/>
  <c r="S667" i="1"/>
  <c r="X667" i="1"/>
  <c r="Y667" i="1"/>
  <c r="Z667" i="1"/>
  <c r="O668" i="1"/>
  <c r="Q668" i="1" s="1"/>
  <c r="P668" i="1"/>
  <c r="R668" i="1"/>
  <c r="S668" i="1"/>
  <c r="X668" i="1"/>
  <c r="Y668" i="1"/>
  <c r="Z668" i="1"/>
  <c r="O669" i="1"/>
  <c r="Q669" i="1" s="1"/>
  <c r="P669" i="1"/>
  <c r="R669" i="1"/>
  <c r="S669" i="1"/>
  <c r="W669" i="1"/>
  <c r="X669" i="1"/>
  <c r="Y669" i="1"/>
  <c r="O670" i="1"/>
  <c r="Q670" i="1" s="1"/>
  <c r="P670" i="1"/>
  <c r="R670" i="1"/>
  <c r="S670" i="1"/>
  <c r="X670" i="1"/>
  <c r="Y670" i="1"/>
  <c r="O671" i="1"/>
  <c r="Q671" i="1" s="1"/>
  <c r="P671" i="1"/>
  <c r="R671" i="1"/>
  <c r="S671" i="1"/>
  <c r="X671" i="1"/>
  <c r="Z671" i="1"/>
  <c r="O672" i="1"/>
  <c r="Q672" i="1" s="1"/>
  <c r="P672" i="1"/>
  <c r="R672" i="1"/>
  <c r="S672" i="1"/>
  <c r="W672" i="1"/>
  <c r="X672" i="1"/>
  <c r="Y672" i="1"/>
  <c r="Z672" i="1"/>
  <c r="O673" i="1"/>
  <c r="Q673" i="1" s="1"/>
  <c r="P673" i="1"/>
  <c r="R673" i="1"/>
  <c r="S673" i="1"/>
  <c r="Y673" i="1"/>
  <c r="Z673" i="1"/>
  <c r="O674" i="1"/>
  <c r="P674" i="1"/>
  <c r="Q674" i="1"/>
  <c r="R674" i="1"/>
  <c r="S674" i="1"/>
  <c r="W674" i="1"/>
  <c r="Y674" i="1"/>
  <c r="Z674" i="1"/>
  <c r="O675" i="1"/>
  <c r="Q675" i="1" s="1"/>
  <c r="P675" i="1"/>
  <c r="R675" i="1"/>
  <c r="S675" i="1"/>
  <c r="W675" i="1"/>
  <c r="X675" i="1"/>
  <c r="Y675" i="1"/>
  <c r="Z675" i="1"/>
  <c r="O676" i="1"/>
  <c r="P676" i="1"/>
  <c r="Q676" i="1"/>
  <c r="R676" i="1"/>
  <c r="S676" i="1"/>
  <c r="X676" i="1"/>
  <c r="Y676" i="1"/>
  <c r="O677" i="1"/>
  <c r="Q677" i="1" s="1"/>
  <c r="P677" i="1"/>
  <c r="R677" i="1"/>
  <c r="S677" i="1"/>
  <c r="W677" i="1"/>
  <c r="Z677" i="1"/>
  <c r="O678" i="1"/>
  <c r="Q678" i="1" s="1"/>
  <c r="P678" i="1"/>
  <c r="R678" i="1"/>
  <c r="S678" i="1"/>
  <c r="W678" i="1"/>
  <c r="X678" i="1"/>
  <c r="Y678" i="1"/>
  <c r="Z678" i="1"/>
  <c r="O679" i="1"/>
  <c r="Q679" i="1" s="1"/>
  <c r="P679" i="1"/>
  <c r="R679" i="1"/>
  <c r="S679" i="1"/>
  <c r="Y679" i="1"/>
  <c r="Z679" i="1"/>
  <c r="O680" i="1"/>
  <c r="Q680" i="1" s="1"/>
  <c r="P680" i="1"/>
  <c r="R680" i="1"/>
  <c r="S680" i="1"/>
  <c r="W680" i="1"/>
  <c r="Y680" i="1"/>
  <c r="Z680" i="1"/>
  <c r="O681" i="1"/>
  <c r="Q681" i="1" s="1"/>
  <c r="P681" i="1"/>
  <c r="R681" i="1"/>
  <c r="S681" i="1"/>
  <c r="W681" i="1"/>
  <c r="X681" i="1"/>
  <c r="Y681" i="1"/>
  <c r="Z681" i="1"/>
  <c r="O682" i="1"/>
  <c r="Q682" i="1" s="1"/>
  <c r="P682" i="1"/>
  <c r="R682" i="1"/>
  <c r="S682" i="1"/>
  <c r="W682" i="1"/>
  <c r="Y682" i="1"/>
  <c r="Z682" i="1"/>
  <c r="O683" i="1"/>
  <c r="Q683" i="1" s="1"/>
  <c r="P683" i="1"/>
  <c r="R683" i="1"/>
  <c r="S683" i="1"/>
  <c r="W683" i="1"/>
  <c r="X683" i="1"/>
  <c r="Y683" i="1"/>
  <c r="Z683" i="1"/>
  <c r="O684" i="1"/>
  <c r="Q684" i="1" s="1"/>
  <c r="P684" i="1"/>
  <c r="R684" i="1"/>
  <c r="S684" i="1"/>
  <c r="W684" i="1"/>
  <c r="X684" i="1"/>
  <c r="Y684" i="1"/>
  <c r="Z684" i="1"/>
  <c r="O685" i="1"/>
  <c r="Q685" i="1" s="1"/>
  <c r="P685" i="1"/>
  <c r="R685" i="1"/>
  <c r="S685" i="1"/>
  <c r="X685" i="1"/>
  <c r="Y685" i="1"/>
  <c r="Z685" i="1"/>
  <c r="O686" i="1"/>
  <c r="P686" i="1"/>
  <c r="Q686" i="1"/>
  <c r="R686" i="1"/>
  <c r="S686" i="1"/>
  <c r="W686" i="1"/>
  <c r="X686" i="1"/>
  <c r="Y686" i="1"/>
  <c r="Z686" i="1"/>
  <c r="O687" i="1"/>
  <c r="Q687" i="1" s="1"/>
  <c r="P687" i="1"/>
  <c r="R687" i="1"/>
  <c r="S687" i="1"/>
  <c r="W687" i="1"/>
  <c r="X687" i="1"/>
  <c r="Y687" i="1"/>
  <c r="Z687" i="1"/>
  <c r="O688" i="1"/>
  <c r="Q688" i="1" s="1"/>
  <c r="P688" i="1"/>
  <c r="R688" i="1"/>
  <c r="S688" i="1"/>
  <c r="X688" i="1"/>
  <c r="Y688" i="1"/>
  <c r="O689" i="1"/>
  <c r="Q689" i="1" s="1"/>
  <c r="P689" i="1"/>
  <c r="R689" i="1"/>
  <c r="S689" i="1"/>
  <c r="W689" i="1"/>
  <c r="Z689" i="1"/>
  <c r="O690" i="1"/>
  <c r="P690" i="1"/>
  <c r="Q690" i="1"/>
  <c r="R690" i="1"/>
  <c r="S690" i="1"/>
  <c r="W690" i="1"/>
  <c r="X690" i="1"/>
  <c r="Y690" i="1"/>
  <c r="Z690" i="1"/>
  <c r="O691" i="1"/>
  <c r="Q691" i="1" s="1"/>
  <c r="P691" i="1"/>
  <c r="R691" i="1"/>
  <c r="S691" i="1"/>
  <c r="X691" i="1"/>
  <c r="Y691" i="1"/>
  <c r="O692" i="1"/>
  <c r="Q692" i="1" s="1"/>
  <c r="P692" i="1"/>
  <c r="R692" i="1"/>
  <c r="S692" i="1"/>
  <c r="W692" i="1"/>
  <c r="X692" i="1"/>
  <c r="Z692" i="1"/>
  <c r="O693" i="1"/>
  <c r="P693" i="1"/>
  <c r="Q693" i="1"/>
  <c r="R693" i="1"/>
  <c r="S693" i="1"/>
  <c r="W693" i="1"/>
  <c r="Y693" i="1"/>
  <c r="Z693" i="1"/>
  <c r="O694" i="1"/>
  <c r="Q694" i="1" s="1"/>
  <c r="P694" i="1"/>
  <c r="R694" i="1"/>
  <c r="S694" i="1"/>
  <c r="Y694" i="1"/>
  <c r="Z694" i="1"/>
  <c r="O695" i="1"/>
  <c r="Q695" i="1" s="1"/>
  <c r="P695" i="1"/>
  <c r="R695" i="1"/>
  <c r="S695" i="1"/>
  <c r="W695" i="1"/>
  <c r="X695" i="1"/>
  <c r="Y695" i="1"/>
  <c r="Z695" i="1"/>
  <c r="AD695" i="1"/>
  <c r="O696" i="1"/>
  <c r="Q696" i="1" s="1"/>
  <c r="P696" i="1"/>
  <c r="R696" i="1"/>
  <c r="S696" i="1"/>
  <c r="W696" i="1"/>
  <c r="X696" i="1"/>
  <c r="Y696" i="1"/>
  <c r="Z696" i="1"/>
  <c r="O697" i="1"/>
  <c r="Q697" i="1" s="1"/>
  <c r="P697" i="1"/>
  <c r="R697" i="1"/>
  <c r="S697" i="1"/>
  <c r="Y697" i="1"/>
  <c r="Z697" i="1"/>
  <c r="O698" i="1"/>
  <c r="Q698" i="1" s="1"/>
  <c r="P698" i="1"/>
  <c r="R698" i="1"/>
  <c r="S698" i="1"/>
  <c r="Y698" i="1"/>
  <c r="Z698" i="1"/>
  <c r="O699" i="1"/>
  <c r="Q699" i="1" s="1"/>
  <c r="P699" i="1"/>
  <c r="R699" i="1"/>
  <c r="S699" i="1"/>
  <c r="W699" i="1"/>
  <c r="Y699" i="1"/>
  <c r="Z699" i="1"/>
  <c r="O700" i="1"/>
  <c r="Q700" i="1" s="1"/>
  <c r="P700" i="1"/>
  <c r="R700" i="1"/>
  <c r="S700" i="1"/>
  <c r="W700" i="1"/>
  <c r="Y700" i="1"/>
  <c r="O701" i="1"/>
  <c r="Q701" i="1" s="1"/>
  <c r="P701" i="1"/>
  <c r="R701" i="1"/>
  <c r="S701" i="1"/>
  <c r="W701" i="1"/>
  <c r="X701" i="1"/>
  <c r="Z701" i="1"/>
  <c r="O702" i="1"/>
  <c r="Q702" i="1" s="1"/>
  <c r="P702" i="1"/>
  <c r="R702" i="1"/>
  <c r="S702" i="1"/>
  <c r="W702" i="1"/>
  <c r="Y702" i="1"/>
  <c r="Z702" i="1"/>
  <c r="O703" i="1"/>
  <c r="Q703" i="1" s="1"/>
  <c r="P703" i="1"/>
  <c r="R703" i="1"/>
  <c r="S703" i="1"/>
  <c r="X703" i="1"/>
  <c r="Y703" i="1"/>
  <c r="Z703" i="1"/>
  <c r="O704" i="1"/>
  <c r="Q704" i="1" s="1"/>
  <c r="P704" i="1"/>
  <c r="R704" i="1"/>
  <c r="S704" i="1"/>
  <c r="W704" i="1"/>
  <c r="Y704" i="1"/>
  <c r="Z704" i="1"/>
  <c r="O705" i="1"/>
  <c r="Q705" i="1" s="1"/>
  <c r="P705" i="1"/>
  <c r="R705" i="1"/>
  <c r="S705" i="1"/>
  <c r="X705" i="1"/>
  <c r="Y705" i="1"/>
  <c r="Z705" i="1"/>
  <c r="O706" i="1"/>
  <c r="Q706" i="1" s="1"/>
  <c r="P706" i="1"/>
  <c r="R706" i="1"/>
  <c r="S706" i="1"/>
  <c r="W706" i="1"/>
  <c r="Y706" i="1"/>
  <c r="Z706" i="1"/>
  <c r="O707" i="1"/>
  <c r="Q707" i="1" s="1"/>
  <c r="P707" i="1"/>
  <c r="R707" i="1"/>
  <c r="S707" i="1"/>
  <c r="W707" i="1"/>
  <c r="X707" i="1"/>
  <c r="Y707" i="1"/>
  <c r="Z707" i="1"/>
  <c r="O708" i="1"/>
  <c r="Q708" i="1" s="1"/>
  <c r="P708" i="1"/>
  <c r="R708" i="1"/>
  <c r="S708" i="1"/>
  <c r="X708" i="1"/>
  <c r="Y708" i="1"/>
  <c r="Z708" i="1"/>
  <c r="AD708" i="1"/>
  <c r="O709" i="1"/>
  <c r="Q709" i="1" s="1"/>
  <c r="P709" i="1"/>
  <c r="R709" i="1"/>
  <c r="S709" i="1"/>
  <c r="X709" i="1"/>
  <c r="Y709" i="1"/>
  <c r="O710" i="1"/>
  <c r="Q710" i="1" s="1"/>
  <c r="P710" i="1"/>
  <c r="R710" i="1"/>
  <c r="S710" i="1"/>
  <c r="W710" i="1"/>
  <c r="Z710" i="1"/>
  <c r="O711" i="1"/>
  <c r="Q711" i="1" s="1"/>
  <c r="P711" i="1"/>
  <c r="R711" i="1"/>
  <c r="S711" i="1"/>
  <c r="W711" i="1"/>
  <c r="Z711" i="1"/>
  <c r="AD711" i="1"/>
  <c r="O712" i="1"/>
  <c r="Q712" i="1" s="1"/>
  <c r="P712" i="1"/>
  <c r="R712" i="1"/>
  <c r="S712" i="1"/>
  <c r="W712" i="1"/>
  <c r="X712" i="1"/>
  <c r="O713" i="1"/>
  <c r="Q713" i="1" s="1"/>
  <c r="P713" i="1"/>
  <c r="R713" i="1"/>
  <c r="S713" i="1"/>
  <c r="W713" i="1"/>
  <c r="X713" i="1"/>
  <c r="O714" i="1"/>
  <c r="P714" i="1"/>
  <c r="Q714" i="1"/>
  <c r="R714" i="1"/>
  <c r="S714" i="1"/>
  <c r="X714" i="1"/>
  <c r="Z714" i="1"/>
  <c r="O715" i="1"/>
  <c r="Q715" i="1" s="1"/>
  <c r="P715" i="1"/>
  <c r="R715" i="1"/>
  <c r="S715" i="1"/>
  <c r="W715" i="1"/>
  <c r="X715" i="1"/>
  <c r="Y715" i="1"/>
  <c r="Z715" i="1"/>
  <c r="AC715" i="1"/>
  <c r="AD715" i="1"/>
  <c r="O716" i="1"/>
  <c r="Q716" i="1" s="1"/>
  <c r="P716" i="1"/>
  <c r="R716" i="1"/>
  <c r="S716" i="1"/>
  <c r="X716" i="1"/>
  <c r="Y716" i="1"/>
  <c r="Z716" i="1"/>
  <c r="O717" i="1"/>
  <c r="Q717" i="1" s="1"/>
  <c r="P717" i="1"/>
  <c r="R717" i="1"/>
  <c r="S717" i="1"/>
  <c r="W717" i="1"/>
  <c r="X717" i="1"/>
  <c r="Y717" i="1"/>
  <c r="Z717" i="1"/>
  <c r="O718" i="1"/>
  <c r="Q718" i="1" s="1"/>
  <c r="P718" i="1"/>
  <c r="R718" i="1"/>
  <c r="S718" i="1"/>
  <c r="W718" i="1"/>
  <c r="Y718" i="1"/>
  <c r="Z718" i="1"/>
  <c r="O719" i="1"/>
  <c r="Q719" i="1" s="1"/>
  <c r="P719" i="1"/>
  <c r="R719" i="1"/>
  <c r="S719" i="1"/>
  <c r="X719" i="1"/>
  <c r="Y719" i="1"/>
  <c r="Z719" i="1"/>
  <c r="O720" i="1"/>
  <c r="Q720" i="1" s="1"/>
  <c r="P720" i="1"/>
  <c r="R720" i="1"/>
  <c r="S720" i="1"/>
  <c r="W720" i="1"/>
  <c r="X720" i="1"/>
  <c r="Y720" i="1"/>
  <c r="Z720" i="1"/>
  <c r="O721" i="1"/>
  <c r="Q721" i="1" s="1"/>
  <c r="P721" i="1"/>
  <c r="R721" i="1"/>
  <c r="S721" i="1"/>
  <c r="X721" i="1"/>
  <c r="Y721" i="1"/>
  <c r="Z721" i="1"/>
  <c r="O722" i="1"/>
  <c r="Q722" i="1" s="1"/>
  <c r="P722" i="1"/>
  <c r="R722" i="1"/>
  <c r="S722" i="1"/>
  <c r="X722" i="1"/>
  <c r="Y722" i="1"/>
  <c r="Z722" i="1"/>
  <c r="O723" i="1"/>
  <c r="Q723" i="1" s="1"/>
  <c r="P723" i="1"/>
  <c r="R723" i="1"/>
  <c r="S723" i="1"/>
  <c r="W723" i="1"/>
  <c r="Y723" i="1"/>
  <c r="Z723" i="1"/>
  <c r="O724" i="1"/>
  <c r="P724" i="1"/>
  <c r="Q724" i="1"/>
  <c r="R724" i="1"/>
  <c r="S724" i="1"/>
  <c r="X724" i="1"/>
  <c r="Y724" i="1"/>
  <c r="O725" i="1"/>
  <c r="Q725" i="1" s="1"/>
  <c r="P725" i="1"/>
  <c r="R725" i="1"/>
  <c r="S725" i="1"/>
  <c r="W725" i="1"/>
  <c r="X725" i="1"/>
  <c r="Z725" i="1"/>
  <c r="O726" i="1"/>
  <c r="Q726" i="1" s="1"/>
  <c r="P726" i="1"/>
  <c r="R726" i="1"/>
  <c r="S726" i="1"/>
  <c r="W726" i="1"/>
  <c r="Y726" i="1"/>
  <c r="Z726" i="1"/>
  <c r="O727" i="1"/>
  <c r="Q727" i="1" s="1"/>
  <c r="P727" i="1"/>
  <c r="R727" i="1"/>
  <c r="S727" i="1"/>
  <c r="X727" i="1"/>
  <c r="Y727" i="1"/>
  <c r="Z727" i="1"/>
  <c r="O728" i="1"/>
  <c r="Q728" i="1" s="1"/>
  <c r="P728" i="1"/>
  <c r="R728" i="1"/>
  <c r="S728" i="1"/>
  <c r="W728" i="1"/>
  <c r="X728" i="1"/>
  <c r="Y728" i="1"/>
  <c r="Z728" i="1"/>
  <c r="O729" i="1"/>
  <c r="Q729" i="1" s="1"/>
  <c r="P729" i="1"/>
  <c r="R729" i="1"/>
  <c r="S729" i="1"/>
  <c r="W729" i="1"/>
  <c r="Y729" i="1"/>
  <c r="Z729" i="1"/>
  <c r="AC729" i="1"/>
  <c r="O730" i="1"/>
  <c r="Q730" i="1" s="1"/>
  <c r="P730" i="1"/>
  <c r="R730" i="1"/>
  <c r="S730" i="1"/>
  <c r="X730" i="1"/>
  <c r="Y730" i="1"/>
  <c r="Z730" i="1"/>
  <c r="O731" i="1"/>
  <c r="Q731" i="1" s="1"/>
  <c r="P731" i="1"/>
  <c r="R731" i="1"/>
  <c r="S731" i="1"/>
  <c r="W731" i="1"/>
  <c r="X731" i="1"/>
  <c r="Y731" i="1"/>
  <c r="O732" i="1"/>
  <c r="P732" i="1"/>
  <c r="Q732" i="1"/>
  <c r="R732" i="1"/>
  <c r="S732" i="1"/>
  <c r="Z732" i="1"/>
  <c r="AC732" i="1"/>
  <c r="O733" i="1"/>
  <c r="Q733" i="1" s="1"/>
  <c r="P733" i="1"/>
  <c r="R733" i="1"/>
  <c r="S733" i="1"/>
  <c r="W733" i="1"/>
  <c r="Y733" i="1"/>
  <c r="Z733" i="1"/>
  <c r="O734" i="1"/>
  <c r="Q734" i="1" s="1"/>
  <c r="P734" i="1"/>
  <c r="R734" i="1"/>
  <c r="S734" i="1"/>
  <c r="W734" i="1"/>
  <c r="X734" i="1"/>
  <c r="Y734" i="1"/>
  <c r="Z734" i="1"/>
  <c r="O735" i="1"/>
  <c r="Q735" i="1" s="1"/>
  <c r="P735" i="1"/>
  <c r="R735" i="1"/>
  <c r="S735" i="1"/>
  <c r="X735" i="1"/>
  <c r="Y735" i="1"/>
  <c r="Z735" i="1"/>
  <c r="O736" i="1"/>
  <c r="Q736" i="1" s="1"/>
  <c r="P736" i="1"/>
  <c r="R736" i="1"/>
  <c r="S736" i="1"/>
  <c r="X736" i="1"/>
  <c r="Y736" i="1"/>
  <c r="O737" i="1"/>
  <c r="Q737" i="1" s="1"/>
  <c r="P737" i="1"/>
  <c r="R737" i="1"/>
  <c r="S737" i="1"/>
  <c r="X737" i="1"/>
  <c r="Z737" i="1"/>
  <c r="O738" i="1"/>
  <c r="Q738" i="1" s="1"/>
  <c r="P738" i="1"/>
  <c r="R738" i="1"/>
  <c r="S738" i="1"/>
  <c r="W738" i="1"/>
  <c r="X738" i="1"/>
  <c r="Y738" i="1"/>
  <c r="Z738" i="1"/>
  <c r="O739" i="1"/>
  <c r="P739" i="1"/>
  <c r="Q739" i="1"/>
  <c r="R739" i="1"/>
  <c r="S739" i="1"/>
  <c r="X739" i="1"/>
  <c r="Y739" i="1"/>
  <c r="Z739" i="1"/>
  <c r="O740" i="1"/>
  <c r="Q740" i="1" s="1"/>
  <c r="P740" i="1"/>
  <c r="R740" i="1"/>
  <c r="S740" i="1"/>
  <c r="W740" i="1"/>
  <c r="Y740" i="1"/>
  <c r="Z740" i="1"/>
  <c r="O741" i="1"/>
  <c r="Q741" i="1" s="1"/>
  <c r="P741" i="1"/>
  <c r="R741" i="1"/>
  <c r="S741" i="1"/>
  <c r="W741" i="1"/>
  <c r="X741" i="1"/>
  <c r="Y741" i="1"/>
  <c r="Z741" i="1"/>
  <c r="O742" i="1"/>
  <c r="Q742" i="1" s="1"/>
  <c r="P742" i="1"/>
  <c r="R742" i="1"/>
  <c r="S742" i="1"/>
  <c r="Y742" i="1"/>
  <c r="Z742" i="1"/>
  <c r="O743" i="1"/>
  <c r="Q743" i="1" s="1"/>
  <c r="P743" i="1"/>
  <c r="R743" i="1"/>
  <c r="S743" i="1"/>
  <c r="W743" i="1"/>
  <c r="X743" i="1"/>
  <c r="Y743" i="1"/>
  <c r="Z743" i="1"/>
  <c r="O744" i="1"/>
  <c r="Q744" i="1" s="1"/>
  <c r="P744" i="1"/>
  <c r="R744" i="1"/>
  <c r="S744" i="1"/>
  <c r="W744" i="1"/>
  <c r="X744" i="1"/>
  <c r="Y744" i="1"/>
  <c r="Z744" i="1"/>
  <c r="O745" i="1"/>
  <c r="Q745" i="1" s="1"/>
  <c r="P745" i="1"/>
  <c r="R745" i="1"/>
  <c r="S745" i="1"/>
  <c r="Y745" i="1"/>
  <c r="Z745" i="1"/>
  <c r="O746" i="1"/>
  <c r="P746" i="1"/>
  <c r="Q746" i="1"/>
  <c r="R746" i="1"/>
  <c r="S746" i="1"/>
  <c r="W746" i="1"/>
  <c r="X746" i="1"/>
  <c r="Y746" i="1"/>
  <c r="Z746" i="1"/>
  <c r="O747" i="1"/>
  <c r="Q747" i="1" s="1"/>
  <c r="P747" i="1"/>
  <c r="R747" i="1"/>
  <c r="S747" i="1"/>
  <c r="W747" i="1"/>
  <c r="X747" i="1"/>
  <c r="Y747" i="1"/>
  <c r="Z747" i="1"/>
  <c r="O748" i="1"/>
  <c r="Q748" i="1" s="1"/>
  <c r="P748" i="1"/>
  <c r="R748" i="1"/>
  <c r="S748" i="1"/>
  <c r="Y748" i="1"/>
  <c r="O749" i="1"/>
  <c r="Q749" i="1" s="1"/>
  <c r="P749" i="1"/>
  <c r="R749" i="1"/>
  <c r="S749" i="1"/>
  <c r="W749" i="1"/>
  <c r="X749" i="1"/>
  <c r="Z749" i="1"/>
  <c r="O750" i="1"/>
  <c r="Q750" i="1" s="1"/>
  <c r="P750" i="1"/>
  <c r="R750" i="1"/>
  <c r="S750" i="1"/>
  <c r="W750" i="1"/>
  <c r="Y750" i="1"/>
  <c r="Z750" i="1"/>
  <c r="O751" i="1"/>
  <c r="P751" i="1"/>
  <c r="Q751" i="1"/>
  <c r="R751" i="1"/>
  <c r="S751" i="1"/>
  <c r="W751" i="1"/>
  <c r="Y751" i="1"/>
  <c r="Z751" i="1"/>
  <c r="O752" i="1"/>
  <c r="P752" i="1"/>
  <c r="Q752" i="1"/>
  <c r="R752" i="1"/>
  <c r="S752" i="1"/>
  <c r="W752" i="1"/>
  <c r="X752" i="1"/>
  <c r="Y752" i="1"/>
  <c r="O753" i="1"/>
  <c r="Q753" i="1" s="1"/>
  <c r="P753" i="1"/>
  <c r="R753" i="1"/>
  <c r="S753" i="1"/>
  <c r="Z753" i="1"/>
  <c r="AA753" i="1"/>
  <c r="AC753" i="1"/>
  <c r="O754" i="1"/>
  <c r="Q754" i="1" s="1"/>
  <c r="P754" i="1"/>
  <c r="R754" i="1"/>
  <c r="S754" i="1"/>
  <c r="W754" i="1"/>
  <c r="X754" i="1"/>
  <c r="Z754" i="1"/>
  <c r="O755" i="1"/>
  <c r="P755" i="1"/>
  <c r="Q755" i="1"/>
  <c r="R755" i="1"/>
  <c r="S755" i="1"/>
  <c r="W755" i="1"/>
  <c r="X755" i="1"/>
  <c r="Y755" i="1"/>
  <c r="Z755" i="1"/>
  <c r="O756" i="1"/>
  <c r="Q756" i="1" s="1"/>
  <c r="P756" i="1"/>
  <c r="R756" i="1"/>
  <c r="S756" i="1"/>
  <c r="X756" i="1"/>
  <c r="Y756" i="1"/>
  <c r="Z756" i="1"/>
  <c r="O757" i="1"/>
  <c r="Q757" i="1" s="1"/>
  <c r="P757" i="1"/>
  <c r="R757" i="1"/>
  <c r="S757" i="1"/>
  <c r="W757" i="1"/>
  <c r="Y757" i="1"/>
  <c r="Z757" i="1"/>
  <c r="O758" i="1"/>
  <c r="Q758" i="1" s="1"/>
  <c r="P758" i="1"/>
  <c r="R758" i="1"/>
  <c r="S758" i="1"/>
  <c r="Y758" i="1"/>
  <c r="Z758" i="1"/>
  <c r="O759" i="1"/>
  <c r="Q759" i="1" s="1"/>
  <c r="P759" i="1"/>
  <c r="R759" i="1"/>
  <c r="S759" i="1"/>
  <c r="X759" i="1"/>
  <c r="Y759" i="1"/>
  <c r="Z759" i="1"/>
  <c r="O760" i="1"/>
  <c r="Q760" i="1" s="1"/>
  <c r="P760" i="1"/>
  <c r="R760" i="1"/>
  <c r="S760" i="1"/>
  <c r="W760" i="1"/>
  <c r="Y760" i="1"/>
  <c r="Z760" i="1"/>
  <c r="O761" i="1"/>
  <c r="Q761" i="1" s="1"/>
  <c r="P761" i="1"/>
  <c r="R761" i="1"/>
  <c r="S761" i="1"/>
  <c r="X761" i="1"/>
  <c r="Y761" i="1"/>
  <c r="Z761" i="1"/>
  <c r="O762" i="1"/>
  <c r="Q762" i="1" s="1"/>
  <c r="P762" i="1"/>
  <c r="R762" i="1"/>
  <c r="S762" i="1"/>
  <c r="W762" i="1"/>
  <c r="X762" i="1"/>
  <c r="Y762" i="1"/>
  <c r="Z762" i="1"/>
  <c r="O763" i="1"/>
  <c r="Q763" i="1" s="1"/>
  <c r="P763" i="1"/>
  <c r="R763" i="1"/>
  <c r="S763" i="1"/>
  <c r="X763" i="1"/>
  <c r="Y763" i="1"/>
  <c r="Z763" i="1"/>
  <c r="O764" i="1"/>
  <c r="Q764" i="1" s="1"/>
  <c r="P764" i="1"/>
  <c r="R764" i="1"/>
  <c r="S764" i="1"/>
  <c r="Y764" i="1"/>
  <c r="Z764" i="1"/>
  <c r="O765" i="1"/>
  <c r="Q765" i="1" s="1"/>
  <c r="P765" i="1"/>
  <c r="R765" i="1"/>
  <c r="S765" i="1"/>
  <c r="W765" i="1"/>
  <c r="X765" i="1"/>
  <c r="Y765" i="1"/>
  <c r="O766" i="1"/>
  <c r="Q766" i="1" s="1"/>
  <c r="P766" i="1"/>
  <c r="R766" i="1"/>
  <c r="S766" i="1"/>
  <c r="W766" i="1"/>
  <c r="X766" i="1"/>
  <c r="Z766" i="1"/>
  <c r="O767" i="1"/>
  <c r="Q767" i="1" s="1"/>
  <c r="P767" i="1"/>
  <c r="R767" i="1"/>
  <c r="S767" i="1"/>
  <c r="W767" i="1"/>
  <c r="Y767" i="1"/>
  <c r="Z767" i="1"/>
  <c r="AD767" i="1"/>
  <c r="O768" i="1"/>
  <c r="Q768" i="1" s="1"/>
  <c r="P768" i="1"/>
  <c r="R768" i="1"/>
  <c r="S768" i="1"/>
  <c r="X768" i="1"/>
  <c r="Y768" i="1"/>
  <c r="Z768" i="1"/>
  <c r="AD768" i="1"/>
  <c r="O769" i="1"/>
  <c r="Q769" i="1" s="1"/>
  <c r="P769" i="1"/>
  <c r="R769" i="1"/>
  <c r="S769" i="1"/>
  <c r="W769" i="1"/>
  <c r="X769" i="1"/>
  <c r="Y769" i="1"/>
  <c r="Z769" i="1"/>
  <c r="AD769" i="1"/>
  <c r="O770" i="1"/>
  <c r="Q770" i="1" s="1"/>
  <c r="Y770" i="1"/>
  <c r="P770" i="1"/>
  <c r="R770" i="1"/>
  <c r="S770" i="1"/>
  <c r="W770" i="1"/>
  <c r="X770" i="1"/>
  <c r="Z770" i="1"/>
  <c r="O771" i="1"/>
  <c r="Q771" i="1" s="1"/>
  <c r="P771" i="1"/>
  <c r="R771" i="1"/>
  <c r="S771" i="1"/>
  <c r="W771" i="1"/>
  <c r="Z771" i="1"/>
  <c r="AC771" i="1"/>
  <c r="O772" i="1"/>
  <c r="Q772" i="1" s="1"/>
  <c r="P772" i="1"/>
  <c r="R772" i="1"/>
  <c r="S772" i="1"/>
  <c r="W772" i="1"/>
  <c r="X772" i="1"/>
  <c r="Z772" i="1"/>
  <c r="AD772" i="1"/>
  <c r="O773" i="1"/>
  <c r="Q773" i="1" s="1"/>
  <c r="Y773" i="1"/>
  <c r="P773" i="1"/>
  <c r="R773" i="1"/>
  <c r="S773" i="1"/>
  <c r="W773" i="1"/>
  <c r="X773" i="1"/>
  <c r="Z773" i="1"/>
  <c r="O774" i="1"/>
  <c r="Y774" i="1" s="1"/>
  <c r="P774" i="1"/>
  <c r="R774" i="1"/>
  <c r="S774" i="1"/>
  <c r="W774" i="1"/>
  <c r="X774" i="1"/>
  <c r="Z774" i="1"/>
  <c r="O775" i="1"/>
  <c r="Q775" i="1" s="1"/>
  <c r="Y775" i="1"/>
  <c r="P775" i="1"/>
  <c r="R775" i="1"/>
  <c r="S775" i="1"/>
  <c r="Z775" i="1"/>
  <c r="O776" i="1"/>
  <c r="P776" i="1"/>
  <c r="R776" i="1"/>
  <c r="S776" i="1"/>
  <c r="X776" i="1"/>
  <c r="Z776" i="1"/>
  <c r="AD776" i="1"/>
  <c r="O777" i="1"/>
  <c r="Q777" i="1" s="1"/>
  <c r="Y777" i="1"/>
  <c r="P777" i="1"/>
  <c r="R777" i="1"/>
  <c r="S777" i="1"/>
  <c r="W777" i="1"/>
  <c r="X777" i="1"/>
  <c r="O778" i="1"/>
  <c r="P778" i="1"/>
  <c r="Q778" i="1"/>
  <c r="R778" i="1"/>
  <c r="S778" i="1"/>
  <c r="X778" i="1"/>
  <c r="Z778" i="1"/>
  <c r="O779" i="1"/>
  <c r="P779" i="1"/>
  <c r="R779" i="1"/>
  <c r="S779" i="1"/>
  <c r="W779" i="1"/>
  <c r="Z779" i="1"/>
  <c r="O780" i="1"/>
  <c r="P780" i="1"/>
  <c r="R780" i="1"/>
  <c r="S780" i="1"/>
  <c r="W780" i="1"/>
  <c r="X780" i="1"/>
  <c r="Z780" i="1"/>
  <c r="O781" i="1"/>
  <c r="Q781" i="1" s="1"/>
  <c r="Y781" i="1"/>
  <c r="P781" i="1"/>
  <c r="R781" i="1"/>
  <c r="S781" i="1"/>
  <c r="W781" i="1"/>
  <c r="Z781" i="1"/>
  <c r="O782" i="1"/>
  <c r="P782" i="1"/>
  <c r="R782" i="1"/>
  <c r="S782" i="1"/>
  <c r="Z782" i="1"/>
  <c r="O783" i="1"/>
  <c r="P783" i="1"/>
  <c r="R783" i="1"/>
  <c r="S783" i="1"/>
  <c r="W783" i="1"/>
  <c r="X783" i="1"/>
  <c r="Z783" i="1"/>
  <c r="O784" i="1"/>
  <c r="Y784" i="1" s="1"/>
  <c r="P784" i="1"/>
  <c r="R784" i="1"/>
  <c r="S784" i="1"/>
  <c r="W784" i="1"/>
  <c r="X784" i="1"/>
  <c r="Z784" i="1"/>
  <c r="O785" i="1"/>
  <c r="P785" i="1"/>
  <c r="R785" i="1"/>
  <c r="S785" i="1"/>
  <c r="W785" i="1"/>
  <c r="X785" i="1"/>
  <c r="Z785" i="1"/>
  <c r="AC785" i="1"/>
  <c r="O786" i="1"/>
  <c r="Y786" i="1" s="1"/>
  <c r="P786" i="1"/>
  <c r="Q786" i="1"/>
  <c r="R786" i="1"/>
  <c r="S786" i="1"/>
  <c r="W786" i="1"/>
  <c r="X786" i="1"/>
  <c r="Z786" i="1"/>
  <c r="O787" i="1"/>
  <c r="Q787" i="1" s="1"/>
  <c r="P787" i="1"/>
  <c r="R787" i="1"/>
  <c r="S787" i="1"/>
  <c r="X787" i="1"/>
  <c r="Y787" i="1"/>
  <c r="Z787" i="1"/>
  <c r="O788" i="1"/>
  <c r="P788" i="1"/>
  <c r="R788" i="1"/>
  <c r="S788" i="1"/>
  <c r="W788" i="1"/>
  <c r="X788" i="1"/>
  <c r="Z788" i="1"/>
  <c r="AC788" i="1"/>
  <c r="O789" i="1"/>
  <c r="P789" i="1"/>
  <c r="R789" i="1"/>
  <c r="S789" i="1"/>
  <c r="W789" i="1"/>
  <c r="X789" i="1"/>
  <c r="Z789" i="1"/>
  <c r="O790" i="1"/>
  <c r="P790" i="1"/>
  <c r="R790" i="1"/>
  <c r="S790" i="1"/>
  <c r="X790" i="1"/>
  <c r="Z790" i="1"/>
  <c r="O791" i="1"/>
  <c r="P791" i="1"/>
  <c r="R791" i="1"/>
  <c r="S791" i="1"/>
  <c r="W791" i="1"/>
  <c r="X791" i="1"/>
  <c r="Z791" i="1"/>
  <c r="O792" i="1"/>
  <c r="P792" i="1"/>
  <c r="R792" i="1"/>
  <c r="S792" i="1"/>
  <c r="X792" i="1"/>
  <c r="Z792" i="1"/>
  <c r="O793" i="1"/>
  <c r="Y793" i="1" s="1"/>
  <c r="P793" i="1"/>
  <c r="R793" i="1"/>
  <c r="S793" i="1"/>
  <c r="W793" i="1"/>
  <c r="X793" i="1"/>
  <c r="Z793" i="1"/>
  <c r="O794" i="1"/>
  <c r="P794" i="1"/>
  <c r="R794" i="1"/>
  <c r="S794" i="1"/>
  <c r="W794" i="1"/>
  <c r="X794" i="1"/>
  <c r="Z794" i="1"/>
  <c r="O795" i="1"/>
  <c r="Y795" i="1" s="1"/>
  <c r="P795" i="1"/>
  <c r="Q795" i="1"/>
  <c r="R795" i="1"/>
  <c r="S795" i="1"/>
  <c r="Z795" i="1"/>
  <c r="O796" i="1"/>
  <c r="Y796" i="1" s="1"/>
  <c r="P796" i="1"/>
  <c r="R796" i="1"/>
  <c r="S796" i="1"/>
  <c r="W796" i="1"/>
  <c r="X796" i="1"/>
  <c r="Z796" i="1"/>
  <c r="O797" i="1"/>
  <c r="P797" i="1"/>
  <c r="R797" i="1"/>
  <c r="S797" i="1"/>
  <c r="W797" i="1"/>
  <c r="Z797" i="1"/>
  <c r="O798" i="1"/>
  <c r="Y798" i="1" s="1"/>
  <c r="P798" i="1"/>
  <c r="Q798" i="1"/>
  <c r="R798" i="1"/>
  <c r="S798" i="1"/>
  <c r="W798" i="1"/>
  <c r="X798" i="1"/>
  <c r="Z798" i="1"/>
  <c r="O799" i="1"/>
  <c r="P799" i="1"/>
  <c r="R799" i="1"/>
  <c r="S799" i="1"/>
  <c r="W799" i="1"/>
  <c r="X799" i="1"/>
  <c r="Z799" i="1"/>
  <c r="O800" i="1"/>
  <c r="P800" i="1"/>
  <c r="R800" i="1"/>
  <c r="S800" i="1"/>
  <c r="X800" i="1"/>
  <c r="Z800" i="1"/>
  <c r="O801" i="1"/>
  <c r="P801" i="1"/>
  <c r="R801" i="1"/>
  <c r="S801" i="1"/>
  <c r="W801" i="1"/>
  <c r="X801" i="1"/>
  <c r="Z801" i="1"/>
  <c r="O802" i="1"/>
  <c r="P802" i="1"/>
  <c r="R802" i="1"/>
  <c r="S802" i="1"/>
  <c r="Z802" i="1"/>
  <c r="O803" i="1"/>
  <c r="Y803" i="1" s="1"/>
  <c r="P803" i="1"/>
  <c r="Q803" i="1"/>
  <c r="R803" i="1"/>
  <c r="S803" i="1"/>
  <c r="W803" i="1"/>
  <c r="Z803" i="1"/>
  <c r="AD803" i="1"/>
  <c r="O804" i="1"/>
  <c r="P804" i="1"/>
  <c r="R804" i="1"/>
  <c r="S804" i="1"/>
  <c r="W804" i="1"/>
  <c r="X804" i="1"/>
  <c r="Z804" i="1"/>
  <c r="O805" i="1"/>
  <c r="P805" i="1"/>
  <c r="R805" i="1"/>
  <c r="S805" i="1"/>
  <c r="W805" i="1"/>
  <c r="X805" i="1"/>
  <c r="Z805" i="1"/>
  <c r="O806" i="1"/>
  <c r="P806" i="1"/>
  <c r="R806" i="1"/>
  <c r="S806" i="1"/>
  <c r="W806" i="1"/>
  <c r="Z806" i="1"/>
  <c r="O807" i="1"/>
  <c r="P807" i="1"/>
  <c r="R807" i="1"/>
  <c r="S807" i="1"/>
  <c r="W807" i="1"/>
  <c r="X807" i="1"/>
  <c r="Z807" i="1"/>
  <c r="O808" i="1"/>
  <c r="Q808" i="1" s="1"/>
  <c r="P808" i="1"/>
  <c r="R808" i="1"/>
  <c r="S808" i="1"/>
  <c r="X808" i="1"/>
  <c r="Z808" i="1"/>
  <c r="O809" i="1"/>
  <c r="Y809" i="1" s="1"/>
  <c r="P809" i="1"/>
  <c r="R809" i="1"/>
  <c r="S809" i="1"/>
  <c r="Z809" i="1"/>
  <c r="O810" i="1"/>
  <c r="Y810" i="1" s="1"/>
  <c r="P810" i="1"/>
  <c r="Q810" i="1"/>
  <c r="R810" i="1"/>
  <c r="S810" i="1"/>
  <c r="W810" i="1"/>
  <c r="X810" i="1"/>
  <c r="Z810" i="1"/>
  <c r="O811" i="1"/>
  <c r="P811" i="1"/>
  <c r="R811" i="1"/>
  <c r="S811" i="1"/>
  <c r="X811" i="1"/>
  <c r="Z811" i="1"/>
  <c r="O812" i="1"/>
  <c r="P812" i="1"/>
  <c r="R812" i="1"/>
  <c r="S812" i="1"/>
  <c r="W812" i="1"/>
  <c r="X812" i="1"/>
  <c r="Z812" i="1"/>
  <c r="O813" i="1"/>
  <c r="Y813" i="1" s="1"/>
  <c r="P813" i="1"/>
  <c r="R813" i="1"/>
  <c r="S813" i="1"/>
  <c r="W813" i="1"/>
  <c r="X813" i="1"/>
  <c r="Z813" i="1"/>
  <c r="O814" i="1"/>
  <c r="AC814" i="1" s="1"/>
  <c r="P814" i="1"/>
  <c r="R814" i="1"/>
  <c r="S814" i="1"/>
  <c r="W814" i="1"/>
  <c r="Z814" i="1"/>
  <c r="O815" i="1"/>
  <c r="Q815" i="1" s="1"/>
  <c r="P815" i="1"/>
  <c r="R815" i="1"/>
  <c r="S815" i="1"/>
  <c r="W815" i="1"/>
  <c r="X815" i="1"/>
  <c r="Z815" i="1"/>
  <c r="O816" i="1"/>
  <c r="Y816" i="1" s="1"/>
  <c r="P816" i="1"/>
  <c r="R816" i="1"/>
  <c r="S816" i="1"/>
  <c r="X816" i="1"/>
  <c r="Z816" i="1"/>
  <c r="AD816" i="1"/>
  <c r="O817" i="1"/>
  <c r="P817" i="1"/>
  <c r="R817" i="1"/>
  <c r="S817" i="1"/>
  <c r="W817" i="1"/>
  <c r="X817" i="1"/>
  <c r="Z817" i="1"/>
  <c r="O818" i="1"/>
  <c r="Y818" i="1" s="1"/>
  <c r="P818" i="1"/>
  <c r="Q818" i="1"/>
  <c r="R818" i="1"/>
  <c r="S818" i="1"/>
  <c r="W818" i="1"/>
  <c r="X818" i="1"/>
  <c r="Z818" i="1"/>
  <c r="O819" i="1"/>
  <c r="P819" i="1"/>
  <c r="R819" i="1"/>
  <c r="S819" i="1"/>
  <c r="Z819" i="1"/>
  <c r="O820" i="1"/>
  <c r="P820" i="1"/>
  <c r="R820" i="1"/>
  <c r="S820" i="1"/>
  <c r="W820" i="1"/>
  <c r="X820" i="1"/>
  <c r="Z820" i="1"/>
  <c r="AD820" i="1"/>
  <c r="O821" i="1"/>
  <c r="P821" i="1"/>
  <c r="R821" i="1"/>
  <c r="S821" i="1"/>
  <c r="W821" i="1"/>
  <c r="Z821" i="1"/>
  <c r="O822" i="1"/>
  <c r="Q822" i="1" s="1"/>
  <c r="P822" i="1"/>
  <c r="R822" i="1"/>
  <c r="S822" i="1"/>
  <c r="X822" i="1"/>
  <c r="Z822" i="1"/>
  <c r="O823" i="1"/>
  <c r="P823" i="1"/>
  <c r="R823" i="1"/>
  <c r="S823" i="1"/>
  <c r="X823" i="1"/>
  <c r="Z823" i="1"/>
  <c r="O824" i="1"/>
  <c r="P824" i="1"/>
  <c r="R824" i="1"/>
  <c r="S824" i="1"/>
  <c r="W824" i="1"/>
  <c r="Z824" i="1"/>
  <c r="AB824" i="1"/>
  <c r="O825" i="1"/>
  <c r="P825" i="1"/>
  <c r="R825" i="1"/>
  <c r="S825" i="1"/>
  <c r="W825" i="1"/>
  <c r="X825" i="1"/>
  <c r="Z825" i="1"/>
  <c r="O826" i="1"/>
  <c r="P826" i="1"/>
  <c r="R826" i="1"/>
  <c r="S826" i="1"/>
  <c r="W826" i="1"/>
  <c r="X826" i="1"/>
  <c r="Z826" i="1"/>
  <c r="O827" i="1"/>
  <c r="P827" i="1"/>
  <c r="R827" i="1"/>
  <c r="S827" i="1"/>
  <c r="X827" i="1"/>
  <c r="Z827" i="1"/>
  <c r="O828" i="1"/>
  <c r="P828" i="1"/>
  <c r="R828" i="1"/>
  <c r="S828" i="1"/>
  <c r="W828" i="1"/>
  <c r="X828" i="1"/>
  <c r="Z828" i="1"/>
  <c r="O829" i="1"/>
  <c r="Y829" i="1" s="1"/>
  <c r="P829" i="1"/>
  <c r="R829" i="1"/>
  <c r="S829" i="1"/>
  <c r="W829" i="1"/>
  <c r="X829" i="1"/>
  <c r="Z829" i="1"/>
  <c r="O830" i="1"/>
  <c r="Q830" i="1" s="1"/>
  <c r="P830" i="1"/>
  <c r="R830" i="1"/>
  <c r="S830" i="1"/>
  <c r="X830" i="1"/>
  <c r="Z830" i="1"/>
  <c r="O831" i="1"/>
  <c r="P831" i="1"/>
  <c r="R831" i="1"/>
  <c r="S831" i="1"/>
  <c r="X831" i="1"/>
  <c r="Z831" i="1"/>
  <c r="AD831" i="1"/>
  <c r="O832" i="1"/>
  <c r="Q832" i="1" s="1"/>
  <c r="P832" i="1"/>
  <c r="R832" i="1"/>
  <c r="S832" i="1"/>
  <c r="W832" i="1"/>
  <c r="X832" i="1"/>
  <c r="Z832" i="1"/>
  <c r="O833" i="1"/>
  <c r="P833" i="1"/>
  <c r="Q833" i="1"/>
  <c r="R833" i="1"/>
  <c r="S833" i="1"/>
  <c r="W833" i="1"/>
  <c r="X833" i="1"/>
  <c r="Z833" i="1"/>
  <c r="O834" i="1"/>
  <c r="Q834" i="1" s="1"/>
  <c r="Y834" i="1"/>
  <c r="P834" i="1"/>
  <c r="R834" i="1"/>
  <c r="S834" i="1"/>
  <c r="X834" i="1"/>
  <c r="Z834" i="1"/>
  <c r="AD834" i="1"/>
  <c r="O835" i="1"/>
  <c r="AC835" i="1" s="1"/>
  <c r="P835" i="1"/>
  <c r="R835" i="1"/>
  <c r="S835" i="1"/>
  <c r="W835" i="1"/>
  <c r="X835" i="1"/>
  <c r="Z835" i="1"/>
  <c r="O836" i="1"/>
  <c r="Y836" i="1" s="1"/>
  <c r="P836" i="1"/>
  <c r="Q836" i="1"/>
  <c r="R836" i="1"/>
  <c r="S836" i="1"/>
  <c r="W836" i="1"/>
  <c r="X836" i="1"/>
  <c r="Z836" i="1"/>
  <c r="O837" i="1"/>
  <c r="Y837" i="1" s="1"/>
  <c r="P837" i="1"/>
  <c r="R837" i="1"/>
  <c r="S837" i="1"/>
  <c r="X837" i="1"/>
  <c r="Z837" i="1"/>
  <c r="O838" i="1"/>
  <c r="AC838" i="1" s="1"/>
  <c r="P838" i="1"/>
  <c r="R838" i="1"/>
  <c r="S838" i="1"/>
  <c r="W838" i="1"/>
  <c r="X838" i="1"/>
  <c r="Z838" i="1"/>
  <c r="O839" i="1"/>
  <c r="Q839" i="1" s="1"/>
  <c r="Y839" i="1"/>
  <c r="P839" i="1"/>
  <c r="R839" i="1"/>
  <c r="S839" i="1"/>
  <c r="W839" i="1"/>
  <c r="X839" i="1"/>
  <c r="Z839" i="1"/>
  <c r="O840" i="1"/>
  <c r="Q840" i="1" s="1"/>
  <c r="P840" i="1"/>
  <c r="R840" i="1"/>
  <c r="S840" i="1"/>
  <c r="W840" i="1"/>
  <c r="X840" i="1"/>
  <c r="Z840" i="1"/>
  <c r="O841" i="1"/>
  <c r="P841" i="1"/>
  <c r="R841" i="1"/>
  <c r="S841" i="1"/>
  <c r="W841" i="1"/>
  <c r="X841" i="1"/>
  <c r="Z841" i="1"/>
  <c r="O842" i="1"/>
  <c r="Y842" i="1" s="1"/>
  <c r="P842" i="1"/>
  <c r="R842" i="1"/>
  <c r="S842" i="1"/>
  <c r="W842" i="1"/>
  <c r="Z842" i="1"/>
  <c r="O843" i="1"/>
  <c r="P843" i="1"/>
  <c r="R843" i="1"/>
  <c r="S843" i="1"/>
  <c r="W843" i="1"/>
  <c r="X843" i="1"/>
  <c r="Z843" i="1"/>
  <c r="O844" i="1"/>
  <c r="P844" i="1"/>
  <c r="R844" i="1"/>
  <c r="S844" i="1"/>
  <c r="W844" i="1"/>
  <c r="X844" i="1"/>
  <c r="Z844" i="1"/>
  <c r="O845" i="1"/>
  <c r="Y845" i="1" s="1"/>
  <c r="P845" i="1"/>
  <c r="R845" i="1"/>
  <c r="S845" i="1"/>
  <c r="Z845" i="1"/>
  <c r="O846" i="1"/>
  <c r="P846" i="1"/>
  <c r="R846" i="1"/>
  <c r="S846" i="1"/>
  <c r="W846" i="1"/>
  <c r="X846" i="1"/>
  <c r="Z846" i="1"/>
  <c r="O847" i="1"/>
  <c r="Q847" i="1" s="1"/>
  <c r="Y847" i="1"/>
  <c r="P847" i="1"/>
  <c r="R847" i="1"/>
  <c r="S847" i="1"/>
  <c r="W847" i="1"/>
  <c r="X847" i="1"/>
  <c r="Z847" i="1"/>
  <c r="O848" i="1"/>
  <c r="P848" i="1"/>
  <c r="Q848" i="1"/>
  <c r="R848" i="1"/>
  <c r="S848" i="1"/>
  <c r="W848" i="1"/>
  <c r="Y848" i="1"/>
  <c r="Z848" i="1"/>
  <c r="AB848" i="1"/>
  <c r="O849" i="1"/>
  <c r="P849" i="1"/>
  <c r="R849" i="1"/>
  <c r="S849" i="1"/>
  <c r="W849" i="1"/>
  <c r="X849" i="1"/>
  <c r="Z849" i="1"/>
  <c r="AC849" i="1"/>
  <c r="O850" i="1"/>
  <c r="Y850" i="1" s="1"/>
  <c r="P850" i="1"/>
  <c r="R850" i="1"/>
  <c r="S850" i="1"/>
  <c r="W850" i="1"/>
  <c r="X850" i="1"/>
  <c r="Z850" i="1"/>
  <c r="O851" i="1"/>
  <c r="P851" i="1"/>
  <c r="R851" i="1"/>
  <c r="S851" i="1"/>
  <c r="X851" i="1"/>
  <c r="Z851" i="1"/>
  <c r="O852" i="1"/>
  <c r="Q852" i="1" s="1"/>
  <c r="P852" i="1"/>
  <c r="R852" i="1"/>
  <c r="S852" i="1"/>
  <c r="W852" i="1"/>
  <c r="Z852" i="1"/>
  <c r="O853" i="1"/>
  <c r="Q853" i="1" s="1"/>
  <c r="P853" i="1"/>
  <c r="R853" i="1"/>
  <c r="S853" i="1"/>
  <c r="W853" i="1"/>
  <c r="X853" i="1"/>
  <c r="Z853" i="1"/>
  <c r="AD853" i="1"/>
  <c r="O854" i="1"/>
  <c r="P854" i="1"/>
  <c r="R854" i="1"/>
  <c r="S854" i="1"/>
  <c r="W854" i="1"/>
  <c r="X854" i="1"/>
  <c r="Z854" i="1"/>
  <c r="AD854" i="1"/>
  <c r="O855" i="1"/>
  <c r="Q855" i="1" s="1"/>
  <c r="P855" i="1"/>
  <c r="R855" i="1"/>
  <c r="S855" i="1"/>
  <c r="X855" i="1"/>
  <c r="Z855" i="1"/>
  <c r="O856" i="1"/>
  <c r="Q856" i="1" s="1"/>
  <c r="P856" i="1"/>
  <c r="R856" i="1"/>
  <c r="S856" i="1"/>
  <c r="W856" i="1"/>
  <c r="X856" i="1"/>
  <c r="Z856" i="1"/>
  <c r="AA856" i="1"/>
  <c r="O857" i="1"/>
  <c r="P857" i="1"/>
  <c r="R857" i="1"/>
  <c r="S857" i="1"/>
  <c r="W857" i="1"/>
  <c r="X857" i="1"/>
  <c r="Z857" i="1"/>
  <c r="O858" i="1"/>
  <c r="P858" i="1"/>
  <c r="R858" i="1"/>
  <c r="S858" i="1"/>
  <c r="W858" i="1"/>
  <c r="Z858" i="1"/>
  <c r="O859" i="1"/>
  <c r="Q859" i="1" s="1"/>
  <c r="Y859" i="1"/>
  <c r="P859" i="1"/>
  <c r="R859" i="1"/>
  <c r="S859" i="1"/>
  <c r="W859" i="1"/>
  <c r="X859" i="1"/>
  <c r="Z859" i="1"/>
  <c r="O860" i="1"/>
  <c r="Q860" i="1" s="1"/>
  <c r="P860" i="1"/>
  <c r="R860" i="1"/>
  <c r="S860" i="1"/>
  <c r="X860" i="1"/>
  <c r="Z860" i="1"/>
  <c r="AB860" i="1"/>
  <c r="O861" i="1"/>
  <c r="P861" i="1"/>
  <c r="Q861" i="1"/>
  <c r="R861" i="1"/>
  <c r="S861" i="1"/>
  <c r="W861" i="1"/>
  <c r="Z861" i="1"/>
  <c r="O862" i="1"/>
  <c r="P862" i="1"/>
  <c r="R862" i="1"/>
  <c r="S862" i="1"/>
  <c r="W862" i="1"/>
  <c r="X862" i="1"/>
  <c r="Z862" i="1"/>
  <c r="O863" i="1"/>
  <c r="Q863" i="1" s="1"/>
  <c r="P863" i="1"/>
  <c r="R863" i="1"/>
  <c r="S863" i="1"/>
  <c r="W863" i="1"/>
  <c r="X863" i="1"/>
  <c r="Z863" i="1"/>
  <c r="O864" i="1"/>
  <c r="Y864" i="1" s="1"/>
  <c r="P864" i="1"/>
  <c r="R864" i="1"/>
  <c r="S864" i="1"/>
  <c r="W864" i="1"/>
  <c r="X864" i="1"/>
  <c r="Z864" i="1"/>
  <c r="O865" i="1"/>
  <c r="Q865" i="1" s="1"/>
  <c r="P865" i="1"/>
  <c r="R865" i="1"/>
  <c r="S865" i="1"/>
  <c r="Z865" i="1"/>
  <c r="O866" i="1"/>
  <c r="AC866" i="1" s="1"/>
  <c r="P866" i="1"/>
  <c r="R866" i="1"/>
  <c r="S866" i="1"/>
  <c r="W866" i="1"/>
  <c r="Z866" i="1"/>
  <c r="O867" i="1"/>
  <c r="Y867" i="1" s="1"/>
  <c r="P867" i="1"/>
  <c r="R867" i="1"/>
  <c r="S867" i="1"/>
  <c r="X867" i="1"/>
  <c r="Z867" i="1"/>
  <c r="AD867" i="1"/>
  <c r="O868" i="1"/>
  <c r="P868" i="1"/>
  <c r="R868" i="1"/>
  <c r="S868" i="1"/>
  <c r="W868" i="1"/>
  <c r="X868" i="1"/>
  <c r="Z868" i="1"/>
  <c r="O869" i="1"/>
  <c r="P869" i="1"/>
  <c r="R869" i="1"/>
  <c r="S869" i="1"/>
  <c r="W869" i="1"/>
  <c r="Z869" i="1"/>
  <c r="O870" i="1"/>
  <c r="Q870" i="1" s="1"/>
  <c r="P870" i="1"/>
  <c r="R870" i="1"/>
  <c r="S870" i="1"/>
  <c r="X870" i="1"/>
  <c r="Z870" i="1"/>
  <c r="O871" i="1"/>
  <c r="Q871" i="1" s="1"/>
  <c r="P871" i="1"/>
  <c r="R871" i="1"/>
  <c r="S871" i="1"/>
  <c r="W871" i="1"/>
  <c r="X871" i="1"/>
  <c r="Z871" i="1"/>
  <c r="AD871" i="1"/>
  <c r="O872" i="1"/>
  <c r="P872" i="1"/>
  <c r="R872" i="1"/>
  <c r="S872" i="1"/>
  <c r="X872" i="1"/>
  <c r="Z872" i="1"/>
  <c r="O873" i="1"/>
  <c r="P873" i="1"/>
  <c r="R873" i="1"/>
  <c r="S873" i="1"/>
  <c r="W873" i="1"/>
  <c r="X873" i="1"/>
  <c r="Z873" i="1"/>
  <c r="AA873" i="1"/>
  <c r="AD873" i="1"/>
  <c r="O874" i="1"/>
  <c r="P874" i="1"/>
  <c r="R874" i="1"/>
  <c r="S874" i="1"/>
  <c r="W874" i="1"/>
  <c r="X874" i="1"/>
  <c r="Z874" i="1"/>
  <c r="O875" i="1"/>
  <c r="P875" i="1"/>
  <c r="R875" i="1"/>
  <c r="S875" i="1"/>
  <c r="W875" i="1"/>
  <c r="Z875" i="1"/>
  <c r="O876" i="1"/>
  <c r="P876" i="1"/>
  <c r="R876" i="1"/>
  <c r="S876" i="1"/>
  <c r="W876" i="1"/>
  <c r="X876" i="1"/>
  <c r="Z876" i="1"/>
  <c r="O877" i="1"/>
  <c r="Y877" i="1" s="1"/>
  <c r="P877" i="1"/>
  <c r="R877" i="1"/>
  <c r="S877" i="1"/>
  <c r="X877" i="1"/>
  <c r="Z877" i="1"/>
  <c r="O878" i="1"/>
  <c r="Q878" i="1" s="1"/>
  <c r="Y878" i="1"/>
  <c r="P878" i="1"/>
  <c r="R878" i="1"/>
  <c r="S878" i="1"/>
  <c r="W878" i="1"/>
  <c r="X878" i="1"/>
  <c r="Z878" i="1"/>
  <c r="O879" i="1"/>
  <c r="Y879" i="1" s="1"/>
  <c r="P879" i="1"/>
  <c r="Q879" i="1"/>
  <c r="R879" i="1"/>
  <c r="S879" i="1"/>
  <c r="W879" i="1"/>
  <c r="X879" i="1"/>
  <c r="Z879" i="1"/>
  <c r="O880" i="1"/>
  <c r="P880" i="1"/>
  <c r="R880" i="1"/>
  <c r="S880" i="1"/>
  <c r="Z880" i="1"/>
  <c r="AD880" i="1"/>
  <c r="O881" i="1"/>
  <c r="Y881" i="1" s="1"/>
  <c r="P881" i="1"/>
  <c r="Q881" i="1"/>
  <c r="R881" i="1"/>
  <c r="S881" i="1"/>
  <c r="X881" i="1"/>
  <c r="Z881" i="1"/>
  <c r="O882" i="1"/>
  <c r="P882" i="1"/>
  <c r="R882" i="1"/>
  <c r="S882" i="1"/>
  <c r="W882" i="1"/>
  <c r="X882" i="1"/>
  <c r="Z882" i="1"/>
  <c r="AB882" i="1"/>
  <c r="O883" i="1"/>
  <c r="Q883" i="1" s="1"/>
  <c r="P883" i="1"/>
  <c r="R883" i="1"/>
  <c r="S883" i="1"/>
  <c r="X883" i="1"/>
  <c r="Z883" i="1"/>
  <c r="O884" i="1"/>
  <c r="Q884" i="1" s="1"/>
  <c r="P884" i="1"/>
  <c r="R884" i="1"/>
  <c r="S884" i="1"/>
  <c r="W884" i="1"/>
  <c r="X884" i="1"/>
  <c r="Z884" i="1"/>
  <c r="O885" i="1"/>
  <c r="P885" i="1"/>
  <c r="R885" i="1"/>
  <c r="S885" i="1"/>
  <c r="X885" i="1"/>
  <c r="Z885" i="1"/>
  <c r="O886" i="1"/>
  <c r="P886" i="1"/>
  <c r="R886" i="1"/>
  <c r="S886" i="1"/>
  <c r="Z886" i="1"/>
  <c r="O887" i="1"/>
  <c r="Q887" i="1" s="1"/>
  <c r="P887" i="1"/>
  <c r="R887" i="1"/>
  <c r="S887" i="1"/>
  <c r="X887" i="1"/>
  <c r="Z887" i="1"/>
  <c r="AB887" i="1"/>
  <c r="O888" i="1"/>
  <c r="P888" i="1"/>
  <c r="R888" i="1"/>
  <c r="S888" i="1"/>
  <c r="W888" i="1"/>
  <c r="X888" i="1"/>
  <c r="Z888" i="1"/>
  <c r="O889" i="1"/>
  <c r="P889" i="1"/>
  <c r="R889" i="1"/>
  <c r="S889" i="1"/>
  <c r="W889" i="1"/>
  <c r="Y889" i="1"/>
  <c r="Z889" i="1"/>
  <c r="O890" i="1"/>
  <c r="Q890" i="1" s="1"/>
  <c r="P890" i="1"/>
  <c r="R890" i="1"/>
  <c r="S890" i="1"/>
  <c r="W890" i="1"/>
  <c r="X890" i="1"/>
  <c r="Z890" i="1"/>
  <c r="AB890" i="1"/>
  <c r="O891" i="1"/>
  <c r="Y891" i="1" s="1"/>
  <c r="P891" i="1"/>
  <c r="R891" i="1"/>
  <c r="S891" i="1"/>
  <c r="W891" i="1"/>
  <c r="X891" i="1"/>
  <c r="Z891" i="1"/>
  <c r="O892" i="1"/>
  <c r="Q892" i="1" s="1"/>
  <c r="P892" i="1"/>
  <c r="R892" i="1"/>
  <c r="S892" i="1"/>
  <c r="X892" i="1"/>
  <c r="Z892" i="1"/>
  <c r="O893" i="1"/>
  <c r="Q893" i="1" s="1"/>
  <c r="P893" i="1"/>
  <c r="R893" i="1"/>
  <c r="S893" i="1"/>
  <c r="W893" i="1"/>
  <c r="X893" i="1"/>
  <c r="Z893" i="1"/>
  <c r="O894" i="1"/>
  <c r="Y894" i="1" s="1"/>
  <c r="P894" i="1"/>
  <c r="Q894" i="1"/>
  <c r="R894" i="1"/>
  <c r="S894" i="1"/>
  <c r="X894" i="1"/>
  <c r="Z894" i="1"/>
  <c r="AA894" i="1"/>
  <c r="AD894" i="1"/>
  <c r="O895" i="1"/>
  <c r="Q895" i="1" s="1"/>
  <c r="P895" i="1"/>
  <c r="R895" i="1"/>
  <c r="S895" i="1"/>
  <c r="W895" i="1"/>
  <c r="X895" i="1"/>
  <c r="Z895" i="1"/>
  <c r="O896" i="1"/>
  <c r="P896" i="1"/>
  <c r="R896" i="1"/>
  <c r="S896" i="1"/>
  <c r="W896" i="1"/>
  <c r="X896" i="1"/>
  <c r="Z896" i="1"/>
  <c r="O897" i="1"/>
  <c r="P897" i="1"/>
  <c r="R897" i="1"/>
  <c r="S897" i="1"/>
  <c r="W897" i="1"/>
  <c r="Z897" i="1"/>
  <c r="AD897" i="1"/>
  <c r="O898" i="1"/>
  <c r="P898" i="1"/>
  <c r="R898" i="1"/>
  <c r="S898" i="1"/>
  <c r="X898" i="1"/>
  <c r="Z898" i="1"/>
  <c r="O899" i="1"/>
  <c r="P899" i="1"/>
  <c r="R899" i="1"/>
  <c r="S899" i="1"/>
  <c r="W899" i="1"/>
  <c r="X899" i="1"/>
  <c r="Z899" i="1"/>
  <c r="AA899" i="1"/>
  <c r="O900" i="1"/>
  <c r="Y900" i="1" s="1"/>
  <c r="P900" i="1"/>
  <c r="R900" i="1"/>
  <c r="S900" i="1"/>
  <c r="X900" i="1"/>
  <c r="Z900" i="1"/>
  <c r="O901" i="1"/>
  <c r="Y901" i="1"/>
  <c r="P901" i="1"/>
  <c r="Q901" i="1"/>
  <c r="R901" i="1"/>
  <c r="S901" i="1"/>
  <c r="X901" i="1"/>
  <c r="Z901" i="1"/>
  <c r="O902" i="1"/>
  <c r="P902" i="1"/>
  <c r="R902" i="1"/>
  <c r="S902" i="1"/>
  <c r="X902" i="1"/>
  <c r="Z902" i="1"/>
  <c r="O903" i="1"/>
  <c r="Q903" i="1" s="1"/>
  <c r="P903" i="1"/>
  <c r="R903" i="1"/>
  <c r="S903" i="1"/>
  <c r="W903" i="1"/>
  <c r="X903" i="1"/>
  <c r="Z903" i="1"/>
  <c r="O904" i="1"/>
  <c r="Q904" i="1" s="1"/>
  <c r="P904" i="1"/>
  <c r="R904" i="1"/>
  <c r="S904" i="1"/>
  <c r="W904" i="1"/>
  <c r="X904" i="1"/>
  <c r="Z904" i="1"/>
  <c r="O905" i="1"/>
  <c r="P905" i="1"/>
  <c r="R905" i="1"/>
  <c r="S905" i="1"/>
  <c r="X905" i="1"/>
  <c r="Z905" i="1"/>
  <c r="O906" i="1"/>
  <c r="P906" i="1"/>
  <c r="R906" i="1"/>
  <c r="S906" i="1"/>
  <c r="X906" i="1"/>
  <c r="Z906" i="1"/>
  <c r="AD906" i="1"/>
  <c r="O907" i="1"/>
  <c r="P907" i="1"/>
  <c r="R907" i="1"/>
  <c r="S907" i="1"/>
  <c r="W907" i="1"/>
  <c r="X907" i="1"/>
  <c r="Z907" i="1"/>
  <c r="O908" i="1"/>
  <c r="Q908" i="1" s="1"/>
  <c r="Y908" i="1"/>
  <c r="P908" i="1"/>
  <c r="R908" i="1"/>
  <c r="S908" i="1"/>
  <c r="W908" i="1"/>
  <c r="Z908" i="1"/>
  <c r="O909" i="1"/>
  <c r="P909" i="1"/>
  <c r="R909" i="1"/>
  <c r="S909" i="1"/>
  <c r="X909" i="1"/>
  <c r="Z909" i="1"/>
  <c r="AD909" i="1"/>
  <c r="O910" i="1"/>
  <c r="Y910" i="1" s="1"/>
  <c r="P910" i="1"/>
  <c r="R910" i="1"/>
  <c r="S910" i="1"/>
  <c r="W910" i="1"/>
  <c r="Z910" i="1"/>
  <c r="O911" i="1"/>
  <c r="Q911" i="1" s="1"/>
  <c r="P911" i="1"/>
  <c r="R911" i="1"/>
  <c r="S911" i="1"/>
  <c r="W911" i="1"/>
  <c r="X911" i="1"/>
  <c r="Z911" i="1"/>
  <c r="O912" i="1"/>
  <c r="Q912" i="1" s="1"/>
  <c r="P912" i="1"/>
  <c r="R912" i="1"/>
  <c r="S912" i="1"/>
  <c r="W912" i="1"/>
  <c r="Z912" i="1"/>
  <c r="AB912" i="1"/>
  <c r="O913" i="1"/>
  <c r="Q913" i="1" s="1"/>
  <c r="P913" i="1"/>
  <c r="R913" i="1"/>
  <c r="S913" i="1"/>
  <c r="W913" i="1"/>
  <c r="X913" i="1"/>
  <c r="Z913" i="1"/>
  <c r="O914" i="1"/>
  <c r="P914" i="1"/>
  <c r="R914" i="1"/>
  <c r="S914" i="1"/>
  <c r="W914" i="1"/>
  <c r="X914" i="1"/>
  <c r="Z914" i="1"/>
  <c r="O915" i="1"/>
  <c r="Y915" i="1" s="1"/>
  <c r="P915" i="1"/>
  <c r="R915" i="1"/>
  <c r="S915" i="1"/>
  <c r="Z915" i="1"/>
  <c r="O916" i="1"/>
  <c r="Y916" i="1"/>
  <c r="P916" i="1"/>
  <c r="R916" i="1"/>
  <c r="S916" i="1"/>
  <c r="W916" i="1"/>
  <c r="X916" i="1"/>
  <c r="Z916" i="1"/>
  <c r="O917" i="1"/>
  <c r="P917" i="1"/>
  <c r="R917" i="1"/>
  <c r="S917" i="1"/>
  <c r="W917" i="1"/>
  <c r="X917" i="1"/>
  <c r="Z917" i="1"/>
  <c r="O918" i="1"/>
  <c r="P918" i="1"/>
  <c r="R918" i="1"/>
  <c r="S918" i="1"/>
  <c r="W918" i="1"/>
  <c r="X918" i="1"/>
  <c r="Z918" i="1"/>
  <c r="O919" i="1"/>
  <c r="P919" i="1"/>
  <c r="R919" i="1"/>
  <c r="S919" i="1"/>
  <c r="W919" i="1"/>
  <c r="X919" i="1"/>
  <c r="Z919" i="1"/>
  <c r="O920" i="1"/>
  <c r="Q920" i="1" s="1"/>
  <c r="P920" i="1"/>
  <c r="R920" i="1"/>
  <c r="S920" i="1"/>
  <c r="Z920" i="1"/>
  <c r="AA920" i="1"/>
  <c r="O921" i="1"/>
  <c r="Q921" i="1" s="1"/>
  <c r="P921" i="1"/>
  <c r="R921" i="1"/>
  <c r="S921" i="1"/>
  <c r="W921" i="1"/>
  <c r="X921" i="1"/>
  <c r="Z921" i="1"/>
  <c r="AB921" i="1"/>
  <c r="AD921" i="1"/>
  <c r="O922" i="1"/>
  <c r="Q922" i="1" s="1"/>
  <c r="P922" i="1"/>
  <c r="R922" i="1"/>
  <c r="S922" i="1"/>
  <c r="W922" i="1"/>
  <c r="X922" i="1"/>
  <c r="Z922" i="1"/>
  <c r="AB922" i="1"/>
  <c r="O923" i="1"/>
  <c r="P923" i="1"/>
  <c r="R923" i="1"/>
  <c r="S923" i="1"/>
  <c r="Z923" i="1"/>
  <c r="O924" i="1"/>
  <c r="P924" i="1"/>
  <c r="R924" i="1"/>
  <c r="S924" i="1"/>
  <c r="W924" i="1"/>
  <c r="X924" i="1"/>
  <c r="Z924" i="1"/>
  <c r="O925" i="1"/>
  <c r="P925" i="1"/>
  <c r="R925" i="1"/>
  <c r="S925" i="1"/>
  <c r="W925" i="1"/>
  <c r="X925" i="1"/>
  <c r="Z925" i="1"/>
  <c r="O926" i="1"/>
  <c r="Q926" i="1" s="1"/>
  <c r="Y926" i="1"/>
  <c r="P926" i="1"/>
  <c r="R926" i="1"/>
  <c r="S926" i="1"/>
  <c r="W926" i="1"/>
  <c r="X926" i="1"/>
  <c r="Z926" i="1"/>
  <c r="O927" i="1"/>
  <c r="P927" i="1"/>
  <c r="Q927" i="1"/>
  <c r="R927" i="1"/>
  <c r="S927" i="1"/>
  <c r="W927" i="1"/>
  <c r="X927" i="1"/>
  <c r="Z927" i="1"/>
  <c r="O928" i="1"/>
  <c r="Y928" i="1" s="1"/>
  <c r="P928" i="1"/>
  <c r="R928" i="1"/>
  <c r="S928" i="1"/>
  <c r="W928" i="1"/>
  <c r="X928" i="1"/>
  <c r="Z928" i="1"/>
  <c r="O929" i="1"/>
  <c r="P929" i="1"/>
  <c r="R929" i="1"/>
  <c r="S929" i="1"/>
  <c r="W929" i="1"/>
  <c r="X929" i="1"/>
  <c r="Z929" i="1"/>
  <c r="O930" i="1"/>
  <c r="Y930" i="1" s="1"/>
  <c r="P930" i="1"/>
  <c r="R930" i="1"/>
  <c r="S930" i="1"/>
  <c r="X930" i="1"/>
  <c r="Z930" i="1"/>
  <c r="O931" i="1"/>
  <c r="P931" i="1"/>
  <c r="R931" i="1"/>
  <c r="S931" i="1"/>
  <c r="W931" i="1"/>
  <c r="Z931" i="1"/>
  <c r="O932" i="1"/>
  <c r="Y932" i="1" s="1"/>
  <c r="P932" i="1"/>
  <c r="R932" i="1"/>
  <c r="S932" i="1"/>
  <c r="W932" i="1"/>
  <c r="X932" i="1"/>
  <c r="Z932" i="1"/>
  <c r="AC932" i="1"/>
  <c r="O933" i="1"/>
  <c r="AC933" i="1" s="1"/>
  <c r="P933" i="1"/>
  <c r="R933" i="1"/>
  <c r="S933" i="1"/>
  <c r="X933" i="1"/>
  <c r="Z933" i="1"/>
  <c r="O934" i="1"/>
  <c r="Q934" i="1" s="1"/>
  <c r="Y934" i="1"/>
  <c r="P934" i="1"/>
  <c r="R934" i="1"/>
  <c r="S934" i="1"/>
  <c r="W934" i="1"/>
  <c r="X934" i="1"/>
  <c r="Z934" i="1"/>
  <c r="AD934" i="1"/>
  <c r="O935" i="1"/>
  <c r="Q935" i="1" s="1"/>
  <c r="P935" i="1"/>
  <c r="R935" i="1"/>
  <c r="S935" i="1"/>
  <c r="W935" i="1"/>
  <c r="Z935" i="1"/>
  <c r="O936" i="1"/>
  <c r="P936" i="1"/>
  <c r="Q936" i="1"/>
  <c r="R936" i="1"/>
  <c r="S936" i="1"/>
  <c r="W936" i="1"/>
  <c r="X936" i="1"/>
  <c r="Z936" i="1"/>
  <c r="O937" i="1"/>
  <c r="P937" i="1"/>
  <c r="R937" i="1"/>
  <c r="S937" i="1"/>
  <c r="W937" i="1"/>
  <c r="X937" i="1"/>
  <c r="Z937" i="1"/>
  <c r="O938" i="1"/>
  <c r="P938" i="1"/>
  <c r="R938" i="1"/>
  <c r="S938" i="1"/>
  <c r="X938" i="1"/>
  <c r="Z938" i="1"/>
  <c r="O939" i="1"/>
  <c r="Y939" i="1" s="1"/>
  <c r="P939" i="1"/>
  <c r="Q939" i="1"/>
  <c r="R939" i="1"/>
  <c r="S939" i="1"/>
  <c r="X939" i="1"/>
  <c r="Z939" i="1"/>
  <c r="O940" i="1"/>
  <c r="P940" i="1"/>
  <c r="R940" i="1"/>
  <c r="S940" i="1"/>
  <c r="W940" i="1"/>
  <c r="X940" i="1"/>
  <c r="Z940" i="1"/>
  <c r="O941" i="1"/>
  <c r="Y941" i="1" s="1"/>
  <c r="P941" i="1"/>
  <c r="R941" i="1"/>
  <c r="S941" i="1"/>
  <c r="W941" i="1"/>
  <c r="X941" i="1"/>
  <c r="Z941" i="1"/>
  <c r="O942" i="1"/>
  <c r="Y942" i="1" s="1"/>
  <c r="P942" i="1"/>
  <c r="Q942" i="1"/>
  <c r="R942" i="1"/>
  <c r="S942" i="1"/>
  <c r="W942" i="1"/>
  <c r="Z942" i="1"/>
  <c r="O943" i="1"/>
  <c r="Y943" i="1" s="1"/>
  <c r="P943" i="1"/>
  <c r="R943" i="1"/>
  <c r="S943" i="1"/>
  <c r="X943" i="1"/>
  <c r="Z943" i="1"/>
  <c r="O944" i="1"/>
  <c r="Y944" i="1" s="1"/>
  <c r="P944" i="1"/>
  <c r="R944" i="1"/>
  <c r="S944" i="1"/>
  <c r="W944" i="1"/>
  <c r="X944" i="1"/>
  <c r="Z944" i="1"/>
  <c r="O945" i="1"/>
  <c r="Q945" i="1" s="1"/>
  <c r="P945" i="1"/>
  <c r="R945" i="1"/>
  <c r="S945" i="1"/>
  <c r="W945" i="1"/>
  <c r="X945" i="1"/>
  <c r="Z945" i="1"/>
  <c r="O946" i="1"/>
  <c r="Y946" i="1" s="1"/>
  <c r="P946" i="1"/>
  <c r="R946" i="1"/>
  <c r="S946" i="1"/>
  <c r="W946" i="1"/>
  <c r="X946" i="1"/>
  <c r="Z946" i="1"/>
  <c r="O947" i="1"/>
  <c r="Y947" i="1" s="1"/>
  <c r="P947" i="1"/>
  <c r="R947" i="1"/>
  <c r="S947" i="1"/>
  <c r="W947" i="1"/>
  <c r="X947" i="1"/>
  <c r="Z947" i="1"/>
  <c r="O948" i="1"/>
  <c r="AC948" i="1" s="1"/>
  <c r="P948" i="1"/>
  <c r="R948" i="1"/>
  <c r="S948" i="1"/>
  <c r="W948" i="1"/>
  <c r="Z948" i="1"/>
  <c r="AD948" i="1"/>
  <c r="O949" i="1"/>
  <c r="Y949" i="1" s="1"/>
  <c r="P949" i="1"/>
  <c r="R949" i="1"/>
  <c r="S949" i="1"/>
  <c r="W949" i="1"/>
  <c r="Z949" i="1"/>
  <c r="O950" i="1"/>
  <c r="Q950" i="1" s="1"/>
  <c r="Y950" i="1"/>
  <c r="P950" i="1"/>
  <c r="R950" i="1"/>
  <c r="S950" i="1"/>
  <c r="W950" i="1"/>
  <c r="X950" i="1"/>
  <c r="Z950" i="1"/>
  <c r="O951" i="1"/>
  <c r="Q951" i="1" s="1"/>
  <c r="P951" i="1"/>
  <c r="R951" i="1"/>
  <c r="S951" i="1"/>
  <c r="W951" i="1"/>
  <c r="X951" i="1"/>
  <c r="Z951" i="1"/>
  <c r="O952" i="1"/>
  <c r="Q952" i="1" s="1"/>
  <c r="P952" i="1"/>
  <c r="R952" i="1"/>
  <c r="S952" i="1"/>
  <c r="W952" i="1"/>
  <c r="Z952" i="1"/>
  <c r="AD952" i="1"/>
  <c r="O953" i="1"/>
  <c r="AC953" i="1" s="1"/>
  <c r="P953" i="1"/>
  <c r="R953" i="1"/>
  <c r="S953" i="1"/>
  <c r="X953" i="1"/>
  <c r="Z953" i="1"/>
  <c r="O954" i="1"/>
  <c r="Q954" i="1" s="1"/>
  <c r="P954" i="1"/>
  <c r="R954" i="1"/>
  <c r="S954" i="1"/>
  <c r="W954" i="1"/>
  <c r="X954" i="1"/>
  <c r="Y954" i="1"/>
  <c r="Z954" i="1"/>
  <c r="O955" i="1"/>
  <c r="AC955" i="1" s="1"/>
  <c r="P955" i="1"/>
  <c r="R955" i="1"/>
  <c r="S955" i="1"/>
  <c r="W955" i="1"/>
  <c r="Z955" i="1"/>
  <c r="O956" i="1"/>
  <c r="P956" i="1"/>
  <c r="R956" i="1"/>
  <c r="S956" i="1"/>
  <c r="W956" i="1"/>
  <c r="X956" i="1"/>
  <c r="Z956" i="1"/>
  <c r="O957" i="1"/>
  <c r="Y957" i="1" s="1"/>
  <c r="P957" i="1"/>
  <c r="R957" i="1"/>
  <c r="S957" i="1"/>
  <c r="W957" i="1"/>
  <c r="X957" i="1"/>
  <c r="Z957" i="1"/>
  <c r="O958" i="1"/>
  <c r="P958" i="1"/>
  <c r="R958" i="1"/>
  <c r="S958" i="1"/>
  <c r="W958" i="1"/>
  <c r="X958" i="1"/>
  <c r="Z958" i="1"/>
  <c r="AA958" i="1"/>
  <c r="O959" i="1"/>
  <c r="P959" i="1"/>
  <c r="R959" i="1"/>
  <c r="S959" i="1"/>
  <c r="W959" i="1"/>
  <c r="X959" i="1"/>
  <c r="Z959" i="1"/>
  <c r="AB959" i="1"/>
  <c r="AD959" i="1"/>
  <c r="O960" i="1"/>
  <c r="AC960" i="1" s="1"/>
  <c r="P960" i="1"/>
  <c r="R960" i="1"/>
  <c r="S960" i="1"/>
  <c r="W960" i="1"/>
  <c r="X960" i="1"/>
  <c r="Z960" i="1"/>
  <c r="O961" i="1"/>
  <c r="Q961" i="1" s="1"/>
  <c r="P961" i="1"/>
  <c r="R961" i="1"/>
  <c r="S961" i="1"/>
  <c r="W961" i="1"/>
  <c r="X961" i="1"/>
  <c r="Z961" i="1"/>
  <c r="O962" i="1"/>
  <c r="P962" i="1"/>
  <c r="Q962" i="1"/>
  <c r="R962" i="1"/>
  <c r="S962" i="1"/>
  <c r="W962" i="1"/>
  <c r="X962" i="1"/>
  <c r="Z962" i="1"/>
  <c r="O963" i="1"/>
  <c r="Q963" i="1" s="1"/>
  <c r="P963" i="1"/>
  <c r="R963" i="1"/>
  <c r="S963" i="1"/>
  <c r="W963" i="1"/>
  <c r="Z963" i="1"/>
  <c r="AB963" i="1"/>
  <c r="O964" i="1"/>
  <c r="P964" i="1"/>
  <c r="R964" i="1"/>
  <c r="S964" i="1"/>
  <c r="W964" i="1"/>
  <c r="Z964" i="1"/>
  <c r="AA964" i="1"/>
  <c r="O965" i="1"/>
  <c r="P965" i="1"/>
  <c r="R965" i="1"/>
  <c r="S965" i="1"/>
  <c r="W965" i="1"/>
  <c r="X965" i="1"/>
  <c r="Z965" i="1"/>
  <c r="O966" i="1"/>
  <c r="Q966" i="1" s="1"/>
  <c r="P966" i="1"/>
  <c r="R966" i="1"/>
  <c r="S966" i="1"/>
  <c r="W966" i="1"/>
  <c r="X966" i="1"/>
  <c r="Z966" i="1"/>
  <c r="O967" i="1"/>
  <c r="Q967" i="1" s="1"/>
  <c r="P967" i="1"/>
  <c r="R967" i="1"/>
  <c r="S967" i="1"/>
  <c r="W967" i="1"/>
  <c r="X967" i="1"/>
  <c r="Z967" i="1"/>
  <c r="O968" i="1"/>
  <c r="Y968" i="1" s="1"/>
  <c r="P968" i="1"/>
  <c r="Q968" i="1"/>
  <c r="R968" i="1"/>
  <c r="S968" i="1"/>
  <c r="W968" i="1"/>
  <c r="X968" i="1"/>
  <c r="Z968" i="1"/>
  <c r="AD968" i="1"/>
  <c r="O969" i="1"/>
  <c r="Q969" i="1" s="1"/>
  <c r="P969" i="1"/>
  <c r="R969" i="1"/>
  <c r="S969" i="1"/>
  <c r="W969" i="1"/>
  <c r="X969" i="1"/>
  <c r="Z969" i="1"/>
  <c r="O970" i="1"/>
  <c r="P970" i="1"/>
  <c r="R970" i="1"/>
  <c r="S970" i="1"/>
  <c r="W970" i="1"/>
  <c r="X970" i="1"/>
  <c r="Z970" i="1"/>
  <c r="O971" i="1"/>
  <c r="Q971" i="1" s="1"/>
  <c r="P971" i="1"/>
  <c r="R971" i="1"/>
  <c r="S971" i="1"/>
  <c r="W971" i="1"/>
  <c r="Z971" i="1"/>
  <c r="AB971" i="1"/>
  <c r="O972" i="1"/>
  <c r="Y972" i="1" s="1"/>
  <c r="P972" i="1"/>
  <c r="R972" i="1"/>
  <c r="S972" i="1"/>
  <c r="W972" i="1"/>
  <c r="Z972" i="1"/>
  <c r="AA972" i="1"/>
  <c r="O973" i="1"/>
  <c r="Y973" i="1" s="1"/>
  <c r="P973" i="1"/>
  <c r="R973" i="1"/>
  <c r="S973" i="1"/>
  <c r="W973" i="1"/>
  <c r="X973" i="1"/>
  <c r="Z973" i="1"/>
  <c r="O974" i="1"/>
  <c r="Q974" i="1" s="1"/>
  <c r="P974" i="1"/>
  <c r="R974" i="1"/>
  <c r="S974" i="1"/>
  <c r="W974" i="1"/>
  <c r="Z974" i="1"/>
  <c r="AD974" i="1"/>
  <c r="O975" i="1"/>
  <c r="Y975" i="1" s="1"/>
  <c r="P975" i="1"/>
  <c r="R975" i="1"/>
  <c r="S975" i="1"/>
  <c r="W975" i="1"/>
  <c r="X975" i="1"/>
  <c r="Z975" i="1"/>
  <c r="O976" i="1"/>
  <c r="P976" i="1"/>
  <c r="R976" i="1"/>
  <c r="S976" i="1"/>
  <c r="W976" i="1"/>
  <c r="X976" i="1"/>
  <c r="Z976" i="1"/>
  <c r="O977" i="1"/>
  <c r="P977" i="1"/>
  <c r="R977" i="1"/>
  <c r="S977" i="1"/>
  <c r="W977" i="1"/>
  <c r="Z977" i="1"/>
  <c r="O978" i="1"/>
  <c r="Q978" i="1" s="1"/>
  <c r="P978" i="1"/>
  <c r="R978" i="1"/>
  <c r="S978" i="1"/>
  <c r="W978" i="1"/>
  <c r="X978" i="1"/>
  <c r="Z978" i="1"/>
  <c r="O979" i="1"/>
  <c r="P979" i="1"/>
  <c r="R979" i="1"/>
  <c r="S979" i="1"/>
  <c r="W979" i="1"/>
  <c r="X979" i="1"/>
  <c r="Z979" i="1"/>
  <c r="O980" i="1"/>
  <c r="P980" i="1"/>
  <c r="Q980" i="1"/>
  <c r="R980" i="1"/>
  <c r="S980" i="1"/>
  <c r="W980" i="1"/>
  <c r="Z980" i="1"/>
  <c r="O981" i="1"/>
  <c r="Y981" i="1" s="1"/>
  <c r="P981" i="1"/>
  <c r="R981" i="1"/>
  <c r="S981" i="1"/>
  <c r="W981" i="1"/>
  <c r="X981" i="1"/>
  <c r="Z981" i="1"/>
  <c r="AD981" i="1"/>
  <c r="O982" i="1"/>
  <c r="P982" i="1"/>
  <c r="R982" i="1"/>
  <c r="S982" i="1"/>
  <c r="W982" i="1"/>
  <c r="X982" i="1"/>
  <c r="Z982" i="1"/>
  <c r="O983" i="1"/>
  <c r="Y983" i="1" s="1"/>
  <c r="P983" i="1"/>
  <c r="R983" i="1"/>
  <c r="S983" i="1"/>
  <c r="W983" i="1"/>
  <c r="X983" i="1"/>
  <c r="Z983" i="1"/>
  <c r="O984" i="1"/>
  <c r="Q984" i="1" s="1"/>
  <c r="P984" i="1"/>
  <c r="R984" i="1"/>
  <c r="S984" i="1"/>
  <c r="W984" i="1"/>
  <c r="X984" i="1"/>
  <c r="Z984" i="1"/>
  <c r="O985" i="1"/>
  <c r="P985" i="1"/>
  <c r="R985" i="1"/>
  <c r="S985" i="1"/>
  <c r="Z985" i="1"/>
  <c r="O986" i="1"/>
  <c r="AC986" i="1" s="1"/>
  <c r="P986" i="1"/>
  <c r="R986" i="1"/>
  <c r="S986" i="1"/>
  <c r="W986" i="1"/>
  <c r="X986" i="1"/>
  <c r="Z986" i="1"/>
  <c r="O987" i="1"/>
  <c r="P987" i="1"/>
  <c r="R987" i="1"/>
  <c r="S987" i="1"/>
  <c r="W987" i="1"/>
  <c r="X987" i="1"/>
  <c r="Z987" i="1"/>
  <c r="O988" i="1"/>
  <c r="P988" i="1"/>
  <c r="R988" i="1"/>
  <c r="S988" i="1"/>
  <c r="W988" i="1"/>
  <c r="X988" i="1"/>
  <c r="Z988" i="1"/>
  <c r="O989" i="1"/>
  <c r="AC989" i="1" s="1"/>
  <c r="P989" i="1"/>
  <c r="R989" i="1"/>
  <c r="S989" i="1"/>
  <c r="W989" i="1"/>
  <c r="X989" i="1"/>
  <c r="Z989" i="1"/>
  <c r="AB989" i="1"/>
  <c r="AD989" i="1"/>
  <c r="O990" i="1"/>
  <c r="Y990" i="1" s="1"/>
  <c r="P990" i="1"/>
  <c r="R990" i="1"/>
  <c r="S990" i="1"/>
  <c r="Z990" i="1"/>
  <c r="AA990" i="1"/>
  <c r="AD990" i="1"/>
  <c r="O991" i="1"/>
  <c r="Q991" i="1" s="1"/>
  <c r="P991" i="1"/>
  <c r="R991" i="1"/>
  <c r="S991" i="1"/>
  <c r="W991" i="1"/>
  <c r="X991" i="1"/>
  <c r="Z991" i="1"/>
  <c r="O992" i="1"/>
  <c r="P992" i="1"/>
  <c r="R992" i="1"/>
  <c r="S992" i="1"/>
  <c r="W992" i="1"/>
  <c r="X992" i="1"/>
  <c r="Z992" i="1"/>
  <c r="O993" i="1"/>
  <c r="Y993" i="1" s="1"/>
  <c r="P993" i="1"/>
  <c r="R993" i="1"/>
  <c r="S993" i="1"/>
  <c r="W993" i="1"/>
  <c r="Z993" i="1"/>
  <c r="AD993" i="1"/>
  <c r="O994" i="1"/>
  <c r="P994" i="1"/>
  <c r="R994" i="1"/>
  <c r="S994" i="1"/>
  <c r="W994" i="1"/>
  <c r="X994" i="1"/>
  <c r="Z994" i="1"/>
  <c r="O995" i="1"/>
  <c r="Y995" i="1" s="1"/>
  <c r="P995" i="1"/>
  <c r="Q995" i="1"/>
  <c r="R995" i="1"/>
  <c r="S995" i="1"/>
  <c r="W995" i="1"/>
  <c r="X995" i="1"/>
  <c r="Z995" i="1"/>
  <c r="O996" i="1"/>
  <c r="Y996" i="1" s="1"/>
  <c r="P996" i="1"/>
  <c r="Q996" i="1"/>
  <c r="R996" i="1"/>
  <c r="S996" i="1"/>
  <c r="W996" i="1"/>
  <c r="Z996" i="1"/>
  <c r="O997" i="1"/>
  <c r="Q997" i="1" s="1"/>
  <c r="P997" i="1"/>
  <c r="R997" i="1"/>
  <c r="S997" i="1"/>
  <c r="W997" i="1"/>
  <c r="X997" i="1"/>
  <c r="Z997" i="1"/>
  <c r="AB997" i="1"/>
  <c r="O998" i="1"/>
  <c r="P998" i="1"/>
  <c r="R998" i="1"/>
  <c r="S998" i="1"/>
  <c r="W998" i="1"/>
  <c r="X998" i="1"/>
  <c r="Z998" i="1"/>
  <c r="O999" i="1"/>
  <c r="P999" i="1"/>
  <c r="R999" i="1"/>
  <c r="S999" i="1"/>
  <c r="X999" i="1"/>
  <c r="Z999" i="1"/>
  <c r="O1000" i="1"/>
  <c r="Q1000" i="1" s="1"/>
  <c r="P1000" i="1"/>
  <c r="R1000" i="1"/>
  <c r="S1000" i="1"/>
  <c r="W1000" i="1"/>
  <c r="X1000" i="1"/>
  <c r="Z1000" i="1"/>
  <c r="O1001" i="1"/>
  <c r="P1001" i="1"/>
  <c r="R1001" i="1"/>
  <c r="S1001" i="1"/>
  <c r="W1001" i="1"/>
  <c r="X1001" i="1"/>
  <c r="Z1001" i="1"/>
  <c r="O1002" i="1"/>
  <c r="Y1002" i="1" s="1"/>
  <c r="P1002" i="1"/>
  <c r="R1002" i="1"/>
  <c r="S1002" i="1"/>
  <c r="W1002" i="1"/>
  <c r="X1002" i="1"/>
  <c r="Z1002" i="1"/>
  <c r="AB1002" i="1"/>
  <c r="O1003" i="1"/>
  <c r="P1003" i="1"/>
  <c r="R1003" i="1"/>
  <c r="S1003" i="1"/>
  <c r="W1003" i="1"/>
  <c r="X1003" i="1"/>
  <c r="Z1003" i="1"/>
  <c r="O1004" i="1"/>
  <c r="Y1004" i="1" s="1"/>
  <c r="P1004" i="1"/>
  <c r="R1004" i="1"/>
  <c r="S1004" i="1"/>
  <c r="W1004" i="1"/>
  <c r="X1004" i="1"/>
  <c r="Z1004" i="1"/>
  <c r="O1005" i="1"/>
  <c r="Q1005" i="1" s="1"/>
  <c r="P1005" i="1"/>
  <c r="R1005" i="1"/>
  <c r="S1005" i="1"/>
  <c r="W1005" i="1"/>
  <c r="X1005" i="1"/>
  <c r="Z1005" i="1"/>
  <c r="O1006" i="1"/>
  <c r="AC1006" i="1" s="1"/>
  <c r="P1006" i="1"/>
  <c r="R1006" i="1"/>
  <c r="S1006" i="1"/>
  <c r="W1006" i="1"/>
  <c r="X1006" i="1"/>
  <c r="Z1006" i="1"/>
  <c r="AB1006" i="1"/>
  <c r="AD1006" i="1"/>
  <c r="O1007" i="1"/>
  <c r="P1007" i="1"/>
  <c r="R1007" i="1"/>
  <c r="S1007" i="1"/>
  <c r="W1007" i="1"/>
  <c r="X1007" i="1"/>
  <c r="Z1007" i="1"/>
  <c r="O1008" i="1"/>
  <c r="P1008" i="1"/>
  <c r="R1008" i="1"/>
  <c r="S1008" i="1"/>
  <c r="W1008" i="1"/>
  <c r="X1008" i="1"/>
  <c r="Z1008" i="1"/>
  <c r="O1009" i="1"/>
  <c r="Q1009" i="1" s="1"/>
  <c r="P1009" i="1"/>
  <c r="R1009" i="1"/>
  <c r="S1009" i="1"/>
  <c r="W1009" i="1"/>
  <c r="X1009" i="1"/>
  <c r="Z1009" i="1"/>
  <c r="AD1009" i="1"/>
  <c r="O1010" i="1"/>
  <c r="P1010" i="1"/>
  <c r="R1010" i="1"/>
  <c r="S1010" i="1"/>
  <c r="W1010" i="1"/>
  <c r="X1010" i="1"/>
  <c r="Z1010" i="1"/>
  <c r="O1011" i="1"/>
  <c r="P1011" i="1"/>
  <c r="R1011" i="1"/>
  <c r="S1011" i="1"/>
  <c r="W1011" i="1"/>
  <c r="X1011" i="1"/>
  <c r="Z1011" i="1"/>
  <c r="O1012" i="1"/>
  <c r="Y1012" i="1" s="1"/>
  <c r="P1012" i="1"/>
  <c r="R1012" i="1"/>
  <c r="S1012" i="1"/>
  <c r="W1012" i="1"/>
  <c r="X1012" i="1"/>
  <c r="Z1012" i="1"/>
  <c r="AD1012" i="1"/>
  <c r="O1013" i="1"/>
  <c r="P1013" i="1"/>
  <c r="R1013" i="1"/>
  <c r="S1013" i="1"/>
  <c r="W1013" i="1"/>
  <c r="X1013" i="1"/>
  <c r="Z1013" i="1"/>
  <c r="O1014" i="1"/>
  <c r="P1014" i="1"/>
  <c r="R1014" i="1"/>
  <c r="S1014" i="1"/>
  <c r="W1014" i="1"/>
  <c r="Z1014" i="1"/>
  <c r="AA1014" i="1"/>
  <c r="O1015" i="1"/>
  <c r="Q1015" i="1" s="1"/>
  <c r="P1015" i="1"/>
  <c r="R1015" i="1"/>
  <c r="S1015" i="1"/>
  <c r="W1015" i="1"/>
  <c r="X1015" i="1"/>
  <c r="Y1015" i="1"/>
  <c r="Z1015" i="1"/>
  <c r="AA1015" i="1"/>
  <c r="O1016" i="1"/>
  <c r="Y1016" i="1" s="1"/>
  <c r="P1016" i="1"/>
  <c r="Q1016" i="1"/>
  <c r="R1016" i="1"/>
  <c r="S1016" i="1"/>
  <c r="W1016" i="1"/>
  <c r="X1016" i="1"/>
  <c r="Z1016" i="1"/>
  <c r="O1017" i="1"/>
  <c r="Y1017" i="1" s="1"/>
  <c r="P1017" i="1"/>
  <c r="R1017" i="1"/>
  <c r="S1017" i="1"/>
  <c r="X1017" i="1"/>
  <c r="Z1017" i="1"/>
  <c r="O1018" i="1"/>
  <c r="Q1018" i="1" s="1"/>
  <c r="P1018" i="1"/>
  <c r="R1018" i="1"/>
  <c r="S1018" i="1"/>
  <c r="W1018" i="1"/>
  <c r="X1018" i="1"/>
  <c r="Z1018" i="1"/>
  <c r="AD1018" i="1"/>
  <c r="O1019" i="1"/>
  <c r="P1019" i="1"/>
  <c r="R1019" i="1"/>
  <c r="S1019" i="1"/>
  <c r="W1019" i="1"/>
  <c r="X1019" i="1"/>
  <c r="Z1019" i="1"/>
  <c r="O1020" i="1"/>
  <c r="Y1020" i="1" s="1"/>
  <c r="P1020" i="1"/>
  <c r="Q1020" i="1"/>
  <c r="R1020" i="1"/>
  <c r="S1020" i="1"/>
  <c r="W1020" i="1"/>
  <c r="Z1020" i="1"/>
  <c r="AA1020" i="1"/>
  <c r="O1021" i="1"/>
  <c r="Y1021" i="1" s="1"/>
  <c r="P1021" i="1"/>
  <c r="R1021" i="1"/>
  <c r="S1021" i="1"/>
  <c r="W1021" i="1"/>
  <c r="X1021" i="1"/>
  <c r="Z1021" i="1"/>
  <c r="AA1021" i="1"/>
  <c r="O1022" i="1"/>
  <c r="Q1022" i="1" s="1"/>
  <c r="P1022" i="1"/>
  <c r="R1022" i="1"/>
  <c r="S1022" i="1"/>
  <c r="W1022" i="1"/>
  <c r="X1022" i="1"/>
  <c r="Y1022" i="1"/>
  <c r="Z1022" i="1"/>
  <c r="AA1022" i="1"/>
  <c r="O1023" i="1"/>
  <c r="P1023" i="1"/>
  <c r="R1023" i="1"/>
  <c r="S1023" i="1"/>
  <c r="W1023" i="1"/>
  <c r="X1023" i="1"/>
  <c r="Z1023" i="1"/>
  <c r="AB1023" i="1"/>
  <c r="AD1023" i="1"/>
  <c r="O1024" i="1"/>
  <c r="Y1024" i="1" s="1"/>
  <c r="P1024" i="1"/>
  <c r="Q1024" i="1"/>
  <c r="R1024" i="1"/>
  <c r="S1024" i="1"/>
  <c r="W1024" i="1"/>
  <c r="Z1024" i="1"/>
  <c r="AA1024" i="1"/>
  <c r="AB1024" i="1"/>
  <c r="AD1024" i="1"/>
  <c r="O1025" i="1"/>
  <c r="Y1025" i="1"/>
  <c r="P1025" i="1"/>
  <c r="Q1025" i="1"/>
  <c r="R1025" i="1"/>
  <c r="S1025" i="1"/>
  <c r="W1025" i="1"/>
  <c r="Z1025" i="1"/>
  <c r="AA1025" i="1"/>
  <c r="AB1025" i="1"/>
  <c r="AD1025" i="1"/>
  <c r="O1026" i="1"/>
  <c r="Y1026" i="1" s="1"/>
  <c r="P1026" i="1"/>
  <c r="R1026" i="1"/>
  <c r="S1026" i="1"/>
  <c r="W1026" i="1"/>
  <c r="X1026" i="1"/>
  <c r="Z1026" i="1"/>
  <c r="AA1026" i="1"/>
  <c r="O1027" i="1"/>
  <c r="P1027" i="1"/>
  <c r="R1027" i="1"/>
  <c r="S1027" i="1"/>
  <c r="W1027" i="1"/>
  <c r="X1027" i="1"/>
  <c r="Z1027" i="1"/>
  <c r="O1028" i="1"/>
  <c r="Q1028" i="1" s="1"/>
  <c r="Y1028" i="1"/>
  <c r="P1028" i="1"/>
  <c r="R1028" i="1"/>
  <c r="S1028" i="1"/>
  <c r="W1028" i="1"/>
  <c r="X1028" i="1"/>
  <c r="Z1028" i="1"/>
  <c r="O1029" i="1"/>
  <c r="Q1029" i="1" s="1"/>
  <c r="P1029" i="1"/>
  <c r="R1029" i="1"/>
  <c r="S1029" i="1"/>
  <c r="W1029" i="1"/>
  <c r="X1029" i="1"/>
  <c r="Z1029" i="1"/>
  <c r="O1030" i="1"/>
  <c r="P1030" i="1"/>
  <c r="R1030" i="1"/>
  <c r="S1030" i="1"/>
  <c r="W1030" i="1"/>
  <c r="X1030" i="1"/>
  <c r="Y1030" i="1"/>
  <c r="Z1030" i="1"/>
  <c r="O1031" i="1"/>
  <c r="P1031" i="1"/>
  <c r="R1031" i="1"/>
  <c r="S1031" i="1"/>
  <c r="X1031" i="1"/>
  <c r="Y1031" i="1"/>
  <c r="Z1031" i="1"/>
  <c r="O1032" i="1"/>
  <c r="P1032" i="1"/>
  <c r="R1032" i="1"/>
  <c r="S1032" i="1"/>
  <c r="W1032" i="1"/>
  <c r="X1032" i="1"/>
  <c r="Z1032" i="1"/>
  <c r="O1033" i="1"/>
  <c r="Q1033" i="1" s="1"/>
  <c r="P1033" i="1"/>
  <c r="R1033" i="1"/>
  <c r="S1033" i="1"/>
  <c r="W1033" i="1"/>
  <c r="X1033" i="1"/>
  <c r="Z1033" i="1"/>
  <c r="O1034" i="1"/>
  <c r="Y1034" i="1" s="1"/>
  <c r="P1034" i="1"/>
  <c r="R1034" i="1"/>
  <c r="S1034" i="1"/>
  <c r="W1034" i="1"/>
  <c r="X1034" i="1"/>
  <c r="Z1034" i="1"/>
  <c r="O1035" i="1"/>
  <c r="Y1035" i="1" s="1"/>
  <c r="P1035" i="1"/>
  <c r="Q1035" i="1"/>
  <c r="R1035" i="1"/>
  <c r="S1035" i="1"/>
  <c r="W1035" i="1"/>
  <c r="X1035" i="1"/>
  <c r="Z1035" i="1"/>
  <c r="O1036" i="1"/>
  <c r="Q1036" i="1" s="1"/>
  <c r="Y1036" i="1"/>
  <c r="P1036" i="1"/>
  <c r="R1036" i="1"/>
  <c r="S1036" i="1"/>
  <c r="W1036" i="1"/>
  <c r="X1036" i="1"/>
  <c r="Z1036" i="1"/>
  <c r="O1037" i="1"/>
  <c r="Q1037" i="1" s="1"/>
  <c r="P1037" i="1"/>
  <c r="R1037" i="1"/>
  <c r="S1037" i="1"/>
  <c r="W1037" i="1"/>
  <c r="X1037" i="1"/>
  <c r="Z1037" i="1"/>
  <c r="AB1037" i="1"/>
  <c r="AD1037" i="1"/>
  <c r="O1038" i="1"/>
  <c r="Q1038" i="1" s="1"/>
  <c r="Y1038" i="1"/>
  <c r="P1038" i="1"/>
  <c r="R1038" i="1"/>
  <c r="S1038" i="1"/>
  <c r="W1038" i="1"/>
  <c r="X1038" i="1"/>
  <c r="Z1038" i="1"/>
  <c r="O1039" i="1"/>
  <c r="Q1039" i="1" s="1"/>
  <c r="P1039" i="1"/>
  <c r="R1039" i="1"/>
  <c r="S1039" i="1"/>
  <c r="W1039" i="1"/>
  <c r="X1039" i="1"/>
  <c r="Z1039" i="1"/>
  <c r="O1040" i="1"/>
  <c r="Q1040" i="1" s="1"/>
  <c r="Y1040" i="1"/>
  <c r="P1040" i="1"/>
  <c r="R1040" i="1"/>
  <c r="S1040" i="1"/>
  <c r="W1040" i="1"/>
  <c r="X1040" i="1"/>
  <c r="Z1040" i="1"/>
  <c r="O1041" i="1"/>
  <c r="Y1041" i="1" s="1"/>
  <c r="P1041" i="1"/>
  <c r="Q1041" i="1"/>
  <c r="R1041" i="1"/>
  <c r="S1041" i="1"/>
  <c r="W1041" i="1"/>
  <c r="X1041" i="1"/>
  <c r="Z1041" i="1"/>
  <c r="O1042" i="1"/>
  <c r="P1042" i="1"/>
  <c r="R1042" i="1"/>
  <c r="S1042" i="1"/>
  <c r="W1042" i="1"/>
  <c r="X1042" i="1"/>
  <c r="Z1042" i="1"/>
  <c r="AD1042" i="1"/>
  <c r="O1043" i="1"/>
  <c r="P1043" i="1"/>
  <c r="R1043" i="1"/>
  <c r="S1043" i="1"/>
  <c r="W1043" i="1"/>
  <c r="X1043" i="1"/>
  <c r="Z1043" i="1"/>
  <c r="O1044" i="1"/>
  <c r="Y1044" i="1"/>
  <c r="P1044" i="1"/>
  <c r="Q1044" i="1"/>
  <c r="R1044" i="1"/>
  <c r="S1044" i="1"/>
  <c r="W1044" i="1"/>
  <c r="X1044" i="1"/>
  <c r="Z1044" i="1"/>
  <c r="O1045" i="1"/>
  <c r="Q1045" i="1" s="1"/>
  <c r="Y1045" i="1"/>
  <c r="P1045" i="1"/>
  <c r="R1045" i="1"/>
  <c r="S1045" i="1"/>
  <c r="W1045" i="1"/>
  <c r="X1045" i="1"/>
  <c r="Z1045" i="1"/>
  <c r="O1046" i="1"/>
  <c r="Y1046" i="1" s="1"/>
  <c r="P1046" i="1"/>
  <c r="R1046" i="1"/>
  <c r="S1046" i="1"/>
  <c r="W1046" i="1"/>
  <c r="X1046" i="1"/>
  <c r="Z1046" i="1"/>
  <c r="AD1046" i="1"/>
  <c r="O1047" i="1"/>
  <c r="P1047" i="1"/>
  <c r="Q1047" i="1"/>
  <c r="R1047" i="1"/>
  <c r="S1047" i="1"/>
  <c r="W1047" i="1"/>
  <c r="X1047" i="1"/>
  <c r="Z1047" i="1"/>
  <c r="AB1047" i="1"/>
  <c r="AD1047" i="1"/>
  <c r="O1048" i="1"/>
  <c r="P1048" i="1"/>
  <c r="R1048" i="1"/>
  <c r="S1048" i="1"/>
  <c r="W1048" i="1"/>
  <c r="X1048" i="1"/>
  <c r="Z1048" i="1"/>
  <c r="AA1048" i="1"/>
  <c r="O1049" i="1"/>
  <c r="Y1049" i="1" s="1"/>
  <c r="P1049" i="1"/>
  <c r="R1049" i="1"/>
  <c r="S1049" i="1"/>
  <c r="X1049" i="1"/>
  <c r="Z1049" i="1"/>
  <c r="AA1049" i="1"/>
  <c r="O1050" i="1"/>
  <c r="Q1050" i="1" s="1"/>
  <c r="Y1050" i="1"/>
  <c r="P1050" i="1"/>
  <c r="R1050" i="1"/>
  <c r="S1050" i="1"/>
  <c r="W1050" i="1"/>
  <c r="X1050" i="1"/>
  <c r="Z1050" i="1"/>
  <c r="O1051" i="1"/>
  <c r="Y1051" i="1" s="1"/>
  <c r="P1051" i="1"/>
  <c r="R1051" i="1"/>
  <c r="S1051" i="1"/>
  <c r="W1051" i="1"/>
  <c r="X1051" i="1"/>
  <c r="Z1051" i="1"/>
  <c r="AD1051" i="1"/>
  <c r="O1052" i="1"/>
  <c r="Q1052" i="1" s="1"/>
  <c r="P1052" i="1"/>
  <c r="R1052" i="1"/>
  <c r="S1052" i="1"/>
  <c r="W1052" i="1"/>
  <c r="X1052" i="1"/>
  <c r="Y1052" i="1"/>
  <c r="Z1052" i="1"/>
  <c r="O1053" i="1"/>
  <c r="Y1053" i="1"/>
  <c r="P1053" i="1"/>
  <c r="R1053" i="1"/>
  <c r="S1053" i="1"/>
  <c r="W1053" i="1"/>
  <c r="X1053" i="1"/>
  <c r="Z1053" i="1"/>
  <c r="O1054" i="1"/>
  <c r="Q1054" i="1" s="1"/>
  <c r="P1054" i="1"/>
  <c r="R1054" i="1"/>
  <c r="S1054" i="1"/>
  <c r="W1054" i="1"/>
  <c r="X1054" i="1"/>
  <c r="Z1054" i="1"/>
  <c r="O1055" i="1"/>
  <c r="Y1055" i="1" s="1"/>
  <c r="P1055" i="1"/>
  <c r="R1055" i="1"/>
  <c r="S1055" i="1"/>
  <c r="X1055" i="1"/>
  <c r="Z1055" i="1"/>
  <c r="AA1055" i="1"/>
  <c r="O1056" i="1"/>
  <c r="Q1056" i="1" s="1"/>
  <c r="P1056" i="1"/>
  <c r="R1056" i="1"/>
  <c r="S1056" i="1"/>
  <c r="W1056" i="1"/>
  <c r="X1056" i="1"/>
  <c r="Z1056" i="1"/>
  <c r="AA1056" i="1"/>
  <c r="O1057" i="1"/>
  <c r="Y1057" i="1"/>
  <c r="P1057" i="1"/>
  <c r="Q1057" i="1"/>
  <c r="R1057" i="1"/>
  <c r="S1057" i="1"/>
  <c r="W1057" i="1"/>
  <c r="X1057" i="1"/>
  <c r="Z1057" i="1"/>
  <c r="AA1057" i="1"/>
  <c r="O1058" i="1"/>
  <c r="P1058" i="1"/>
  <c r="R1058" i="1"/>
  <c r="S1058" i="1"/>
  <c r="W1058" i="1"/>
  <c r="X1058" i="1"/>
  <c r="Z1058" i="1"/>
  <c r="AA1058" i="1"/>
  <c r="O1059" i="1"/>
  <c r="Q1059" i="1" s="1"/>
  <c r="P1059" i="1"/>
  <c r="R1059" i="1"/>
  <c r="S1059" i="1"/>
  <c r="W1059" i="1"/>
  <c r="X1059" i="1"/>
  <c r="Z1059" i="1"/>
  <c r="O1060" i="1"/>
  <c r="P1060" i="1"/>
  <c r="R1060" i="1"/>
  <c r="S1060" i="1"/>
  <c r="W1060" i="1"/>
  <c r="X1060" i="1"/>
  <c r="Z1060" i="1"/>
  <c r="AD1060" i="1"/>
  <c r="O1061" i="1"/>
  <c r="Q1061" i="1" s="1"/>
  <c r="P1061" i="1"/>
  <c r="R1061" i="1"/>
  <c r="S1061" i="1"/>
  <c r="W1061" i="1"/>
  <c r="X1061" i="1"/>
  <c r="Z1061" i="1"/>
  <c r="O1062" i="1"/>
  <c r="AC1062" i="1" s="1"/>
  <c r="P1062" i="1"/>
  <c r="R1062" i="1"/>
  <c r="S1062" i="1"/>
  <c r="W1062" i="1"/>
  <c r="X1062" i="1"/>
  <c r="Z1062" i="1"/>
  <c r="O1063" i="1"/>
  <c r="Y1063" i="1"/>
  <c r="P1063" i="1"/>
  <c r="Q1063" i="1"/>
  <c r="R1063" i="1"/>
  <c r="S1063" i="1"/>
  <c r="W1063" i="1"/>
  <c r="X1063" i="1"/>
  <c r="Z1063" i="1"/>
  <c r="O1064" i="1"/>
  <c r="Q1064" i="1" s="1"/>
  <c r="P1064" i="1"/>
  <c r="R1064" i="1"/>
  <c r="S1064" i="1"/>
  <c r="W1064" i="1"/>
  <c r="X1064" i="1"/>
  <c r="Z1064" i="1"/>
  <c r="AA1064" i="1"/>
  <c r="O1065" i="1"/>
  <c r="Y1065" i="1" s="1"/>
  <c r="P1065" i="1"/>
  <c r="R1065" i="1"/>
  <c r="S1065" i="1"/>
  <c r="W1065" i="1"/>
  <c r="X1065" i="1"/>
  <c r="Z1065" i="1"/>
  <c r="O1066" i="1"/>
  <c r="Y1066" i="1" s="1"/>
  <c r="P1066" i="1"/>
  <c r="Q1066" i="1"/>
  <c r="R1066" i="1"/>
  <c r="S1066" i="1"/>
  <c r="W1066" i="1"/>
  <c r="X1066" i="1"/>
  <c r="Z1066" i="1"/>
  <c r="AA1066" i="1"/>
  <c r="O1067" i="1"/>
  <c r="AC1067" i="1" s="1"/>
  <c r="P1067" i="1"/>
  <c r="R1067" i="1"/>
  <c r="S1067" i="1"/>
  <c r="W1067" i="1"/>
  <c r="X1067" i="1"/>
  <c r="Z1067" i="1"/>
  <c r="AA1067" i="1"/>
  <c r="O1068" i="1"/>
  <c r="Q1068" i="1" s="1"/>
  <c r="P1068" i="1"/>
  <c r="R1068" i="1"/>
  <c r="S1068" i="1"/>
  <c r="W1068" i="1"/>
  <c r="X1068" i="1"/>
  <c r="Z1068" i="1"/>
  <c r="O1069" i="1"/>
  <c r="Q1069" i="1" s="1"/>
  <c r="P1069" i="1"/>
  <c r="R1069" i="1"/>
  <c r="S1069" i="1"/>
  <c r="W1069" i="1"/>
  <c r="X1069" i="1"/>
  <c r="Z1069" i="1"/>
  <c r="O1070" i="1"/>
  <c r="Q1070" i="1" s="1"/>
  <c r="Y1070" i="1"/>
  <c r="P1070" i="1"/>
  <c r="R1070" i="1"/>
  <c r="S1070" i="1"/>
  <c r="W1070" i="1"/>
  <c r="X1070" i="1"/>
  <c r="Z1070" i="1"/>
  <c r="O1071" i="1"/>
  <c r="Q1071" i="1" s="1"/>
  <c r="P1071" i="1"/>
  <c r="R1071" i="1"/>
  <c r="S1071" i="1"/>
  <c r="W1071" i="1"/>
  <c r="X1071" i="1"/>
  <c r="Z1071" i="1"/>
  <c r="O1072" i="1"/>
  <c r="Y1072" i="1"/>
  <c r="P1072" i="1"/>
  <c r="R1072" i="1"/>
  <c r="S1072" i="1"/>
  <c r="W1072" i="1"/>
  <c r="X1072" i="1"/>
  <c r="Z1072" i="1"/>
  <c r="AD1072" i="1"/>
  <c r="O1073" i="1"/>
  <c r="Q1073" i="1" s="1"/>
  <c r="Y1073" i="1"/>
  <c r="P1073" i="1"/>
  <c r="R1073" i="1"/>
  <c r="S1073" i="1"/>
  <c r="W1073" i="1"/>
  <c r="X1073" i="1"/>
  <c r="Z1073" i="1"/>
  <c r="AD1073" i="1"/>
  <c r="O1074" i="1"/>
  <c r="P1074" i="1"/>
  <c r="R1074" i="1"/>
  <c r="S1074" i="1"/>
  <c r="W1074" i="1"/>
  <c r="X1074" i="1"/>
  <c r="Z1074" i="1"/>
  <c r="O1075" i="1"/>
  <c r="Q1075" i="1" s="1"/>
  <c r="P1075" i="1"/>
  <c r="R1075" i="1"/>
  <c r="S1075" i="1"/>
  <c r="W1075" i="1"/>
  <c r="X1075" i="1"/>
  <c r="Z1075" i="1"/>
  <c r="O1076" i="1"/>
  <c r="Y1076" i="1" s="1"/>
  <c r="P1076" i="1"/>
  <c r="R1076" i="1"/>
  <c r="S1076" i="1"/>
  <c r="W1076" i="1"/>
  <c r="X1076" i="1"/>
  <c r="Z1076" i="1"/>
  <c r="O1077" i="1"/>
  <c r="P1077" i="1"/>
  <c r="R1077" i="1"/>
  <c r="S1077" i="1"/>
  <c r="X1077" i="1"/>
  <c r="Z1077" i="1"/>
  <c r="O1078" i="1"/>
  <c r="Y1078" i="1" s="1"/>
  <c r="P1078" i="1"/>
  <c r="R1078" i="1"/>
  <c r="S1078" i="1"/>
  <c r="W1078" i="1"/>
  <c r="X1078" i="1"/>
  <c r="Z1078" i="1"/>
  <c r="AD1078" i="1"/>
  <c r="O1079" i="1"/>
  <c r="Y1079" i="1" s="1"/>
  <c r="P1079" i="1"/>
  <c r="R1079" i="1"/>
  <c r="S1079" i="1"/>
  <c r="W1079" i="1"/>
  <c r="X1079" i="1"/>
  <c r="Z1079" i="1"/>
  <c r="O1080" i="1"/>
  <c r="Y1080" i="1"/>
  <c r="P1080" i="1"/>
  <c r="Q1080" i="1"/>
  <c r="R1080" i="1"/>
  <c r="S1080" i="1"/>
  <c r="X1080" i="1"/>
  <c r="Z1080" i="1"/>
  <c r="O1081" i="1"/>
  <c r="Q1081" i="1" s="1"/>
  <c r="P1081" i="1"/>
  <c r="R1081" i="1"/>
  <c r="S1081" i="1"/>
  <c r="W1081" i="1"/>
  <c r="X1081" i="1"/>
  <c r="Z1081" i="1"/>
  <c r="O1082" i="1"/>
  <c r="Q1082" i="1" s="1"/>
  <c r="Y1082" i="1"/>
  <c r="P1082" i="1"/>
  <c r="R1082" i="1"/>
  <c r="S1082" i="1"/>
  <c r="W1082" i="1"/>
  <c r="X1082" i="1"/>
  <c r="Z1082" i="1"/>
  <c r="AD1082" i="1"/>
  <c r="O1083" i="1"/>
  <c r="P1083" i="1"/>
  <c r="R1083" i="1"/>
  <c r="S1083" i="1"/>
  <c r="W1083" i="1"/>
  <c r="Z1083" i="1"/>
  <c r="AD1083" i="1"/>
  <c r="O1084" i="1"/>
  <c r="P1084" i="1"/>
  <c r="R1084" i="1"/>
  <c r="S1084" i="1"/>
  <c r="W1084" i="1"/>
  <c r="X1084" i="1"/>
  <c r="Z1084" i="1"/>
  <c r="O1085" i="1"/>
  <c r="P1085" i="1"/>
  <c r="R1085" i="1"/>
  <c r="S1085" i="1"/>
  <c r="W1085" i="1"/>
  <c r="X1085" i="1"/>
  <c r="Z1085" i="1"/>
  <c r="O1086" i="1"/>
  <c r="P1086" i="1"/>
  <c r="R1086" i="1"/>
  <c r="S1086" i="1"/>
  <c r="W1086" i="1"/>
  <c r="X1086" i="1"/>
  <c r="Z1086" i="1"/>
  <c r="O1087" i="1"/>
  <c r="Q1087" i="1" s="1"/>
  <c r="P1087" i="1"/>
  <c r="R1087" i="1"/>
  <c r="S1087" i="1"/>
  <c r="W1087" i="1"/>
  <c r="X1087" i="1"/>
  <c r="Z1087" i="1"/>
  <c r="O1088" i="1"/>
  <c r="Q1088" i="1" s="1"/>
  <c r="P1088" i="1"/>
  <c r="R1088" i="1"/>
  <c r="S1088" i="1"/>
  <c r="W1088" i="1"/>
  <c r="X1088" i="1"/>
  <c r="Z1088" i="1"/>
  <c r="AD1088" i="1"/>
  <c r="O1089" i="1"/>
  <c r="Q1089" i="1" s="1"/>
  <c r="Y1089" i="1"/>
  <c r="P1089" i="1"/>
  <c r="R1089" i="1"/>
  <c r="S1089" i="1"/>
  <c r="W1089" i="1"/>
  <c r="X1089" i="1"/>
  <c r="Z1089" i="1"/>
  <c r="AD1089" i="1"/>
  <c r="O1090" i="1"/>
  <c r="P1090" i="1"/>
  <c r="R1090" i="1"/>
  <c r="S1090" i="1"/>
  <c r="W1090" i="1"/>
  <c r="X1090" i="1"/>
  <c r="Z1090" i="1"/>
  <c r="O1091" i="1"/>
  <c r="P1091" i="1"/>
  <c r="R1091" i="1"/>
  <c r="S1091" i="1"/>
  <c r="W1091" i="1"/>
  <c r="X1091" i="1"/>
  <c r="Z1091" i="1"/>
  <c r="O1092" i="1"/>
  <c r="Y1092" i="1" s="1"/>
  <c r="P1092" i="1"/>
  <c r="R1092" i="1"/>
  <c r="S1092" i="1"/>
  <c r="W1092" i="1"/>
  <c r="X1092" i="1"/>
  <c r="Z1092" i="1"/>
  <c r="O1093" i="1"/>
  <c r="P1093" i="1"/>
  <c r="R1093" i="1"/>
  <c r="S1093" i="1"/>
  <c r="W1093" i="1"/>
  <c r="X1093" i="1"/>
  <c r="Z1093" i="1"/>
  <c r="AA1093" i="1"/>
  <c r="AB1093" i="1"/>
  <c r="O1094" i="1"/>
  <c r="P1094" i="1"/>
  <c r="R1094" i="1"/>
  <c r="S1094" i="1"/>
  <c r="W1094" i="1"/>
  <c r="X1094" i="1"/>
  <c r="Z1094" i="1"/>
  <c r="AA1094" i="1"/>
  <c r="AB1094" i="1"/>
  <c r="O1095" i="1"/>
  <c r="P1095" i="1"/>
  <c r="R1095" i="1"/>
  <c r="S1095" i="1"/>
  <c r="W1095" i="1"/>
  <c r="X1095" i="1"/>
  <c r="Z1095" i="1"/>
  <c r="O1096" i="1"/>
  <c r="P1096" i="1"/>
  <c r="R1096" i="1"/>
  <c r="S1096" i="1"/>
  <c r="W1096" i="1"/>
  <c r="X1096" i="1"/>
  <c r="Z1096" i="1"/>
  <c r="O1097" i="1"/>
  <c r="P1097" i="1"/>
  <c r="R1097" i="1"/>
  <c r="S1097" i="1"/>
  <c r="W1097" i="1"/>
  <c r="X1097" i="1"/>
  <c r="Z1097" i="1"/>
  <c r="O1098" i="1"/>
  <c r="P1098" i="1"/>
  <c r="R1098" i="1"/>
  <c r="S1098" i="1"/>
  <c r="W1098" i="1"/>
  <c r="X1098" i="1"/>
  <c r="Z1098" i="1"/>
  <c r="AA1098" i="1"/>
  <c r="O1099" i="1"/>
  <c r="AC1099" i="1" s="1"/>
  <c r="P1099" i="1"/>
  <c r="R1099" i="1"/>
  <c r="S1099" i="1"/>
  <c r="W1099" i="1"/>
  <c r="X1099" i="1"/>
  <c r="Z1099" i="1"/>
  <c r="O1100" i="1"/>
  <c r="Q1100" i="1" s="1"/>
  <c r="P1100" i="1"/>
  <c r="R1100" i="1"/>
  <c r="S1100" i="1"/>
  <c r="W1100" i="1"/>
  <c r="X1100" i="1"/>
  <c r="Y1100" i="1"/>
  <c r="Z1100" i="1"/>
  <c r="AD1100" i="1"/>
  <c r="O1101" i="1"/>
  <c r="P1101" i="1"/>
  <c r="R1101" i="1"/>
  <c r="S1101" i="1"/>
  <c r="W1101" i="1"/>
  <c r="X1101" i="1"/>
  <c r="Z1101" i="1"/>
  <c r="AD1101" i="1"/>
  <c r="O1102" i="1"/>
  <c r="P1102" i="1"/>
  <c r="R1102" i="1"/>
  <c r="S1102" i="1"/>
  <c r="W1102" i="1"/>
  <c r="X1102" i="1"/>
  <c r="Z1102" i="1"/>
  <c r="O1103" i="1"/>
  <c r="Y1103" i="1" s="1"/>
  <c r="P1103" i="1"/>
  <c r="Q1103" i="1"/>
  <c r="R1103" i="1"/>
  <c r="S1103" i="1"/>
  <c r="W1103" i="1"/>
  <c r="X1103" i="1"/>
  <c r="Z1103" i="1"/>
  <c r="O1104" i="1"/>
  <c r="P1104" i="1"/>
  <c r="R1104" i="1"/>
  <c r="S1104" i="1"/>
  <c r="W1104" i="1"/>
  <c r="X1104" i="1"/>
  <c r="Z1104" i="1"/>
  <c r="AD1104" i="1"/>
  <c r="O1105" i="1"/>
  <c r="Y1105" i="1" s="1"/>
  <c r="P1105" i="1"/>
  <c r="R1105" i="1"/>
  <c r="S1105" i="1"/>
  <c r="W1105" i="1"/>
  <c r="X1105" i="1"/>
  <c r="Z1105" i="1"/>
  <c r="O1106" i="1"/>
  <c r="P1106" i="1"/>
  <c r="R1106" i="1"/>
  <c r="S1106" i="1"/>
  <c r="W1106" i="1"/>
  <c r="X1106" i="1"/>
  <c r="Z1106" i="1"/>
  <c r="AD1106" i="1"/>
  <c r="O1107" i="1"/>
  <c r="Y1107" i="1" s="1"/>
  <c r="P1107" i="1"/>
  <c r="R1107" i="1"/>
  <c r="S1107" i="1"/>
  <c r="W1107" i="1"/>
  <c r="X1107" i="1"/>
  <c r="Z1107" i="1"/>
  <c r="AD1107" i="1"/>
  <c r="O1108" i="1"/>
  <c r="Y1108" i="1" s="1"/>
  <c r="P1108" i="1"/>
  <c r="R1108" i="1"/>
  <c r="S1108" i="1"/>
  <c r="W1108" i="1"/>
  <c r="X1108" i="1"/>
  <c r="Z1108" i="1"/>
  <c r="O1109" i="1"/>
  <c r="Q1109" i="1" s="1"/>
  <c r="Y1109" i="1"/>
  <c r="P1109" i="1"/>
  <c r="R1109" i="1"/>
  <c r="S1109" i="1"/>
  <c r="W1109" i="1"/>
  <c r="X1109" i="1"/>
  <c r="Z1109" i="1"/>
  <c r="O1110" i="1"/>
  <c r="Y1110" i="1" s="1"/>
  <c r="P1110" i="1"/>
  <c r="R1110" i="1"/>
  <c r="S1110" i="1"/>
  <c r="W1110" i="1"/>
  <c r="X1110" i="1"/>
  <c r="Z1110" i="1"/>
  <c r="O1111" i="1"/>
  <c r="Y1111" i="1" s="1"/>
  <c r="P1111" i="1"/>
  <c r="R1111" i="1"/>
  <c r="S1111" i="1"/>
  <c r="W1111" i="1"/>
  <c r="X1111" i="1"/>
  <c r="Z1111" i="1"/>
  <c r="O1112" i="1"/>
  <c r="P1112" i="1"/>
  <c r="R1112" i="1"/>
  <c r="S1112" i="1"/>
  <c r="W1112" i="1"/>
  <c r="X1112" i="1"/>
  <c r="Z1112" i="1"/>
  <c r="O1113" i="1"/>
  <c r="Y1113" i="1"/>
  <c r="P1113" i="1"/>
  <c r="Q1113" i="1"/>
  <c r="R1113" i="1"/>
  <c r="S1113" i="1"/>
  <c r="W1113" i="1"/>
  <c r="X1113" i="1"/>
  <c r="Z1113" i="1"/>
  <c r="O1114" i="1"/>
  <c r="Q1114" i="1" s="1"/>
  <c r="P1114" i="1"/>
  <c r="R1114" i="1"/>
  <c r="S1114" i="1"/>
  <c r="W1114" i="1"/>
  <c r="X1114" i="1"/>
  <c r="Z1114" i="1"/>
  <c r="AD1114" i="1"/>
  <c r="O1115" i="1"/>
  <c r="Y1115" i="1" s="1"/>
  <c r="P1115" i="1"/>
  <c r="R1115" i="1"/>
  <c r="S1115" i="1"/>
  <c r="W1115" i="1"/>
  <c r="X1115" i="1"/>
  <c r="Z1115" i="1"/>
  <c r="AD1115" i="1"/>
  <c r="O1116" i="1"/>
  <c r="Y1116" i="1" s="1"/>
  <c r="P1116" i="1"/>
  <c r="R1116" i="1"/>
  <c r="S1116" i="1"/>
  <c r="W1116" i="1"/>
  <c r="X1116" i="1"/>
  <c r="Z1116" i="1"/>
  <c r="AD1116" i="1"/>
  <c r="O1117" i="1"/>
  <c r="Y1117" i="1" s="1"/>
  <c r="P1117" i="1"/>
  <c r="Q1117" i="1"/>
  <c r="R1117" i="1"/>
  <c r="S1117" i="1"/>
  <c r="W1117" i="1"/>
  <c r="X1117" i="1"/>
  <c r="Z1117" i="1"/>
  <c r="AB1117" i="1"/>
  <c r="O1118" i="1"/>
  <c r="Y1118" i="1"/>
  <c r="P1118" i="1"/>
  <c r="Q1118" i="1"/>
  <c r="R1118" i="1"/>
  <c r="S1118" i="1"/>
  <c r="W1118" i="1"/>
  <c r="X1118" i="1"/>
  <c r="Z1118" i="1"/>
  <c r="AB1118" i="1"/>
  <c r="O1119" i="1"/>
  <c r="Y1119" i="1"/>
  <c r="P1119" i="1"/>
  <c r="Q1119" i="1"/>
  <c r="R1119" i="1"/>
  <c r="S1119" i="1"/>
  <c r="W1119" i="1"/>
  <c r="X1119" i="1"/>
  <c r="Z1119" i="1"/>
  <c r="AB1119" i="1"/>
  <c r="O1120" i="1"/>
  <c r="P1120" i="1"/>
  <c r="R1120" i="1"/>
  <c r="S1120" i="1"/>
  <c r="W1120" i="1"/>
  <c r="X1120" i="1"/>
  <c r="Z1120" i="1"/>
  <c r="AD1120" i="1"/>
  <c r="O1121" i="1"/>
  <c r="AC1121" i="1" s="1"/>
  <c r="Y1121" i="1"/>
  <c r="P1121" i="1"/>
  <c r="Q1121" i="1"/>
  <c r="R1121" i="1"/>
  <c r="S1121" i="1"/>
  <c r="W1121" i="1"/>
  <c r="X1121" i="1"/>
  <c r="Z1121" i="1"/>
  <c r="AD1121" i="1"/>
  <c r="O1122" i="1"/>
  <c r="Q1122" i="1" s="1"/>
  <c r="P1122" i="1"/>
  <c r="R1122" i="1"/>
  <c r="S1122" i="1"/>
  <c r="W1122" i="1"/>
  <c r="X1122" i="1"/>
  <c r="Z1122" i="1"/>
  <c r="AD1122" i="1"/>
  <c r="O1123" i="1"/>
  <c r="Y1123" i="1"/>
  <c r="P1123" i="1"/>
  <c r="Q1123" i="1"/>
  <c r="R1123" i="1"/>
  <c r="S1123" i="1"/>
  <c r="W1123" i="1"/>
  <c r="X1123" i="1"/>
  <c r="Z1123" i="1"/>
  <c r="O1124" i="1"/>
  <c r="P1124" i="1"/>
  <c r="R1124" i="1"/>
  <c r="S1124" i="1"/>
  <c r="W1124" i="1"/>
  <c r="X1124" i="1"/>
  <c r="Z1124" i="1"/>
  <c r="O1125" i="1"/>
  <c r="P1125" i="1"/>
  <c r="R1125" i="1"/>
  <c r="S1125" i="1"/>
  <c r="W1125" i="1"/>
  <c r="X1125" i="1"/>
  <c r="Z1125" i="1"/>
  <c r="AD1125" i="1"/>
  <c r="O1126" i="1"/>
  <c r="Q1126" i="1" s="1"/>
  <c r="P1126" i="1"/>
  <c r="R1126" i="1"/>
  <c r="S1126" i="1"/>
  <c r="W1126" i="1"/>
  <c r="X1126" i="1"/>
  <c r="Z1126" i="1"/>
  <c r="O1127" i="1"/>
  <c r="Y1127" i="1"/>
  <c r="P1127" i="1"/>
  <c r="R1127" i="1"/>
  <c r="S1127" i="1"/>
  <c r="W1127" i="1"/>
  <c r="X1127" i="1"/>
  <c r="Z1127" i="1"/>
  <c r="O1128" i="1"/>
  <c r="Q1128" i="1" s="1"/>
  <c r="P1128" i="1"/>
  <c r="R1128" i="1"/>
  <c r="S1128" i="1"/>
  <c r="W1128" i="1"/>
  <c r="X1128" i="1"/>
  <c r="Z1128" i="1"/>
  <c r="O1129" i="1"/>
  <c r="Q1129" i="1" s="1"/>
  <c r="Y1129" i="1"/>
  <c r="P1129" i="1"/>
  <c r="R1129" i="1"/>
  <c r="S1129" i="1"/>
  <c r="W1129" i="1"/>
  <c r="X1129" i="1"/>
  <c r="Z1129" i="1"/>
  <c r="AD1129" i="1"/>
  <c r="O1130" i="1"/>
  <c r="AC1130" i="1" s="1"/>
  <c r="P1130" i="1"/>
  <c r="R1130" i="1"/>
  <c r="S1130" i="1"/>
  <c r="W1130" i="1"/>
  <c r="X1130" i="1"/>
  <c r="Z1130" i="1"/>
  <c r="O1131" i="1"/>
  <c r="AC1131" i="1" s="1"/>
  <c r="Y1131" i="1"/>
  <c r="P1131" i="1"/>
  <c r="Q1131" i="1"/>
  <c r="R1131" i="1"/>
  <c r="S1131" i="1"/>
  <c r="W1131" i="1"/>
  <c r="X1131" i="1"/>
  <c r="Z1131" i="1"/>
  <c r="O1132" i="1"/>
  <c r="AC1132" i="1" s="1"/>
  <c r="P1132" i="1"/>
  <c r="R1132" i="1"/>
  <c r="S1132" i="1"/>
  <c r="W1132" i="1"/>
  <c r="X1132" i="1"/>
  <c r="Z1132" i="1"/>
  <c r="AD1132" i="1"/>
  <c r="O1133" i="1"/>
  <c r="P1133" i="1"/>
  <c r="R1133" i="1"/>
  <c r="S1133" i="1"/>
  <c r="W1133" i="1"/>
  <c r="X1133" i="1"/>
  <c r="Z1133" i="1"/>
  <c r="AB1133" i="1"/>
  <c r="O1134" i="1"/>
  <c r="Q1134" i="1" s="1"/>
  <c r="Y1134" i="1"/>
  <c r="P1134" i="1"/>
  <c r="R1134" i="1"/>
  <c r="S1134" i="1"/>
  <c r="W1134" i="1"/>
  <c r="X1134" i="1"/>
  <c r="Z1134" i="1"/>
  <c r="O1135" i="1"/>
  <c r="Q1135" i="1" s="1"/>
  <c r="P1135" i="1"/>
  <c r="R1135" i="1"/>
  <c r="S1135" i="1"/>
  <c r="W1135" i="1"/>
  <c r="X1135" i="1"/>
  <c r="Z1135" i="1"/>
  <c r="AD1135" i="1"/>
  <c r="O1136" i="1"/>
  <c r="Q1136" i="1" s="1"/>
  <c r="Y1136" i="1"/>
  <c r="P1136" i="1"/>
  <c r="R1136" i="1"/>
  <c r="S1136" i="1"/>
  <c r="W1136" i="1"/>
  <c r="X1136" i="1"/>
  <c r="Z1136" i="1"/>
  <c r="AD1136" i="1"/>
  <c r="O1137" i="1"/>
  <c r="Y1137" i="1" s="1"/>
  <c r="P1137" i="1"/>
  <c r="Q1137" i="1"/>
  <c r="R1137" i="1"/>
  <c r="S1137" i="1"/>
  <c r="W1137" i="1"/>
  <c r="X1137" i="1"/>
  <c r="Z1137" i="1"/>
  <c r="O1138" i="1"/>
  <c r="Y1138" i="1" s="1"/>
  <c r="P1138" i="1"/>
  <c r="R1138" i="1"/>
  <c r="S1138" i="1"/>
  <c r="W1138" i="1"/>
  <c r="X1138" i="1"/>
  <c r="Z1138" i="1"/>
  <c r="O1139" i="1"/>
  <c r="P1139" i="1"/>
  <c r="R1139" i="1"/>
  <c r="S1139" i="1"/>
  <c r="W1139" i="1"/>
  <c r="X1139" i="1"/>
  <c r="Z1139" i="1"/>
  <c r="AD1139" i="1"/>
  <c r="O1140" i="1"/>
  <c r="Y1140" i="1" s="1"/>
  <c r="P1140" i="1"/>
  <c r="R1140" i="1"/>
  <c r="S1140" i="1"/>
  <c r="W1140" i="1"/>
  <c r="X1140" i="1"/>
  <c r="Z1140" i="1"/>
  <c r="AD1140" i="1"/>
  <c r="O1141" i="1"/>
  <c r="Q1141" i="1" s="1"/>
  <c r="P1141" i="1"/>
  <c r="R1141" i="1"/>
  <c r="S1141" i="1"/>
  <c r="W1141" i="1"/>
  <c r="X1141" i="1"/>
  <c r="Z1141" i="1"/>
  <c r="O1142" i="1"/>
  <c r="Y1142" i="1" s="1"/>
  <c r="P1142" i="1"/>
  <c r="Q1142" i="1"/>
  <c r="R1142" i="1"/>
  <c r="S1142" i="1"/>
  <c r="W1142" i="1"/>
  <c r="X1142" i="1"/>
  <c r="Z1142" i="1"/>
  <c r="O1143" i="1"/>
  <c r="Q1143" i="1" s="1"/>
  <c r="P1143" i="1"/>
  <c r="R1143" i="1"/>
  <c r="S1143" i="1"/>
  <c r="W1143" i="1"/>
  <c r="X1143" i="1"/>
  <c r="Z1143" i="1"/>
  <c r="AD1143" i="1"/>
  <c r="O1144" i="1"/>
  <c r="Y1144" i="1" s="1"/>
  <c r="P1144" i="1"/>
  <c r="R1144" i="1"/>
  <c r="S1144" i="1"/>
  <c r="W1144" i="1"/>
  <c r="X1144" i="1"/>
  <c r="Z1144" i="1"/>
  <c r="O1145" i="1"/>
  <c r="Y1145" i="1"/>
  <c r="P1145" i="1"/>
  <c r="Q1145" i="1"/>
  <c r="R1145" i="1"/>
  <c r="S1145" i="1"/>
  <c r="W1145" i="1"/>
  <c r="X1145" i="1"/>
  <c r="Z1145" i="1"/>
  <c r="O1146" i="1"/>
  <c r="P1146" i="1"/>
  <c r="R1146" i="1"/>
  <c r="S1146" i="1"/>
  <c r="W1146" i="1"/>
  <c r="X1146" i="1"/>
  <c r="Z1146" i="1"/>
  <c r="O1147" i="1"/>
  <c r="P1147" i="1"/>
  <c r="R1147" i="1"/>
  <c r="S1147" i="1"/>
  <c r="W1147" i="1"/>
  <c r="X1147" i="1"/>
  <c r="Z1147" i="1"/>
  <c r="O1148" i="1"/>
  <c r="Y1148" i="1" s="1"/>
  <c r="P1148" i="1"/>
  <c r="R1148" i="1"/>
  <c r="S1148" i="1"/>
  <c r="W1148" i="1"/>
  <c r="X1148" i="1"/>
  <c r="Z1148" i="1"/>
  <c r="O1149" i="1"/>
  <c r="P1149" i="1"/>
  <c r="Q1149" i="1"/>
  <c r="R1149" i="1"/>
  <c r="S1149" i="1"/>
  <c r="W1149" i="1"/>
  <c r="X1149" i="1"/>
  <c r="Z1149" i="1"/>
  <c r="AD1149" i="1"/>
  <c r="O1150" i="1"/>
  <c r="Q1150" i="1" s="1"/>
  <c r="P1150" i="1"/>
  <c r="R1150" i="1"/>
  <c r="S1150" i="1"/>
  <c r="W1150" i="1"/>
  <c r="X1150" i="1"/>
  <c r="Z1150" i="1"/>
  <c r="AD1150" i="1"/>
  <c r="O1151" i="1"/>
  <c r="AC1151" i="1" s="1"/>
  <c r="P1151" i="1"/>
  <c r="R1151" i="1"/>
  <c r="S1151" i="1"/>
  <c r="W1151" i="1"/>
  <c r="X1151" i="1"/>
  <c r="Z1151" i="1"/>
  <c r="O1152" i="1"/>
  <c r="P1152" i="1"/>
  <c r="R1152" i="1"/>
  <c r="S1152" i="1"/>
  <c r="W1152" i="1"/>
  <c r="X1152" i="1"/>
  <c r="Z1152" i="1"/>
  <c r="O1153" i="1"/>
  <c r="Y1153" i="1" s="1"/>
  <c r="P1153" i="1"/>
  <c r="R1153" i="1"/>
  <c r="S1153" i="1"/>
  <c r="W1153" i="1"/>
  <c r="X1153" i="1"/>
  <c r="Z1153" i="1"/>
  <c r="O1154" i="1"/>
  <c r="P1154" i="1"/>
  <c r="R1154" i="1"/>
  <c r="S1154" i="1"/>
  <c r="W1154" i="1"/>
  <c r="X1154" i="1"/>
  <c r="Z1154" i="1"/>
  <c r="O1155" i="1"/>
  <c r="P1155" i="1"/>
  <c r="R1155" i="1"/>
  <c r="S1155" i="1"/>
  <c r="W1155" i="1"/>
  <c r="X1155" i="1"/>
  <c r="Z1155" i="1"/>
  <c r="AD1155" i="1"/>
  <c r="O1156" i="1"/>
  <c r="P1156" i="1"/>
  <c r="R1156" i="1"/>
  <c r="S1156" i="1"/>
  <c r="W1156" i="1"/>
  <c r="X1156" i="1"/>
  <c r="Z1156" i="1"/>
  <c r="AD1156" i="1"/>
  <c r="O1157" i="1"/>
  <c r="P1157" i="1"/>
  <c r="R1157" i="1"/>
  <c r="S1157" i="1"/>
  <c r="W1157" i="1"/>
  <c r="X1157" i="1"/>
  <c r="Z1157" i="1"/>
  <c r="O1158" i="1"/>
  <c r="Y1158" i="1" s="1"/>
  <c r="P1158" i="1"/>
  <c r="R1158" i="1"/>
  <c r="S1158" i="1"/>
  <c r="W1158" i="1"/>
  <c r="X1158" i="1"/>
  <c r="Z1158" i="1"/>
  <c r="AD1158" i="1"/>
  <c r="O1159" i="1"/>
  <c r="P1159" i="1"/>
  <c r="R1159" i="1"/>
  <c r="S1159" i="1"/>
  <c r="W1159" i="1"/>
  <c r="X1159" i="1"/>
  <c r="Z1159" i="1"/>
  <c r="AB1159" i="1"/>
  <c r="O1160" i="1"/>
  <c r="P1160" i="1"/>
  <c r="R1160" i="1"/>
  <c r="S1160" i="1"/>
  <c r="W1160" i="1"/>
  <c r="X1160" i="1"/>
  <c r="Z1160" i="1"/>
  <c r="O1161" i="1"/>
  <c r="Y1161" i="1" s="1"/>
  <c r="P1161" i="1"/>
  <c r="R1161" i="1"/>
  <c r="S1161" i="1"/>
  <c r="W1161" i="1"/>
  <c r="X1161" i="1"/>
  <c r="Z1161" i="1"/>
  <c r="O1162" i="1"/>
  <c r="P1162" i="1"/>
  <c r="R1162" i="1"/>
  <c r="S1162" i="1"/>
  <c r="W1162" i="1"/>
  <c r="X1162" i="1"/>
  <c r="Z1162" i="1"/>
  <c r="AD1162" i="1"/>
  <c r="O1163" i="1"/>
  <c r="Q1163" i="1" s="1"/>
  <c r="P1163" i="1"/>
  <c r="R1163" i="1"/>
  <c r="S1163" i="1"/>
  <c r="W1163" i="1"/>
  <c r="X1163" i="1"/>
  <c r="Z1163" i="1"/>
  <c r="AB1163" i="1"/>
  <c r="O1164" i="1"/>
  <c r="P1164" i="1"/>
  <c r="R1164" i="1"/>
  <c r="S1164" i="1"/>
  <c r="W1164" i="1"/>
  <c r="X1164" i="1"/>
  <c r="Z1164" i="1"/>
  <c r="O1165" i="1"/>
  <c r="P1165" i="1"/>
  <c r="R1165" i="1"/>
  <c r="S1165" i="1"/>
  <c r="W1165" i="1"/>
  <c r="X1165" i="1"/>
  <c r="Z1165" i="1"/>
  <c r="AB1165" i="1"/>
  <c r="O1166" i="1"/>
  <c r="Y1166" i="1" s="1"/>
  <c r="P1166" i="1"/>
  <c r="R1166" i="1"/>
  <c r="S1166" i="1"/>
  <c r="W1166" i="1"/>
  <c r="X1166" i="1"/>
  <c r="Z1166" i="1"/>
  <c r="AB1166" i="1"/>
  <c r="O1167" i="1"/>
  <c r="Y1167" i="1" s="1"/>
  <c r="P1167" i="1"/>
  <c r="R1167" i="1"/>
  <c r="S1167" i="1"/>
  <c r="W1167" i="1"/>
  <c r="X1167" i="1"/>
  <c r="Z1167" i="1"/>
  <c r="AB1167" i="1"/>
  <c r="O1168" i="1"/>
  <c r="P1168" i="1"/>
  <c r="R1168" i="1"/>
  <c r="S1168" i="1"/>
  <c r="W1168" i="1"/>
  <c r="X1168" i="1"/>
  <c r="Z1168" i="1"/>
  <c r="AB1168" i="1"/>
  <c r="AD1168" i="1"/>
  <c r="O1169" i="1"/>
  <c r="P1169" i="1"/>
  <c r="R1169" i="1"/>
  <c r="S1169" i="1"/>
  <c r="W1169" i="1"/>
  <c r="X1169" i="1"/>
  <c r="Z1169" i="1"/>
  <c r="AB1169" i="1"/>
  <c r="O1170" i="1"/>
  <c r="Y1170" i="1"/>
  <c r="P1170" i="1"/>
  <c r="Q1170" i="1"/>
  <c r="R1170" i="1"/>
  <c r="S1170" i="1"/>
  <c r="W1170" i="1"/>
  <c r="X1170" i="1"/>
  <c r="Z1170" i="1"/>
  <c r="AB1170" i="1"/>
  <c r="O1171" i="1"/>
  <c r="P1171" i="1"/>
  <c r="R1171" i="1"/>
  <c r="S1171" i="1"/>
  <c r="W1171" i="1"/>
  <c r="X1171" i="1"/>
  <c r="Z1171" i="1"/>
  <c r="AB1171" i="1"/>
  <c r="O1172" i="1"/>
  <c r="Q1172" i="1" s="1"/>
  <c r="P1172" i="1"/>
  <c r="R1172" i="1"/>
  <c r="S1172" i="1"/>
  <c r="W1172" i="1"/>
  <c r="X1172" i="1"/>
  <c r="Y1172" i="1"/>
  <c r="Z1172" i="1"/>
  <c r="AB1172" i="1"/>
  <c r="O1173" i="1"/>
  <c r="Y1173" i="1" s="1"/>
  <c r="P1173" i="1"/>
  <c r="R1173" i="1"/>
  <c r="S1173" i="1"/>
  <c r="W1173" i="1"/>
  <c r="X1173" i="1"/>
  <c r="Z1173" i="1"/>
  <c r="AA1173" i="1"/>
  <c r="AB1173" i="1"/>
  <c r="O1174" i="1"/>
  <c r="Y1174" i="1" s="1"/>
  <c r="P1174" i="1"/>
  <c r="R1174" i="1"/>
  <c r="S1174" i="1"/>
  <c r="W1174" i="1"/>
  <c r="X1174" i="1"/>
  <c r="Z1174" i="1"/>
  <c r="AA1174" i="1"/>
  <c r="AB1174" i="1"/>
  <c r="AD1174" i="1"/>
  <c r="O1175" i="1"/>
  <c r="Y1175" i="1"/>
  <c r="P1175" i="1"/>
  <c r="R1175" i="1"/>
  <c r="S1175" i="1"/>
  <c r="W1175" i="1"/>
  <c r="X1175" i="1"/>
  <c r="Z1175" i="1"/>
  <c r="AA1175" i="1"/>
  <c r="AB1175" i="1"/>
  <c r="AD1175" i="1"/>
  <c r="O1176" i="1"/>
  <c r="Q1176" i="1" s="1"/>
  <c r="P1176" i="1"/>
  <c r="R1176" i="1"/>
  <c r="S1176" i="1"/>
  <c r="W1176" i="1"/>
  <c r="X1176" i="1"/>
  <c r="Z1176" i="1"/>
  <c r="AA1176" i="1"/>
  <c r="AB1176" i="1"/>
  <c r="AD1176" i="1"/>
  <c r="O1177" i="1"/>
  <c r="Q1177" i="1" s="1"/>
  <c r="P1177" i="1"/>
  <c r="R1177" i="1"/>
  <c r="S1177" i="1"/>
  <c r="W1177" i="1"/>
  <c r="X1177" i="1"/>
  <c r="Z1177" i="1"/>
  <c r="AA1177" i="1"/>
  <c r="AB1177" i="1"/>
  <c r="AD1177" i="1"/>
  <c r="O1178" i="1"/>
  <c r="Q1178" i="1" s="1"/>
  <c r="Y1178" i="1"/>
  <c r="P1178" i="1"/>
  <c r="R1178" i="1"/>
  <c r="S1178" i="1"/>
  <c r="W1178" i="1"/>
  <c r="X1178" i="1"/>
  <c r="Z1178" i="1"/>
  <c r="AA1178" i="1"/>
  <c r="AB1178" i="1"/>
  <c r="AD1178" i="1"/>
  <c r="O1179" i="1"/>
  <c r="Q1179" i="1" s="1"/>
  <c r="P1179" i="1"/>
  <c r="R1179" i="1"/>
  <c r="S1179" i="1"/>
  <c r="W1179" i="1"/>
  <c r="X1179" i="1"/>
  <c r="Z1179" i="1"/>
  <c r="AA1179" i="1"/>
  <c r="AB1179" i="1"/>
  <c r="AD1179" i="1"/>
  <c r="O1180" i="1"/>
  <c r="Q1180" i="1" s="1"/>
  <c r="P1180" i="1"/>
  <c r="R1180" i="1"/>
  <c r="S1180" i="1"/>
  <c r="W1180" i="1"/>
  <c r="X1180" i="1"/>
  <c r="Z1180" i="1"/>
  <c r="AB1180" i="1"/>
  <c r="O1181" i="1"/>
  <c r="P1181" i="1"/>
  <c r="R1181" i="1"/>
  <c r="S1181" i="1"/>
  <c r="W1181" i="1"/>
  <c r="X1181" i="1"/>
  <c r="Z1181" i="1"/>
  <c r="O1182" i="1"/>
  <c r="Q1182" i="1" s="1"/>
  <c r="P1182" i="1"/>
  <c r="R1182" i="1"/>
  <c r="S1182" i="1"/>
  <c r="W1182" i="1"/>
  <c r="X1182" i="1"/>
  <c r="Z1182" i="1"/>
  <c r="AD1182" i="1"/>
  <c r="O1183" i="1"/>
  <c r="P1183" i="1"/>
  <c r="R1183" i="1"/>
  <c r="S1183" i="1"/>
  <c r="W1183" i="1"/>
  <c r="X1183" i="1"/>
  <c r="Z1183" i="1"/>
  <c r="O1184" i="1"/>
  <c r="P1184" i="1"/>
  <c r="R1184" i="1"/>
  <c r="S1184" i="1"/>
  <c r="W1184" i="1"/>
  <c r="X1184" i="1"/>
  <c r="Z1184" i="1"/>
  <c r="O1185" i="1"/>
  <c r="Q1185" i="1" s="1"/>
  <c r="P1185" i="1"/>
  <c r="R1185" i="1"/>
  <c r="S1185" i="1"/>
  <c r="W1185" i="1"/>
  <c r="X1185" i="1"/>
  <c r="Z1185" i="1"/>
  <c r="AD1185" i="1"/>
  <c r="O1186" i="1"/>
  <c r="P1186" i="1"/>
  <c r="R1186" i="1"/>
  <c r="S1186" i="1"/>
  <c r="W1186" i="1"/>
  <c r="X1186" i="1"/>
  <c r="Z1186" i="1"/>
  <c r="O1187" i="1"/>
  <c r="Q1187" i="1" s="1"/>
  <c r="Y1187" i="1"/>
  <c r="P1187" i="1"/>
  <c r="R1187" i="1"/>
  <c r="S1187" i="1"/>
  <c r="W1187" i="1"/>
  <c r="X1187" i="1"/>
  <c r="Z1187" i="1"/>
  <c r="AA1187" i="1"/>
  <c r="O1188" i="1"/>
  <c r="P1188" i="1"/>
  <c r="Q1188" i="1"/>
  <c r="R1188" i="1"/>
  <c r="S1188" i="1"/>
  <c r="W1188" i="1"/>
  <c r="X1188" i="1"/>
  <c r="Z1188" i="1"/>
  <c r="AA1188" i="1"/>
  <c r="O1189" i="1"/>
  <c r="Y1189" i="1" s="1"/>
  <c r="P1189" i="1"/>
  <c r="R1189" i="1"/>
  <c r="S1189" i="1"/>
  <c r="W1189" i="1"/>
  <c r="X1189" i="1"/>
  <c r="Z1189" i="1"/>
  <c r="AA1189" i="1"/>
  <c r="AD1189" i="1"/>
  <c r="O1190" i="1"/>
  <c r="Y1190" i="1" s="1"/>
  <c r="P1190" i="1"/>
  <c r="R1190" i="1"/>
  <c r="S1190" i="1"/>
  <c r="W1190" i="1"/>
  <c r="X1190" i="1"/>
  <c r="Z1190" i="1"/>
  <c r="AD1190" i="1"/>
  <c r="O1191" i="1"/>
  <c r="Q1191" i="1" s="1"/>
  <c r="P1191" i="1"/>
  <c r="R1191" i="1"/>
  <c r="S1191" i="1"/>
  <c r="W1191" i="1"/>
  <c r="X1191" i="1"/>
  <c r="Z1191" i="1"/>
  <c r="O1192" i="1"/>
  <c r="Y1192" i="1" s="1"/>
  <c r="P1192" i="1"/>
  <c r="R1192" i="1"/>
  <c r="S1192" i="1"/>
  <c r="W1192" i="1"/>
  <c r="X1192" i="1"/>
  <c r="Z1192" i="1"/>
  <c r="O1193" i="1"/>
  <c r="Y1193" i="1" s="1"/>
  <c r="P1193" i="1"/>
  <c r="R1193" i="1"/>
  <c r="S1193" i="1"/>
  <c r="W1193" i="1"/>
  <c r="X1193" i="1"/>
  <c r="Z1193" i="1"/>
  <c r="AD1193" i="1"/>
  <c r="O1194" i="1"/>
  <c r="Y1194" i="1" s="1"/>
  <c r="P1194" i="1"/>
  <c r="R1194" i="1"/>
  <c r="S1194" i="1"/>
  <c r="W1194" i="1"/>
  <c r="X1194" i="1"/>
  <c r="Z1194" i="1"/>
  <c r="O1195" i="1"/>
  <c r="Q1195" i="1" s="1"/>
  <c r="P1195" i="1"/>
  <c r="R1195" i="1"/>
  <c r="S1195" i="1"/>
  <c r="W1195" i="1"/>
  <c r="X1195" i="1"/>
  <c r="Z1195" i="1"/>
  <c r="AA1195" i="1"/>
  <c r="AB1195" i="1"/>
  <c r="O1196" i="1"/>
  <c r="P1196" i="1"/>
  <c r="R1196" i="1"/>
  <c r="S1196" i="1"/>
  <c r="W1196" i="1"/>
  <c r="X1196" i="1"/>
  <c r="Z1196" i="1"/>
  <c r="AA1196" i="1"/>
  <c r="AB1196" i="1"/>
  <c r="AD1196" i="1"/>
  <c r="O1197" i="1"/>
  <c r="Q1197" i="1" s="1"/>
  <c r="Y1197" i="1"/>
  <c r="P1197" i="1"/>
  <c r="R1197" i="1"/>
  <c r="S1197" i="1"/>
  <c r="W1197" i="1"/>
  <c r="X1197" i="1"/>
  <c r="Z1197" i="1"/>
  <c r="AA1197" i="1"/>
  <c r="O1198" i="1"/>
  <c r="P1198" i="1"/>
  <c r="Q1198" i="1"/>
  <c r="R1198" i="1"/>
  <c r="S1198" i="1"/>
  <c r="W1198" i="1"/>
  <c r="X1198" i="1"/>
  <c r="Z1198" i="1"/>
  <c r="AA1198" i="1"/>
  <c r="O1199" i="1"/>
  <c r="Q1199" i="1" s="1"/>
  <c r="P1199" i="1"/>
  <c r="R1199" i="1"/>
  <c r="S1199" i="1"/>
  <c r="W1199" i="1"/>
  <c r="X1199" i="1"/>
  <c r="Z1199" i="1"/>
  <c r="AA1199" i="1"/>
  <c r="AB1199" i="1"/>
  <c r="O1200" i="1"/>
  <c r="P1200" i="1"/>
  <c r="R1200" i="1"/>
  <c r="S1200" i="1"/>
  <c r="W1200" i="1"/>
  <c r="X1200" i="1"/>
  <c r="Z1200" i="1"/>
  <c r="AD1200" i="1"/>
  <c r="O1201" i="1"/>
  <c r="Q1201" i="1" s="1"/>
  <c r="Y1201" i="1"/>
  <c r="P1201" i="1"/>
  <c r="R1201" i="1"/>
  <c r="S1201" i="1"/>
  <c r="W1201" i="1"/>
  <c r="X1201" i="1"/>
  <c r="Z1201" i="1"/>
  <c r="O1202" i="1"/>
  <c r="Q1202" i="1" s="1"/>
  <c r="P1202" i="1"/>
  <c r="R1202" i="1"/>
  <c r="S1202" i="1"/>
  <c r="W1202" i="1"/>
  <c r="X1202" i="1"/>
  <c r="Z1202" i="1"/>
  <c r="O1203" i="1"/>
  <c r="AC1203" i="1" s="1"/>
  <c r="P1203" i="1"/>
  <c r="R1203" i="1"/>
  <c r="S1203" i="1"/>
  <c r="W1203" i="1"/>
  <c r="X1203" i="1"/>
  <c r="Z1203" i="1"/>
  <c r="AD1203" i="1"/>
  <c r="O1204" i="1"/>
  <c r="P1204" i="1"/>
  <c r="R1204" i="1"/>
  <c r="S1204" i="1"/>
  <c r="W1204" i="1"/>
  <c r="X1204" i="1"/>
  <c r="Z1204" i="1"/>
  <c r="AB1204" i="1"/>
  <c r="AD1204" i="1"/>
  <c r="B3" i="4"/>
  <c r="B5" i="4"/>
  <c r="B45" i="4" s="1"/>
  <c r="C3" i="4"/>
  <c r="C5" i="4" s="1"/>
  <c r="C24" i="4" s="1"/>
  <c r="D3" i="4"/>
  <c r="D5" i="4" s="1"/>
  <c r="D29" i="4" s="1"/>
  <c r="E3" i="4"/>
  <c r="E5" i="4" s="1"/>
  <c r="F3" i="4"/>
  <c r="F5" i="4" s="1"/>
  <c r="G3" i="4"/>
  <c r="G5" i="4" s="1"/>
  <c r="G15" i="4" s="1"/>
  <c r="H3" i="4"/>
  <c r="H5" i="4" s="1"/>
  <c r="I3" i="4"/>
  <c r="I5" i="4" s="1"/>
  <c r="I16" i="4" s="1"/>
  <c r="J3" i="4"/>
  <c r="J5" i="4" s="1"/>
  <c r="J30" i="4" s="1"/>
  <c r="K3" i="4"/>
  <c r="K5" i="4" s="1"/>
  <c r="K13" i="4" s="1"/>
  <c r="L3" i="4"/>
  <c r="L5" i="4" s="1"/>
  <c r="I11" i="4"/>
  <c r="D7" i="4"/>
  <c r="I7" i="4"/>
  <c r="I9" i="4"/>
  <c r="J12" i="4"/>
  <c r="G13" i="4"/>
  <c r="K14" i="4"/>
  <c r="D15" i="4"/>
  <c r="I15" i="4"/>
  <c r="K15" i="4"/>
  <c r="K18" i="4"/>
  <c r="D19" i="4"/>
  <c r="J20" i="4"/>
  <c r="I21" i="4"/>
  <c r="K21" i="4"/>
  <c r="D23" i="4"/>
  <c r="I24" i="4"/>
  <c r="J25" i="4"/>
  <c r="K25" i="4"/>
  <c r="B26" i="4"/>
  <c r="C26" i="4"/>
  <c r="D26" i="4"/>
  <c r="K26" i="4"/>
  <c r="I27" i="4"/>
  <c r="G31" i="4"/>
  <c r="D32" i="4"/>
  <c r="I33" i="4"/>
  <c r="J33" i="4"/>
  <c r="K33" i="4"/>
  <c r="K34" i="4"/>
  <c r="I36" i="4"/>
  <c r="C37" i="4"/>
  <c r="I37" i="4"/>
  <c r="K37" i="4"/>
  <c r="D38" i="4"/>
  <c r="I38" i="4"/>
  <c r="K38" i="4"/>
  <c r="I40" i="4"/>
  <c r="K40" i="4"/>
  <c r="C41" i="4"/>
  <c r="D41" i="4"/>
  <c r="G42" i="4"/>
  <c r="I42" i="4"/>
  <c r="D44" i="4"/>
  <c r="G44" i="4"/>
  <c r="I44" i="4"/>
  <c r="K44" i="4"/>
  <c r="J45" i="4"/>
  <c r="K45" i="4"/>
  <c r="I47" i="4"/>
  <c r="K47" i="4"/>
  <c r="D49" i="4"/>
  <c r="I49" i="4"/>
  <c r="K49" i="4"/>
  <c r="I50" i="4"/>
  <c r="J50" i="4"/>
  <c r="I52" i="4"/>
  <c r="J52" i="4"/>
  <c r="I53" i="4"/>
  <c r="D54" i="4"/>
  <c r="I54" i="4"/>
  <c r="D55" i="4"/>
  <c r="J55" i="4"/>
  <c r="I56" i="4"/>
  <c r="K56" i="4"/>
  <c r="I57" i="4"/>
  <c r="J57" i="4"/>
  <c r="K57" i="4"/>
  <c r="D58" i="4"/>
  <c r="I58" i="4"/>
  <c r="K58" i="4"/>
  <c r="I59" i="4"/>
  <c r="K60" i="4"/>
  <c r="I61" i="4"/>
  <c r="J61" i="4"/>
  <c r="I62" i="4"/>
  <c r="K62" i="4"/>
  <c r="D63" i="4"/>
  <c r="I64" i="4"/>
  <c r="B65" i="4"/>
  <c r="C65" i="4"/>
  <c r="I65" i="4"/>
  <c r="J65" i="4"/>
  <c r="K65" i="4"/>
  <c r="B66" i="4"/>
  <c r="C66" i="4"/>
  <c r="D66" i="4"/>
  <c r="E66" i="4"/>
  <c r="F66" i="4"/>
  <c r="G66" i="4"/>
  <c r="H66" i="4"/>
  <c r="I66" i="4"/>
  <c r="J66" i="4"/>
  <c r="K66" i="4"/>
  <c r="L66" i="4"/>
  <c r="Y945" i="1"/>
  <c r="Y935" i="1"/>
  <c r="AC913" i="1"/>
  <c r="AC990" i="1"/>
  <c r="Y974" i="1"/>
  <c r="Y952" i="1"/>
  <c r="Y936" i="1"/>
  <c r="Y927" i="1"/>
  <c r="Y921" i="1"/>
  <c r="Y911" i="1"/>
  <c r="AC911" i="1"/>
  <c r="AC1088" i="1"/>
  <c r="AC1080" i="1"/>
  <c r="AC1056" i="1"/>
  <c r="AC1008" i="1"/>
  <c r="AC1007" i="1"/>
  <c r="Y998" i="1"/>
  <c r="AC992" i="1"/>
  <c r="AC957" i="1"/>
  <c r="AC944" i="1"/>
  <c r="Y912" i="1"/>
  <c r="W425" i="1"/>
  <c r="Q425" i="1"/>
  <c r="W341" i="1"/>
  <c r="AA341" i="1"/>
  <c r="Q341" i="1"/>
  <c r="W313" i="1"/>
  <c r="Q313" i="1"/>
  <c r="W309" i="1"/>
  <c r="AA309" i="1"/>
  <c r="Q309" i="1"/>
  <c r="W305" i="1"/>
  <c r="AA305" i="1"/>
  <c r="Q305" i="1"/>
  <c r="W301" i="1"/>
  <c r="AA301" i="1"/>
  <c r="W297" i="1"/>
  <c r="Q297" i="1"/>
  <c r="W289" i="1"/>
  <c r="Q289" i="1"/>
  <c r="W285" i="1"/>
  <c r="Q285" i="1"/>
  <c r="W281" i="1"/>
  <c r="Q281" i="1"/>
  <c r="W277" i="1"/>
  <c r="W269" i="1"/>
  <c r="AA269" i="1"/>
  <c r="Q269" i="1"/>
  <c r="Q265" i="1"/>
  <c r="W261" i="1"/>
  <c r="AA261" i="1"/>
  <c r="Q261" i="1"/>
  <c r="W197" i="1"/>
  <c r="Q197" i="1"/>
  <c r="Q169" i="1"/>
  <c r="W133" i="1"/>
  <c r="Q133" i="1"/>
  <c r="W117" i="1"/>
  <c r="Q117" i="1"/>
  <c r="AC851" i="1"/>
  <c r="AC847" i="1"/>
  <c r="AC843" i="1"/>
  <c r="AC803" i="1"/>
  <c r="W417" i="1"/>
  <c r="Q417" i="1"/>
  <c r="W235" i="1"/>
  <c r="AA235" i="1"/>
  <c r="W219" i="1"/>
  <c r="W200" i="1"/>
  <c r="AA200" i="1"/>
  <c r="AC902" i="1"/>
  <c r="AC894" i="1"/>
  <c r="AC890" i="1"/>
  <c r="AC882" i="1"/>
  <c r="AC874" i="1"/>
  <c r="AC822" i="1"/>
  <c r="AC818" i="1"/>
  <c r="AC810" i="1"/>
  <c r="W409" i="1"/>
  <c r="Q409" i="1"/>
  <c r="W401" i="1"/>
  <c r="Q401" i="1"/>
  <c r="W389" i="1"/>
  <c r="AA389" i="1"/>
  <c r="Q389" i="1"/>
  <c r="W373" i="1"/>
  <c r="AA373" i="1"/>
  <c r="Q373" i="1"/>
  <c r="W360" i="1"/>
  <c r="AA360" i="1"/>
  <c r="Q360" i="1"/>
  <c r="W352" i="1"/>
  <c r="Q352" i="1"/>
  <c r="W328" i="1"/>
  <c r="AA328" i="1"/>
  <c r="W433" i="1"/>
  <c r="Q433" i="1"/>
  <c r="W230" i="1"/>
  <c r="AA230" i="1"/>
  <c r="Q230" i="1"/>
  <c r="B19" i="1"/>
  <c r="B16" i="1"/>
  <c r="AA348" i="1"/>
  <c r="Q310" i="1"/>
  <c r="Q302" i="1"/>
  <c r="Q298" i="1"/>
  <c r="Q294" i="1"/>
  <c r="Q286" i="1"/>
  <c r="Q278" i="1"/>
  <c r="Q274" i="1"/>
  <c r="Q270" i="1"/>
  <c r="Q266" i="1"/>
  <c r="Q262" i="1"/>
  <c r="W254" i="1"/>
  <c r="AA250" i="1"/>
  <c r="W227" i="1"/>
  <c r="AA227" i="1"/>
  <c r="W201" i="1"/>
  <c r="Q201" i="1"/>
  <c r="W198" i="1"/>
  <c r="Q198" i="1"/>
  <c r="W188" i="1"/>
  <c r="W185" i="1"/>
  <c r="Q185" i="1"/>
  <c r="W173" i="1"/>
  <c r="W157" i="1"/>
  <c r="Q157" i="1"/>
  <c r="W145" i="1"/>
  <c r="Q145" i="1"/>
  <c r="W137" i="1"/>
  <c r="Q137" i="1"/>
  <c r="W121" i="1"/>
  <c r="Q121" i="1"/>
  <c r="W258" i="1"/>
  <c r="Q258" i="1"/>
  <c r="W246" i="1"/>
  <c r="AA246" i="1"/>
  <c r="W213" i="1"/>
  <c r="Q213" i="1"/>
  <c r="W186" i="1"/>
  <c r="Q186" i="1"/>
  <c r="W175" i="1"/>
  <c r="W161" i="1"/>
  <c r="Q161" i="1"/>
  <c r="W125" i="1"/>
  <c r="Q125" i="1"/>
  <c r="W104" i="1"/>
  <c r="Q104" i="1"/>
  <c r="AA256" i="1"/>
  <c r="W243" i="1"/>
  <c r="W233" i="1"/>
  <c r="Q233" i="1"/>
  <c r="Q217" i="1"/>
  <c r="AA216" i="1"/>
  <c r="W214" i="1"/>
  <c r="AA214" i="1"/>
  <c r="Q214" i="1"/>
  <c r="AA213" i="1"/>
  <c r="W204" i="1"/>
  <c r="AA204" i="1"/>
  <c r="W165" i="1"/>
  <c r="Q165" i="1"/>
  <c r="W149" i="1"/>
  <c r="Q149" i="1"/>
  <c r="W141" i="1"/>
  <c r="Q141" i="1"/>
  <c r="W129" i="1"/>
  <c r="Q129" i="1"/>
  <c r="W49" i="1"/>
  <c r="Q49" i="1"/>
  <c r="Q181" i="1"/>
  <c r="Q85" i="1"/>
  <c r="Q73" i="1"/>
  <c r="Q69" i="1"/>
  <c r="Q65" i="1"/>
  <c r="Q61" i="1"/>
  <c r="AC49" i="1"/>
  <c r="AD46" i="1"/>
  <c r="AA208" i="1"/>
  <c r="AA109" i="1"/>
  <c r="AA101" i="1"/>
  <c r="AA97" i="1"/>
  <c r="AA85" i="1"/>
  <c r="AA81" i="1"/>
  <c r="AD41" i="1"/>
  <c r="W34" i="1"/>
  <c r="Y30" i="1"/>
  <c r="Z27" i="1"/>
  <c r="X12" i="1"/>
  <c r="AD55" i="1"/>
  <c r="AC53" i="1"/>
  <c r="AD52" i="1"/>
  <c r="Q52" i="1"/>
  <c r="AD50" i="1"/>
  <c r="AA49" i="1"/>
  <c r="AB48" i="1"/>
  <c r="Q45" i="1"/>
  <c r="AD44" i="1"/>
  <c r="W26" i="1"/>
  <c r="W22" i="1"/>
  <c r="X15" i="1"/>
  <c r="H9" i="4"/>
  <c r="H17" i="4"/>
  <c r="H21" i="4"/>
  <c r="H25" i="4"/>
  <c r="H29" i="4"/>
  <c r="H33" i="4"/>
  <c r="H7" i="4"/>
  <c r="H40" i="4"/>
  <c r="H48" i="4"/>
  <c r="H52" i="4"/>
  <c r="H56" i="4"/>
  <c r="H60" i="4"/>
  <c r="H64" i="4"/>
  <c r="H11" i="4"/>
  <c r="H12" i="4"/>
  <c r="H26" i="4"/>
  <c r="H27" i="4"/>
  <c r="H51" i="4"/>
  <c r="H55" i="4"/>
  <c r="H59" i="4"/>
  <c r="H14" i="4"/>
  <c r="H15" i="4"/>
  <c r="H16" i="4"/>
  <c r="H30" i="4"/>
  <c r="H31" i="4"/>
  <c r="H38" i="4"/>
  <c r="H42" i="4"/>
  <c r="H54" i="4"/>
  <c r="H62" i="4"/>
  <c r="H49" i="4"/>
  <c r="H57" i="4"/>
  <c r="H65" i="4"/>
  <c r="H18" i="4"/>
  <c r="H20" i="4"/>
  <c r="H34" i="4"/>
  <c r="H35" i="4"/>
  <c r="H36" i="4"/>
  <c r="H61" i="4"/>
  <c r="G19" i="4"/>
  <c r="I13" i="4"/>
  <c r="I12" i="4"/>
  <c r="D11" i="4"/>
  <c r="J10" i="4"/>
  <c r="K24" i="4"/>
  <c r="K28" i="4"/>
  <c r="K32" i="4"/>
  <c r="K36" i="4"/>
  <c r="I10" i="4"/>
  <c r="I22" i="4"/>
  <c r="I30" i="4"/>
  <c r="D17" i="4"/>
  <c r="D25" i="4"/>
  <c r="J23" i="4"/>
  <c r="J27" i="4"/>
  <c r="J31" i="4"/>
  <c r="J35" i="4"/>
  <c r="Y1199" i="1"/>
  <c r="G11" i="4"/>
  <c r="B9" i="4"/>
  <c r="C12" i="4"/>
  <c r="C16" i="4"/>
  <c r="AC1185" i="1"/>
  <c r="AC1177" i="1"/>
  <c r="AC1117" i="1"/>
  <c r="AC1109" i="1"/>
  <c r="AC1105" i="1"/>
  <c r="AC1093" i="1"/>
  <c r="AC1057" i="1"/>
  <c r="AC1049" i="1"/>
  <c r="AC1037" i="1"/>
  <c r="AC1123" i="1"/>
  <c r="AC1115" i="1"/>
  <c r="AC1111" i="1"/>
  <c r="AC1051" i="1"/>
  <c r="AC1202" i="1"/>
  <c r="AC1194" i="1"/>
  <c r="AC1122" i="1"/>
  <c r="AC1074" i="1"/>
  <c r="Q312" i="1"/>
  <c r="Q304" i="1"/>
  <c r="Q300" i="1"/>
  <c r="Q296" i="1"/>
  <c r="Q292" i="1"/>
  <c r="Q284" i="1"/>
  <c r="Q272" i="1"/>
  <c r="Q260" i="1"/>
  <c r="Q256" i="1"/>
  <c r="Q249" i="1"/>
  <c r="W247" i="1"/>
  <c r="Q247" i="1"/>
  <c r="W248" i="1"/>
  <c r="Q248" i="1"/>
  <c r="Q244" i="1"/>
  <c r="Q236" i="1"/>
  <c r="Q232" i="1"/>
  <c r="Q228" i="1"/>
  <c r="Q216" i="1"/>
  <c r="Q212" i="1"/>
  <c r="Q208" i="1"/>
  <c r="Q204" i="1"/>
  <c r="Q200" i="1"/>
  <c r="Q196" i="1"/>
  <c r="Q192" i="1"/>
  <c r="Q184" i="1"/>
  <c r="Q180" i="1"/>
  <c r="Q172" i="1"/>
  <c r="AA169" i="1"/>
  <c r="Q168" i="1"/>
  <c r="Q164" i="1"/>
  <c r="AA161" i="1"/>
  <c r="Q160" i="1"/>
  <c r="AA157" i="1"/>
  <c r="Q152" i="1"/>
  <c r="AA149" i="1"/>
  <c r="Q148" i="1"/>
  <c r="AA145" i="1"/>
  <c r="Q144" i="1"/>
  <c r="Q140" i="1"/>
  <c r="Q136" i="1"/>
  <c r="AA133" i="1"/>
  <c r="Q132" i="1"/>
  <c r="Q128" i="1"/>
  <c r="AA125" i="1"/>
  <c r="Q124" i="1"/>
  <c r="Q120" i="1"/>
  <c r="Q112" i="1"/>
  <c r="W107" i="1"/>
  <c r="Q243" i="1"/>
  <c r="Q239" i="1"/>
  <c r="Q235" i="1"/>
  <c r="Q227" i="1"/>
  <c r="Q219" i="1"/>
  <c r="Q215" i="1"/>
  <c r="Q211" i="1"/>
  <c r="Q199" i="1"/>
  <c r="Q195" i="1"/>
  <c r="Q187" i="1"/>
  <c r="Q183" i="1"/>
  <c r="Q179" i="1"/>
  <c r="Q175" i="1"/>
  <c r="AA172" i="1"/>
  <c r="Q171" i="1"/>
  <c r="AA168" i="1"/>
  <c r="Q163" i="1"/>
  <c r="AA160" i="1"/>
  <c r="Q159" i="1"/>
  <c r="AA156" i="1"/>
  <c r="Q155" i="1"/>
  <c r="AA152" i="1"/>
  <c r="Q151" i="1"/>
  <c r="AA144" i="1"/>
  <c r="Q143" i="1"/>
  <c r="Q139" i="1"/>
  <c r="AA136" i="1"/>
  <c r="Q135" i="1"/>
  <c r="AA132" i="1"/>
  <c r="Q131" i="1"/>
  <c r="AA128" i="1"/>
  <c r="Q127" i="1"/>
  <c r="AA124" i="1"/>
  <c r="Q123" i="1"/>
  <c r="AA120" i="1"/>
  <c r="Q119" i="1"/>
  <c r="AA171" i="1"/>
  <c r="AA167" i="1"/>
  <c r="AA163" i="1"/>
  <c r="AA159" i="1"/>
  <c r="AA151" i="1"/>
  <c r="AA147" i="1"/>
  <c r="AA143" i="1"/>
  <c r="AA135" i="1"/>
  <c r="AA119" i="1"/>
  <c r="Q103" i="1"/>
  <c r="W103" i="1"/>
  <c r="AA103" i="1"/>
  <c r="AA99" i="1"/>
  <c r="W99" i="1"/>
  <c r="Q98" i="1"/>
  <c r="AA95" i="1"/>
  <c r="W95" i="1"/>
  <c r="Q94" i="1"/>
  <c r="W91" i="1"/>
  <c r="Q82" i="1"/>
  <c r="AA79" i="1"/>
  <c r="W79" i="1"/>
  <c r="Q78" i="1"/>
  <c r="Q74" i="1"/>
  <c r="W71" i="1"/>
  <c r="Q70" i="1"/>
  <c r="AA67" i="1"/>
  <c r="W67" i="1"/>
  <c r="AA63" i="1"/>
  <c r="W63" i="1"/>
  <c r="Q62" i="1"/>
  <c r="W59" i="1"/>
  <c r="Q58" i="1"/>
  <c r="AA55" i="1"/>
  <c r="W55" i="1"/>
  <c r="AB50" i="1"/>
  <c r="Q50" i="1"/>
  <c r="W47" i="1"/>
  <c r="Q46" i="1"/>
  <c r="AB44" i="1"/>
  <c r="Q44" i="1"/>
  <c r="W42" i="1"/>
  <c r="AB41" i="1"/>
  <c r="AD40" i="1"/>
  <c r="Y40" i="1"/>
  <c r="Y38" i="1"/>
  <c r="Y37" i="1"/>
  <c r="AD33" i="1"/>
  <c r="Q33" i="1"/>
  <c r="AB32" i="1"/>
  <c r="Y31" i="1"/>
  <c r="AC30" i="1"/>
  <c r="Y28" i="1"/>
  <c r="Z23" i="1"/>
  <c r="AB21" i="1"/>
  <c r="Y20" i="1"/>
  <c r="AB18" i="1"/>
  <c r="Y17" i="1"/>
  <c r="Y14" i="1"/>
  <c r="AB12" i="1"/>
  <c r="Y11" i="1"/>
  <c r="AA98" i="1"/>
  <c r="AA82" i="1"/>
  <c r="AA78" i="1"/>
  <c r="AA74" i="1"/>
  <c r="AA50" i="1"/>
  <c r="AB6" i="1"/>
  <c r="AA7" i="1"/>
  <c r="AA10" i="1"/>
  <c r="AA13" i="1"/>
  <c r="AB22" i="1"/>
  <c r="AA23" i="1"/>
  <c r="AB26" i="1"/>
  <c r="AB7" i="1"/>
  <c r="AA8" i="1"/>
  <c r="AB10" i="1"/>
  <c r="AA11" i="1"/>
  <c r="AB13" i="1"/>
  <c r="AB16" i="1"/>
  <c r="AA17" i="1"/>
  <c r="AB19" i="1"/>
  <c r="AB23" i="1"/>
  <c r="AB30" i="1"/>
  <c r="AA31" i="1"/>
  <c r="AB34" i="1"/>
  <c r="AA37" i="1"/>
  <c r="AB40" i="1"/>
  <c r="AB4" i="1"/>
  <c r="AA5" i="1"/>
  <c r="AB8" i="1"/>
  <c r="AB11" i="1"/>
  <c r="AB20" i="1"/>
  <c r="AB24" i="1"/>
  <c r="AA25" i="1"/>
  <c r="AB28" i="1"/>
  <c r="AB5" i="1"/>
  <c r="AA6" i="1"/>
  <c r="AA44" i="1"/>
  <c r="AB43" i="1"/>
  <c r="Z4" i="1"/>
  <c r="Y5" i="1"/>
  <c r="Z8" i="1"/>
  <c r="Y9" i="1"/>
  <c r="Z11" i="1"/>
  <c r="Y12" i="1"/>
  <c r="Z14" i="1"/>
  <c r="Y15" i="1"/>
  <c r="Z17" i="1"/>
  <c r="Y18" i="1"/>
  <c r="Z20" i="1"/>
  <c r="Y21" i="1"/>
  <c r="Z24" i="1"/>
  <c r="Y25" i="1"/>
  <c r="Z28" i="1"/>
  <c r="Y29" i="1"/>
  <c r="Z31" i="1"/>
  <c r="Z5" i="1"/>
  <c r="Y6" i="1"/>
  <c r="Z9" i="1"/>
  <c r="Z12" i="1"/>
  <c r="Z15" i="1"/>
  <c r="Z18" i="1"/>
  <c r="Z21" i="1"/>
  <c r="Y22" i="1"/>
  <c r="Z25" i="1"/>
  <c r="Y26" i="1"/>
  <c r="Z29" i="1"/>
  <c r="Z32" i="1"/>
  <c r="Y33" i="1"/>
  <c r="Z35" i="1"/>
  <c r="Z38" i="1"/>
  <c r="Y39" i="1"/>
  <c r="Z6" i="1"/>
  <c r="Y7" i="1"/>
  <c r="Y10" i="1"/>
  <c r="Y13" i="1"/>
  <c r="Y16" i="1"/>
  <c r="Y19" i="1"/>
  <c r="Z22" i="1"/>
  <c r="Y23" i="1"/>
  <c r="Z26" i="1"/>
  <c r="Y27" i="1"/>
  <c r="Y4" i="1"/>
  <c r="Y35" i="1"/>
  <c r="Z34" i="1"/>
  <c r="AB33" i="1"/>
  <c r="Z30" i="1"/>
  <c r="AD19" i="1"/>
  <c r="AD16" i="1"/>
  <c r="AD13" i="1"/>
  <c r="AD10" i="1"/>
  <c r="AA33" i="1"/>
  <c r="AB25" i="1"/>
  <c r="Y24" i="1"/>
  <c r="Z19" i="1"/>
  <c r="Z16" i="1"/>
  <c r="Z13" i="1"/>
  <c r="Z10" i="1"/>
  <c r="Z7" i="1"/>
  <c r="AA108" i="1"/>
  <c r="AA100" i="1"/>
  <c r="AA88" i="1"/>
  <c r="AA76" i="1"/>
  <c r="AB55" i="1"/>
  <c r="AA52" i="1"/>
  <c r="AB51" i="1"/>
  <c r="AC5" i="1"/>
  <c r="AD8" i="1"/>
  <c r="AC9" i="1"/>
  <c r="AC12" i="1"/>
  <c r="AD14" i="1"/>
  <c r="AC15" i="1"/>
  <c r="AD17" i="1"/>
  <c r="AC18" i="1"/>
  <c r="AC21" i="1"/>
  <c r="AD24" i="1"/>
  <c r="AC29" i="1"/>
  <c r="AD5" i="1"/>
  <c r="AC6" i="1"/>
  <c r="AD9" i="1"/>
  <c r="AD12" i="1"/>
  <c r="AD15" i="1"/>
  <c r="AD18" i="1"/>
  <c r="AC22" i="1"/>
  <c r="AD25" i="1"/>
  <c r="AC26" i="1"/>
  <c r="AD35" i="1"/>
  <c r="AD38" i="1"/>
  <c r="AC39" i="1"/>
  <c r="AD6" i="1"/>
  <c r="AC7" i="1"/>
  <c r="AC10" i="1"/>
  <c r="AC16" i="1"/>
  <c r="AC19" i="1"/>
  <c r="AD22" i="1"/>
  <c r="AD26" i="1"/>
  <c r="AC44" i="1"/>
  <c r="Y44" i="1"/>
  <c r="AD43" i="1"/>
  <c r="Z43" i="1"/>
  <c r="AB42" i="1"/>
  <c r="AC41" i="1"/>
  <c r="Y41" i="1"/>
  <c r="Z40" i="1"/>
  <c r="AB39" i="1"/>
  <c r="Z37" i="1"/>
  <c r="Y36" i="1"/>
  <c r="AB35" i="1"/>
  <c r="AC34" i="1"/>
  <c r="Z33" i="1"/>
  <c r="AC32" i="1"/>
  <c r="AB31" i="1"/>
  <c r="AD30" i="1"/>
  <c r="AC28" i="1"/>
  <c r="AA26" i="1"/>
  <c r="AD23" i="1"/>
  <c r="AC14" i="1"/>
  <c r="AC11" i="1"/>
  <c r="AC8" i="1"/>
  <c r="W6" i="1"/>
  <c r="X5" i="1"/>
  <c r="X28" i="1"/>
  <c r="W25" i="1"/>
  <c r="X24" i="1"/>
  <c r="W21" i="1"/>
  <c r="X20" i="1"/>
  <c r="X17" i="1"/>
  <c r="X14" i="1"/>
  <c r="X11" i="1"/>
  <c r="X8" i="1"/>
  <c r="W5" i="1"/>
  <c r="X4" i="1"/>
  <c r="X40" i="1"/>
  <c r="W37" i="1"/>
  <c r="X36" i="1"/>
  <c r="X34" i="1"/>
  <c r="W31" i="1"/>
  <c r="X30" i="1"/>
  <c r="W28" i="1"/>
  <c r="X27" i="1"/>
  <c r="X23" i="1"/>
  <c r="W20" i="1"/>
  <c r="X19" i="1"/>
  <c r="W17" i="1"/>
  <c r="X16" i="1"/>
  <c r="W14" i="1"/>
  <c r="X13" i="1"/>
  <c r="W11" i="1"/>
  <c r="X10" i="1"/>
  <c r="W8" i="1"/>
  <c r="X7" i="1"/>
  <c r="W4" i="1"/>
  <c r="W30" i="1"/>
  <c r="X26" i="1"/>
  <c r="W23" i="1"/>
  <c r="X22" i="1"/>
  <c r="W19" i="1"/>
  <c r="W16" i="1"/>
  <c r="W13" i="1"/>
  <c r="W10" i="1"/>
  <c r="W7" i="1"/>
  <c r="AD431" i="1" l="1"/>
  <c r="AD714" i="1"/>
  <c r="AC767" i="1"/>
  <c r="AD784" i="1"/>
  <c r="AD876" i="1"/>
  <c r="AD918" i="1"/>
  <c r="AD955" i="1"/>
  <c r="AD977" i="1"/>
  <c r="AD997" i="1"/>
  <c r="AC714" i="1"/>
  <c r="AD735" i="1"/>
  <c r="AD753" i="1"/>
  <c r="AC772" i="1"/>
  <c r="AD788" i="1"/>
  <c r="AD883" i="1"/>
  <c r="AD903" i="1"/>
  <c r="AD933" i="1"/>
  <c r="AD951" i="1"/>
  <c r="AD1043" i="1"/>
  <c r="AD1065" i="1"/>
  <c r="AD1069" i="1"/>
  <c r="X408" i="1"/>
  <c r="W346" i="1"/>
  <c r="X342" i="1"/>
  <c r="X344" i="1"/>
  <c r="X401" i="1"/>
  <c r="W435" i="1"/>
  <c r="X277" i="1"/>
  <c r="X313" i="1"/>
  <c r="W382" i="1"/>
  <c r="X384" i="1"/>
  <c r="X394" i="1"/>
  <c r="W559" i="1"/>
  <c r="W592" i="1"/>
  <c r="W603" i="1"/>
  <c r="W605" i="1"/>
  <c r="W607" i="1"/>
  <c r="W620" i="1"/>
  <c r="X623" i="1"/>
  <c r="X628" i="1"/>
  <c r="X630" i="1"/>
  <c r="X660" i="1"/>
  <c r="W663" i="1"/>
  <c r="X666" i="1"/>
  <c r="W671" i="1"/>
  <c r="X674" i="1"/>
  <c r="X677" i="1"/>
  <c r="X693" i="1"/>
  <c r="W698" i="1"/>
  <c r="W703" i="1"/>
  <c r="X706" i="1"/>
  <c r="X711" i="1"/>
  <c r="X732" i="1"/>
  <c r="W737" i="1"/>
  <c r="X740" i="1"/>
  <c r="W756" i="1"/>
  <c r="X764" i="1"/>
  <c r="W776" i="1"/>
  <c r="X779" i="1"/>
  <c r="W792" i="1"/>
  <c r="X797" i="1"/>
  <c r="X802" i="1"/>
  <c r="W809" i="1"/>
  <c r="X814" i="1"/>
  <c r="X819" i="1"/>
  <c r="X824" i="1"/>
  <c r="W831" i="1"/>
  <c r="W834" i="1"/>
  <c r="X842" i="1"/>
  <c r="X852" i="1"/>
  <c r="W855" i="1"/>
  <c r="W860" i="1"/>
  <c r="W865" i="1"/>
  <c r="W870" i="1"/>
  <c r="W881" i="1"/>
  <c r="W886" i="1"/>
  <c r="W894" i="1"/>
  <c r="X897" i="1"/>
  <c r="W902" i="1"/>
  <c r="X910" i="1"/>
  <c r="X915" i="1"/>
  <c r="W920" i="1"/>
  <c r="X923" i="1"/>
  <c r="W933" i="1"/>
  <c r="W939" i="1"/>
  <c r="X942" i="1"/>
  <c r="X963" i="1"/>
  <c r="X971" i="1"/>
  <c r="X974" i="1"/>
  <c r="X985" i="1"/>
  <c r="W990" i="1"/>
  <c r="W999" i="1"/>
  <c r="X155" i="1"/>
  <c r="X219" i="1"/>
  <c r="X158" i="1"/>
  <c r="X472" i="1"/>
  <c r="X474" i="1"/>
  <c r="X504" i="1"/>
  <c r="W525" i="1"/>
  <c r="X527" i="1"/>
  <c r="X117" i="1"/>
  <c r="X559" i="1"/>
  <c r="W583" i="1"/>
  <c r="W642" i="1"/>
  <c r="X649" i="1"/>
  <c r="W658" i="1"/>
  <c r="W673" i="1"/>
  <c r="W676" i="1"/>
  <c r="X689" i="1"/>
  <c r="X699" i="1"/>
  <c r="X704" i="1"/>
  <c r="W742" i="1"/>
  <c r="X758" i="1"/>
  <c r="W763" i="1"/>
  <c r="W768" i="1"/>
  <c r="W775" i="1"/>
  <c r="X782" i="1"/>
  <c r="W787" i="1"/>
  <c r="W790" i="1"/>
  <c r="W795" i="1"/>
  <c r="W802" i="1"/>
  <c r="X809" i="1"/>
  <c r="X821" i="1"/>
  <c r="W823" i="1"/>
  <c r="W830" i="1"/>
  <c r="X845" i="1"/>
  <c r="X865" i="1"/>
  <c r="W867" i="1"/>
  <c r="W872" i="1"/>
  <c r="X875" i="1"/>
  <c r="X880" i="1"/>
  <c r="W885" i="1"/>
  <c r="W887" i="1"/>
  <c r="W900" i="1"/>
  <c r="W905" i="1"/>
  <c r="X908" i="1"/>
  <c r="W915" i="1"/>
  <c r="W930" i="1"/>
  <c r="W938" i="1"/>
  <c r="W943" i="1"/>
  <c r="X948" i="1"/>
  <c r="W953" i="1"/>
  <c r="X964" i="1"/>
  <c r="X972" i="1"/>
  <c r="X977" i="1"/>
  <c r="X980" i="1"/>
  <c r="W985" i="1"/>
  <c r="X990" i="1"/>
  <c r="X993" i="1"/>
  <c r="X996" i="1"/>
  <c r="X1014" i="1"/>
  <c r="W1017" i="1"/>
  <c r="X1020" i="1"/>
  <c r="X1024" i="1"/>
  <c r="X1025" i="1"/>
  <c r="W1031" i="1"/>
  <c r="W1049" i="1"/>
  <c r="W1055" i="1"/>
  <c r="W1077" i="1"/>
  <c r="W1080" i="1"/>
  <c r="X1083" i="1"/>
  <c r="X368" i="1"/>
  <c r="W427" i="1"/>
  <c r="W429" i="1"/>
  <c r="X491" i="1"/>
  <c r="X493" i="1"/>
  <c r="W499" i="1"/>
  <c r="Q27" i="1"/>
  <c r="Q779" i="1"/>
  <c r="Y779" i="1"/>
  <c r="Y907" i="1"/>
  <c r="Q907" i="1"/>
  <c r="AC1071" i="1"/>
  <c r="AA60" i="1"/>
  <c r="W87" i="1"/>
  <c r="AA93" i="1"/>
  <c r="AC855" i="1"/>
  <c r="AA265" i="1"/>
  <c r="AC1050" i="1"/>
  <c r="AA21" i="1"/>
  <c r="W51" i="1"/>
  <c r="Q191" i="1"/>
  <c r="AC961" i="1"/>
  <c r="Y892" i="1"/>
  <c r="AA84" i="1"/>
  <c r="AA51" i="1"/>
  <c r="Q176" i="1"/>
  <c r="AC1114" i="1"/>
  <c r="W191" i="1"/>
  <c r="Q293" i="1"/>
  <c r="AC966" i="1"/>
  <c r="AC887" i="1"/>
  <c r="AC903" i="1"/>
  <c r="Y1177" i="1"/>
  <c r="Q1067" i="1"/>
  <c r="Q992" i="1"/>
  <c r="Y992" i="1"/>
  <c r="Y978" i="1"/>
  <c r="Q799" i="1"/>
  <c r="Y799" i="1"/>
  <c r="AA72" i="1"/>
  <c r="W24" i="1"/>
  <c r="AA113" i="1"/>
  <c r="Q182" i="1"/>
  <c r="Y887" i="1"/>
  <c r="Q1026" i="1"/>
  <c r="Q1021" i="1"/>
  <c r="AC816" i="1"/>
  <c r="Q66" i="1"/>
  <c r="Y1068" i="1"/>
  <c r="Y883" i="1"/>
  <c r="W9" i="1"/>
  <c r="Q54" i="1"/>
  <c r="Y966" i="1"/>
  <c r="Y903" i="1"/>
  <c r="Q1138" i="1"/>
  <c r="AA71" i="1"/>
  <c r="AC1138" i="1"/>
  <c r="AC1041" i="1"/>
  <c r="Q113" i="1"/>
  <c r="Q229" i="1"/>
  <c r="AC834" i="1"/>
  <c r="Q273" i="1"/>
  <c r="Y895" i="1"/>
  <c r="Q1192" i="1"/>
  <c r="Y1179" i="1"/>
  <c r="Y1141" i="1"/>
  <c r="Y1067" i="1"/>
  <c r="Y1061" i="1"/>
  <c r="Q983" i="1"/>
  <c r="Y971" i="1"/>
  <c r="Q957" i="1"/>
  <c r="Q928" i="1"/>
  <c r="Y870" i="1"/>
  <c r="Y852" i="1"/>
  <c r="Q774" i="1"/>
  <c r="AC669" i="1"/>
  <c r="X480" i="1"/>
  <c r="W448" i="1"/>
  <c r="W446" i="1"/>
  <c r="X444" i="1"/>
  <c r="X415" i="1"/>
  <c r="AC978" i="1"/>
  <c r="AA173" i="1"/>
  <c r="Y792" i="1"/>
  <c r="Q792" i="1"/>
  <c r="AC939" i="1"/>
  <c r="W355" i="1"/>
  <c r="X353" i="1"/>
  <c r="Y821" i="1"/>
  <c r="Q821" i="1"/>
  <c r="AC883" i="1"/>
  <c r="Q220" i="1"/>
  <c r="AC1142" i="1"/>
  <c r="W223" i="1"/>
  <c r="AA273" i="1"/>
  <c r="W75" i="1"/>
  <c r="AC1190" i="1"/>
  <c r="W32" i="1"/>
  <c r="Q1110" i="1"/>
  <c r="Y1087" i="1"/>
  <c r="Y1071" i="1"/>
  <c r="Y1008" i="1"/>
  <c r="Q1008" i="1"/>
  <c r="Q854" i="1"/>
  <c r="Y854" i="1"/>
  <c r="Q842" i="1"/>
  <c r="Q809" i="1"/>
  <c r="AD523" i="1"/>
  <c r="AC496" i="1"/>
  <c r="W459" i="1"/>
  <c r="AC450" i="1"/>
  <c r="AA626" i="1"/>
  <c r="AA868" i="1"/>
  <c r="AB889" i="1"/>
  <c r="AA991" i="1"/>
  <c r="AA112" i="1"/>
  <c r="W432" i="1"/>
  <c r="W217" i="1"/>
  <c r="Z102" i="1"/>
  <c r="E43" i="4"/>
  <c r="E47" i="4"/>
  <c r="E13" i="4"/>
  <c r="E16" i="4"/>
  <c r="E53" i="4"/>
  <c r="E37" i="4"/>
  <c r="E41" i="4"/>
  <c r="E23" i="4"/>
  <c r="E63" i="4"/>
  <c r="E31" i="4"/>
  <c r="E49" i="4"/>
  <c r="E55" i="4"/>
  <c r="E30" i="4"/>
  <c r="AC1059" i="1"/>
  <c r="Q153" i="1"/>
  <c r="W153" i="1"/>
  <c r="W29" i="1"/>
  <c r="AA86" i="1"/>
  <c r="AC1082" i="1"/>
  <c r="W207" i="1"/>
  <c r="D37" i="4"/>
  <c r="AA220" i="1"/>
  <c r="AC859" i="1"/>
  <c r="AC943" i="1"/>
  <c r="D51" i="4"/>
  <c r="D10" i="4"/>
  <c r="Q1055" i="1"/>
  <c r="AC1191" i="1"/>
  <c r="Y920" i="1"/>
  <c r="Y951" i="1"/>
  <c r="G61" i="4"/>
  <c r="Y1169" i="1"/>
  <c r="Q1169" i="1"/>
  <c r="Y1106" i="1"/>
  <c r="Q1106" i="1"/>
  <c r="Y1081" i="1"/>
  <c r="Y1062" i="1"/>
  <c r="Y1059" i="1"/>
  <c r="Q943" i="1"/>
  <c r="Q845" i="1"/>
  <c r="Y802" i="1"/>
  <c r="Q802" i="1"/>
  <c r="Q1186" i="1"/>
  <c r="Y1186" i="1"/>
  <c r="Q18" i="1"/>
  <c r="W18" i="1"/>
  <c r="G54" i="4"/>
  <c r="G30" i="4"/>
  <c r="G7" i="4"/>
  <c r="G14" i="4"/>
  <c r="G23" i="4"/>
  <c r="G39" i="4"/>
  <c r="G63" i="4"/>
  <c r="G56" i="4"/>
  <c r="G64" i="4"/>
  <c r="G20" i="4"/>
  <c r="Y1112" i="1"/>
  <c r="Q1112" i="1"/>
  <c r="Q1023" i="1"/>
  <c r="Y1023" i="1"/>
  <c r="Q12" i="1"/>
  <c r="AA12" i="1"/>
  <c r="Y1196" i="1"/>
  <c r="Q1196" i="1"/>
  <c r="Y1014" i="1"/>
  <c r="AC1014" i="1"/>
  <c r="Y885" i="1"/>
  <c r="Q885" i="1"/>
  <c r="AC1066" i="1"/>
  <c r="Y1124" i="1"/>
  <c r="Q1124" i="1"/>
  <c r="Y976" i="1"/>
  <c r="Q976" i="1"/>
  <c r="G53" i="4"/>
  <c r="Y917" i="1"/>
  <c r="Q917" i="1"/>
  <c r="D27" i="4"/>
  <c r="D40" i="4"/>
  <c r="D18" i="4"/>
  <c r="D24" i="4"/>
  <c r="D36" i="4"/>
  <c r="D43" i="4"/>
  <c r="D60" i="4"/>
  <c r="D20" i="4"/>
  <c r="D59" i="4"/>
  <c r="D47" i="4"/>
  <c r="D56" i="4"/>
  <c r="D9" i="4"/>
  <c r="D13" i="4"/>
  <c r="Y1130" i="1"/>
  <c r="Q1130" i="1"/>
  <c r="Q806" i="1"/>
  <c r="Y806" i="1"/>
  <c r="Y791" i="1"/>
  <c r="Q791" i="1"/>
  <c r="Q15" i="1"/>
  <c r="W15" i="1"/>
  <c r="C30" i="4"/>
  <c r="C43" i="4"/>
  <c r="C31" i="4"/>
  <c r="Y1146" i="1"/>
  <c r="AC1146" i="1"/>
  <c r="Y1143" i="1"/>
  <c r="Y1054" i="1"/>
  <c r="Y1047" i="1"/>
  <c r="AC1047" i="1"/>
  <c r="Q1002" i="1"/>
  <c r="Y886" i="1"/>
  <c r="AC886" i="1"/>
  <c r="Y811" i="1"/>
  <c r="Q811" i="1"/>
  <c r="G32" i="4"/>
  <c r="G57" i="4"/>
  <c r="G45" i="4"/>
  <c r="Y1168" i="1"/>
  <c r="Q1168" i="1"/>
  <c r="Y1165" i="1"/>
  <c r="AC1165" i="1"/>
  <c r="Y1154" i="1"/>
  <c r="Q1154" i="1"/>
  <c r="Y1058" i="1"/>
  <c r="Q1058" i="1"/>
  <c r="AC1058" i="1"/>
  <c r="Q844" i="1"/>
  <c r="Y844" i="1"/>
  <c r="Y869" i="1"/>
  <c r="Q869" i="1"/>
  <c r="AC1070" i="1"/>
  <c r="G36" i="4"/>
  <c r="Q931" i="1"/>
  <c r="Y931" i="1"/>
  <c r="Y853" i="1"/>
  <c r="AC853" i="1"/>
  <c r="Q959" i="1"/>
  <c r="AC959" i="1"/>
  <c r="G41" i="4"/>
  <c r="G21" i="4"/>
  <c r="Q1175" i="1"/>
  <c r="AC1175" i="1"/>
  <c r="Q83" i="1"/>
  <c r="AA83" i="1"/>
  <c r="G26" i="4"/>
  <c r="Q888" i="1"/>
  <c r="Y888" i="1"/>
  <c r="G24" i="4"/>
  <c r="AA68" i="1"/>
  <c r="G34" i="4"/>
  <c r="B23" i="4"/>
  <c r="B12" i="4"/>
  <c r="B27" i="4"/>
  <c r="B35" i="4"/>
  <c r="Y1125" i="1"/>
  <c r="AC1125" i="1"/>
  <c r="Q1062" i="1"/>
  <c r="AA115" i="1"/>
  <c r="AC1134" i="1"/>
  <c r="AC1201" i="1"/>
  <c r="D33" i="4"/>
  <c r="AC867" i="1"/>
  <c r="AC951" i="1"/>
  <c r="D39" i="4"/>
  <c r="Q1072" i="1"/>
  <c r="AC1072" i="1"/>
  <c r="Q1019" i="1"/>
  <c r="Y1019" i="1"/>
  <c r="Q937" i="1"/>
  <c r="Y937" i="1"/>
  <c r="Q829" i="1"/>
  <c r="K12" i="4"/>
  <c r="K59" i="4"/>
  <c r="I39" i="4"/>
  <c r="K35" i="4"/>
  <c r="I28" i="4"/>
  <c r="I23" i="4"/>
  <c r="K17" i="4"/>
  <c r="AC1182" i="1"/>
  <c r="I34" i="4"/>
  <c r="J9" i="4"/>
  <c r="Y913" i="1"/>
  <c r="K55" i="4"/>
  <c r="I51" i="4"/>
  <c r="I46" i="4"/>
  <c r="K42" i="4"/>
  <c r="I35" i="4"/>
  <c r="K27" i="4"/>
  <c r="K9" i="4"/>
  <c r="AC470" i="1"/>
  <c r="AC473" i="1"/>
  <c r="AD515" i="1"/>
  <c r="AC305" i="1"/>
  <c r="AC343" i="1"/>
  <c r="AD573" i="1"/>
  <c r="AD585" i="1"/>
  <c r="AC588" i="1"/>
  <c r="AC606" i="1"/>
  <c r="AC234" i="1"/>
  <c r="AD496" i="1"/>
  <c r="AC408" i="1"/>
  <c r="AC612" i="1"/>
  <c r="AC637" i="1"/>
  <c r="AC768" i="1"/>
  <c r="AD287" i="1"/>
  <c r="AD419" i="1"/>
  <c r="AC665" i="1"/>
  <c r="AD666" i="1"/>
  <c r="AD754" i="1"/>
  <c r="AD239" i="1"/>
  <c r="AD345" i="1"/>
  <c r="AD160" i="1"/>
  <c r="AC416" i="1"/>
  <c r="AD558" i="1"/>
  <c r="AD484" i="1"/>
  <c r="AC499" i="1"/>
  <c r="AC585" i="1"/>
  <c r="AC609" i="1"/>
  <c r="AD641" i="1"/>
  <c r="AD374" i="1"/>
  <c r="AC447" i="1"/>
  <c r="AD529" i="1"/>
  <c r="AD597" i="1"/>
  <c r="AD447" i="1"/>
  <c r="AD638" i="1"/>
  <c r="AD664" i="1"/>
  <c r="AC711" i="1"/>
  <c r="AD740" i="1"/>
  <c r="AD819" i="1"/>
  <c r="AD849" i="1"/>
  <c r="AC852" i="1"/>
  <c r="AC412" i="1"/>
  <c r="AC519" i="1"/>
  <c r="AC58" i="1"/>
  <c r="AC307" i="1"/>
  <c r="AD410" i="1"/>
  <c r="X189" i="1"/>
  <c r="X202" i="1"/>
  <c r="X210" i="1"/>
  <c r="X128" i="1"/>
  <c r="X167" i="1"/>
  <c r="W178" i="1"/>
  <c r="X145" i="1"/>
  <c r="X200" i="1"/>
  <c r="X226" i="1"/>
  <c r="X231" i="1"/>
  <c r="W249" i="1"/>
  <c r="W264" i="1"/>
  <c r="W279" i="1"/>
  <c r="W307" i="1"/>
  <c r="X336" i="1"/>
  <c r="X351" i="1"/>
  <c r="X360" i="1"/>
  <c r="X362" i="1"/>
  <c r="X386" i="1"/>
  <c r="X392" i="1"/>
  <c r="X445" i="1"/>
  <c r="W450" i="1"/>
  <c r="X464" i="1"/>
  <c r="W478" i="1"/>
  <c r="X486" i="1"/>
  <c r="X492" i="1"/>
  <c r="X495" i="1"/>
  <c r="X498" i="1"/>
  <c r="X506" i="1"/>
  <c r="W511" i="1"/>
  <c r="W521" i="1"/>
  <c r="X21" i="1"/>
  <c r="X47" i="1"/>
  <c r="X241" i="1"/>
  <c r="X266" i="1"/>
  <c r="X292" i="1"/>
  <c r="X327" i="1"/>
  <c r="X334" i="1"/>
  <c r="X339" i="1"/>
  <c r="W345" i="1"/>
  <c r="W377" i="1"/>
  <c r="W383" i="1"/>
  <c r="W395" i="1"/>
  <c r="X399" i="1"/>
  <c r="X407" i="1"/>
  <c r="W426" i="1"/>
  <c r="X429" i="1"/>
  <c r="X434" i="1"/>
  <c r="W440" i="1"/>
  <c r="W447" i="1"/>
  <c r="X455" i="1"/>
  <c r="X466" i="1"/>
  <c r="X469" i="1"/>
  <c r="W472" i="1"/>
  <c r="W475" i="1"/>
  <c r="W480" i="1"/>
  <c r="W488" i="1"/>
  <c r="W491" i="1"/>
  <c r="W503" i="1"/>
  <c r="W508" i="1"/>
  <c r="W517" i="1"/>
  <c r="W523" i="1"/>
  <c r="W526" i="1"/>
  <c r="X529" i="1"/>
  <c r="X544" i="1"/>
  <c r="X549" i="1"/>
  <c r="X558" i="1"/>
  <c r="X564" i="1"/>
  <c r="W572" i="1"/>
  <c r="X581" i="1"/>
  <c r="W584" i="1"/>
  <c r="W590" i="1"/>
  <c r="X603" i="1"/>
  <c r="X72" i="1"/>
  <c r="X106" i="1"/>
  <c r="X138" i="1"/>
  <c r="X191" i="1"/>
  <c r="W215" i="1"/>
  <c r="X212" i="1"/>
  <c r="X262" i="1"/>
  <c r="X332" i="1"/>
  <c r="W340" i="1"/>
  <c r="X346" i="1"/>
  <c r="X371" i="1"/>
  <c r="X400" i="1"/>
  <c r="X402" i="1"/>
  <c r="X404" i="1"/>
  <c r="X103" i="1"/>
  <c r="X193" i="1"/>
  <c r="X305" i="1"/>
  <c r="X335" i="1"/>
  <c r="X340" i="1"/>
  <c r="X239" i="1"/>
  <c r="W252" i="1"/>
  <c r="X265" i="1"/>
  <c r="X250" i="1"/>
  <c r="X303" i="1"/>
  <c r="X363" i="1"/>
  <c r="X374" i="1"/>
  <c r="X388" i="1"/>
  <c r="X390" i="1"/>
  <c r="W392" i="1"/>
  <c r="X418" i="1"/>
  <c r="X423" i="1"/>
  <c r="X432" i="1"/>
  <c r="X440" i="1"/>
  <c r="W442" i="1"/>
  <c r="W444" i="1"/>
  <c r="W466" i="1"/>
  <c r="W483" i="1"/>
  <c r="W490" i="1"/>
  <c r="W498" i="1"/>
  <c r="X503" i="1"/>
  <c r="X512" i="1"/>
  <c r="X237" i="1"/>
  <c r="X287" i="1"/>
  <c r="X345" i="1"/>
  <c r="X349" i="1"/>
  <c r="X354" i="1"/>
  <c r="W356" i="1"/>
  <c r="X361" i="1"/>
  <c r="X169" i="1"/>
  <c r="W206" i="1"/>
  <c r="X283" i="1"/>
  <c r="X366" i="1"/>
  <c r="X383" i="1"/>
  <c r="X385" i="1"/>
  <c r="X389" i="1"/>
  <c r="X391" i="1"/>
  <c r="W431" i="1"/>
  <c r="X433" i="1"/>
  <c r="W441" i="1"/>
  <c r="X448" i="1"/>
  <c r="X450" i="1"/>
  <c r="X463" i="1"/>
  <c r="W465" i="1"/>
  <c r="X470" i="1"/>
  <c r="W482" i="1"/>
  <c r="X487" i="1"/>
  <c r="W489" i="1"/>
  <c r="W497" i="1"/>
  <c r="X502" i="1"/>
  <c r="X511" i="1"/>
  <c r="X530" i="1"/>
  <c r="X535" i="1"/>
  <c r="W538" i="1"/>
  <c r="X541" i="1"/>
  <c r="X548" i="1"/>
  <c r="W551" i="1"/>
  <c r="W554" i="1"/>
  <c r="X560" i="1"/>
  <c r="X565" i="1"/>
  <c r="X570" i="1"/>
  <c r="X573" i="1"/>
  <c r="X579" i="1"/>
  <c r="X584" i="1"/>
  <c r="X587" i="1"/>
  <c r="W595" i="1"/>
  <c r="W598" i="1"/>
  <c r="W601" i="1"/>
  <c r="W606" i="1"/>
  <c r="W615" i="1"/>
  <c r="X618" i="1"/>
  <c r="X621" i="1"/>
  <c r="W627" i="1"/>
  <c r="X633" i="1"/>
  <c r="W636" i="1"/>
  <c r="W656" i="1"/>
  <c r="W659" i="1"/>
  <c r="X663" i="1"/>
  <c r="W667" i="1"/>
  <c r="W670" i="1"/>
  <c r="X673" i="1"/>
  <c r="X679" i="1"/>
  <c r="X682" i="1"/>
  <c r="W685" i="1"/>
  <c r="X698" i="1"/>
  <c r="X710" i="1"/>
  <c r="W716" i="1"/>
  <c r="X723" i="1"/>
  <c r="X726" i="1"/>
  <c r="X729" i="1"/>
  <c r="W732" i="1"/>
  <c r="W735" i="1"/>
  <c r="X742" i="1"/>
  <c r="X745" i="1"/>
  <c r="W748" i="1"/>
  <c r="X751" i="1"/>
  <c r="W758" i="1"/>
  <c r="W761" i="1"/>
  <c r="W764" i="1"/>
  <c r="X771" i="1"/>
  <c r="X775" i="1"/>
  <c r="X329" i="1"/>
  <c r="X337" i="1"/>
  <c r="X373" i="1"/>
  <c r="X421" i="1"/>
  <c r="W436" i="1"/>
  <c r="X260" i="1"/>
  <c r="X430" i="1"/>
  <c r="X436" i="1"/>
  <c r="X438" i="1"/>
  <c r="W456" i="1"/>
  <c r="W458" i="1"/>
  <c r="W462" i="1"/>
  <c r="W471" i="1"/>
  <c r="X228" i="1"/>
  <c r="X398" i="1"/>
  <c r="X409" i="1"/>
  <c r="X411" i="1"/>
  <c r="W423" i="1"/>
  <c r="W445" i="1"/>
  <c r="X456" i="1"/>
  <c r="X458" i="1"/>
  <c r="W460" i="1"/>
  <c r="X462" i="1"/>
  <c r="X471" i="1"/>
  <c r="X476" i="1"/>
  <c r="W487" i="1"/>
  <c r="X489" i="1"/>
  <c r="X494" i="1"/>
  <c r="W496" i="1"/>
  <c r="X505" i="1"/>
  <c r="W509" i="1"/>
  <c r="W514" i="1"/>
  <c r="X520" i="1"/>
  <c r="X522" i="1"/>
  <c r="W530" i="1"/>
  <c r="X543" i="1"/>
  <c r="W545" i="1"/>
  <c r="X550" i="1"/>
  <c r="W553" i="1"/>
  <c r="W558" i="1"/>
  <c r="W561" i="1"/>
  <c r="X566" i="1"/>
  <c r="X576" i="1"/>
  <c r="W579" i="1"/>
  <c r="X600" i="1"/>
  <c r="X605" i="1"/>
  <c r="X610" i="1"/>
  <c r="W621" i="1"/>
  <c r="X627" i="1"/>
  <c r="X650" i="1"/>
  <c r="W655" i="1"/>
  <c r="X658" i="1"/>
  <c r="X661" i="1"/>
  <c r="W668" i="1"/>
  <c r="W679" i="1"/>
  <c r="W688" i="1"/>
  <c r="W691" i="1"/>
  <c r="X694" i="1"/>
  <c r="W697" i="1"/>
  <c r="X700" i="1"/>
  <c r="W709" i="1"/>
  <c r="W714" i="1"/>
  <c r="X718" i="1"/>
  <c r="W721" i="1"/>
  <c r="W724" i="1"/>
  <c r="X750" i="1"/>
  <c r="X753" i="1"/>
  <c r="X757" i="1"/>
  <c r="X760" i="1"/>
  <c r="W778" i="1"/>
  <c r="X781" i="1"/>
  <c r="X795" i="1"/>
  <c r="W800" i="1"/>
  <c r="X803" i="1"/>
  <c r="X806" i="1"/>
  <c r="W816" i="1"/>
  <c r="W819" i="1"/>
  <c r="W822" i="1"/>
  <c r="W827" i="1"/>
  <c r="X369" i="1"/>
  <c r="X380" i="1"/>
  <c r="W386" i="1"/>
  <c r="W407" i="1"/>
  <c r="X427" i="1"/>
  <c r="W449" i="1"/>
  <c r="X451" i="1"/>
  <c r="X468" i="1"/>
  <c r="X473" i="1"/>
  <c r="W484" i="1"/>
  <c r="W493" i="1"/>
  <c r="W516" i="1"/>
  <c r="W519" i="1"/>
  <c r="X540" i="1"/>
  <c r="X547" i="1"/>
  <c r="W555" i="1"/>
  <c r="W568" i="1"/>
  <c r="W586" i="1"/>
  <c r="X591" i="1"/>
  <c r="W594" i="1"/>
  <c r="W602" i="1"/>
  <c r="X607" i="1"/>
  <c r="X612" i="1"/>
  <c r="X624" i="1"/>
  <c r="W629" i="1"/>
  <c r="W632" i="1"/>
  <c r="W635" i="1"/>
  <c r="W638" i="1"/>
  <c r="W641" i="1"/>
  <c r="W644" i="1"/>
  <c r="X647" i="1"/>
  <c r="W652" i="1"/>
  <c r="X664" i="1"/>
  <c r="W50" i="1"/>
  <c r="X52" i="1"/>
  <c r="X198" i="1"/>
  <c r="X275" i="1"/>
  <c r="W284" i="1"/>
  <c r="X357" i="1"/>
  <c r="X367" i="1"/>
  <c r="X376" i="1"/>
  <c r="W378" i="1"/>
  <c r="X405" i="1"/>
  <c r="X331" i="1"/>
  <c r="X381" i="1"/>
  <c r="W387" i="1"/>
  <c r="X395" i="1"/>
  <c r="W424" i="1"/>
  <c r="X428" i="1"/>
  <c r="W473" i="1"/>
  <c r="X482" i="1"/>
  <c r="X490" i="1"/>
  <c r="X524" i="1"/>
  <c r="X534" i="1"/>
  <c r="X546" i="1"/>
  <c r="X553" i="1"/>
  <c r="W565" i="1"/>
  <c r="X572" i="1"/>
  <c r="W587" i="1"/>
  <c r="X592" i="1"/>
  <c r="W597" i="1"/>
  <c r="X602" i="1"/>
  <c r="W611" i="1"/>
  <c r="X614" i="1"/>
  <c r="W619" i="1"/>
  <c r="X638" i="1"/>
  <c r="W646" i="1"/>
  <c r="X651" i="1"/>
  <c r="X248" i="1"/>
  <c r="X284" i="1"/>
  <c r="X322" i="1"/>
  <c r="W326" i="1"/>
  <c r="X359" i="1"/>
  <c r="X414" i="1"/>
  <c r="X424" i="1"/>
  <c r="W443" i="1"/>
  <c r="X449" i="1"/>
  <c r="X453" i="1"/>
  <c r="X457" i="1"/>
  <c r="W486" i="1"/>
  <c r="W501" i="1"/>
  <c r="W507" i="1"/>
  <c r="X519" i="1"/>
  <c r="X526" i="1"/>
  <c r="W536" i="1"/>
  <c r="W539" i="1"/>
  <c r="W550" i="1"/>
  <c r="X555" i="1"/>
  <c r="W577" i="1"/>
  <c r="W589" i="1"/>
  <c r="X611" i="1"/>
  <c r="X619" i="1"/>
  <c r="X635" i="1"/>
  <c r="X646" i="1"/>
  <c r="W653" i="1"/>
  <c r="W455" i="1"/>
  <c r="W492" i="1"/>
  <c r="W505" i="1"/>
  <c r="X509" i="1"/>
  <c r="X516" i="1"/>
  <c r="W531" i="1"/>
  <c r="X536" i="1"/>
  <c r="X539" i="1"/>
  <c r="W557" i="1"/>
  <c r="W560" i="1"/>
  <c r="W567" i="1"/>
  <c r="W574" i="1"/>
  <c r="X577" i="1"/>
  <c r="X594" i="1"/>
  <c r="W599" i="1"/>
  <c r="X604" i="1"/>
  <c r="X606" i="1"/>
  <c r="X224" i="1"/>
  <c r="X412" i="1"/>
  <c r="W468" i="1"/>
  <c r="X475" i="1"/>
  <c r="W479" i="1"/>
  <c r="X523" i="1"/>
  <c r="W528" i="1"/>
  <c r="X531" i="1"/>
  <c r="W541" i="1"/>
  <c r="X557" i="1"/>
  <c r="X567" i="1"/>
  <c r="W569" i="1"/>
  <c r="X574" i="1"/>
  <c r="W591" i="1"/>
  <c r="X599" i="1"/>
  <c r="W613" i="1"/>
  <c r="X616" i="1"/>
  <c r="X629" i="1"/>
  <c r="W637" i="1"/>
  <c r="W640" i="1"/>
  <c r="X643" i="1"/>
  <c r="W648" i="1"/>
  <c r="X680" i="1"/>
  <c r="W694" i="1"/>
  <c r="X697" i="1"/>
  <c r="X702" i="1"/>
  <c r="W705" i="1"/>
  <c r="W708" i="1"/>
  <c r="W719" i="1"/>
  <c r="W722" i="1"/>
  <c r="W727" i="1"/>
  <c r="W730" i="1"/>
  <c r="X733" i="1"/>
  <c r="W736" i="1"/>
  <c r="W739" i="1"/>
  <c r="W745" i="1"/>
  <c r="X748" i="1"/>
  <c r="W753" i="1"/>
  <c r="W759" i="1"/>
  <c r="X767" i="1"/>
  <c r="W782" i="1"/>
  <c r="W808" i="1"/>
  <c r="W811" i="1"/>
  <c r="W837" i="1"/>
  <c r="W845" i="1"/>
  <c r="X848" i="1"/>
  <c r="W851" i="1"/>
  <c r="X858" i="1"/>
  <c r="X861" i="1"/>
  <c r="X866" i="1"/>
  <c r="X869" i="1"/>
  <c r="W877" i="1"/>
  <c r="W880" i="1"/>
  <c r="W883" i="1"/>
  <c r="X886" i="1"/>
  <c r="X889" i="1"/>
  <c r="W892" i="1"/>
  <c r="W898" i="1"/>
  <c r="W901" i="1"/>
  <c r="W906" i="1"/>
  <c r="W909" i="1"/>
  <c r="X912" i="1"/>
  <c r="X920" i="1"/>
  <c r="W923" i="1"/>
  <c r="X931" i="1"/>
  <c r="X935" i="1"/>
  <c r="X949" i="1"/>
  <c r="X952" i="1"/>
  <c r="X955" i="1"/>
  <c r="X365" i="1"/>
  <c r="X370" i="1"/>
  <c r="X377" i="1"/>
  <c r="W400" i="1"/>
  <c r="X410" i="1"/>
  <c r="X439" i="1"/>
  <c r="W470" i="1"/>
  <c r="W477" i="1"/>
  <c r="X479" i="1"/>
  <c r="W494" i="1"/>
  <c r="X496" i="1"/>
  <c r="X521" i="1"/>
  <c r="W552" i="1"/>
  <c r="W562" i="1"/>
  <c r="W571" i="1"/>
  <c r="W596" i="1"/>
  <c r="W608" i="1"/>
  <c r="X613" i="1"/>
  <c r="W624" i="1"/>
  <c r="W634" i="1"/>
  <c r="X637" i="1"/>
  <c r="X640" i="1"/>
  <c r="X648" i="1"/>
  <c r="X655" i="1"/>
  <c r="W660" i="1"/>
  <c r="X396" i="1"/>
  <c r="X419" i="1"/>
  <c r="W437" i="1"/>
  <c r="X460" i="1"/>
  <c r="W481" i="1"/>
  <c r="Y1182" i="1"/>
  <c r="Y1122" i="1"/>
  <c r="Y1056" i="1"/>
  <c r="Q1049" i="1"/>
  <c r="Q975" i="1"/>
  <c r="Q972" i="1"/>
  <c r="Q941" i="1"/>
  <c r="Q932" i="1"/>
  <c r="Y805" i="1"/>
  <c r="Q805" i="1"/>
  <c r="Y984" i="1"/>
  <c r="Y969" i="1"/>
  <c r="Y863" i="1"/>
  <c r="K39" i="4"/>
  <c r="K7" i="4"/>
  <c r="AC1064" i="1"/>
  <c r="K63" i="4"/>
  <c r="K51" i="4"/>
  <c r="W370" i="1"/>
  <c r="W187" i="1"/>
  <c r="W348" i="1"/>
  <c r="W294" i="1"/>
  <c r="W302" i="1"/>
  <c r="W414" i="1"/>
  <c r="W362" i="1"/>
  <c r="W380" i="1"/>
  <c r="W411" i="1"/>
  <c r="W369" i="1"/>
  <c r="Q369" i="1"/>
  <c r="W167" i="1"/>
  <c r="W169" i="1"/>
  <c r="W293" i="1"/>
  <c r="W240" i="1"/>
  <c r="Y142" i="1"/>
  <c r="Y150" i="1"/>
  <c r="Z172" i="1"/>
  <c r="Y197" i="1"/>
  <c r="Z215" i="1"/>
  <c r="Y248" i="1"/>
  <c r="Z57" i="1"/>
  <c r="Z100" i="1"/>
  <c r="Z221" i="1"/>
  <c r="Z329" i="1"/>
  <c r="Y331" i="1"/>
  <c r="Y413" i="1"/>
  <c r="Y415" i="1"/>
  <c r="Y417" i="1"/>
  <c r="Y422" i="1"/>
  <c r="Y427" i="1"/>
  <c r="Z430" i="1"/>
  <c r="Y448" i="1"/>
  <c r="Y453" i="1"/>
  <c r="Z467" i="1"/>
  <c r="Z476" i="1"/>
  <c r="Y481" i="1"/>
  <c r="Z489" i="1"/>
  <c r="Y501" i="1"/>
  <c r="Y504" i="1"/>
  <c r="Y518" i="1"/>
  <c r="Y98" i="1"/>
  <c r="Z231" i="1"/>
  <c r="Z282" i="1"/>
  <c r="Z297" i="1"/>
  <c r="Y373" i="1"/>
  <c r="Y419" i="1"/>
  <c r="Z450" i="1"/>
  <c r="Z478" i="1"/>
  <c r="Y483" i="1"/>
  <c r="Z492" i="1"/>
  <c r="Z495" i="1"/>
  <c r="Z498" i="1"/>
  <c r="Z506" i="1"/>
  <c r="Y511" i="1"/>
  <c r="Y514" i="1"/>
  <c r="Z521" i="1"/>
  <c r="Z524" i="1"/>
  <c r="Z530" i="1"/>
  <c r="Z533" i="1"/>
  <c r="Z539" i="1"/>
  <c r="Z553" i="1"/>
  <c r="Y567" i="1"/>
  <c r="Z579" i="1"/>
  <c r="Z594" i="1"/>
  <c r="Z597" i="1"/>
  <c r="Y600" i="1"/>
  <c r="Y611" i="1"/>
  <c r="Y8" i="1"/>
  <c r="Z146" i="1"/>
  <c r="Z160" i="1"/>
  <c r="W416" i="1"/>
  <c r="W292" i="1"/>
  <c r="Y48" i="1"/>
  <c r="W412" i="1"/>
  <c r="W398" i="1"/>
  <c r="W403" i="1"/>
  <c r="Q1147" i="1"/>
  <c r="Y1147" i="1"/>
  <c r="Q1183" i="1"/>
  <c r="Y1183" i="1"/>
  <c r="Y1162" i="1"/>
  <c r="Q1162" i="1"/>
  <c r="Y1104" i="1"/>
  <c r="Q1104" i="1"/>
  <c r="Q1086" i="1"/>
  <c r="Y1086" i="1"/>
  <c r="Q820" i="1"/>
  <c r="Y820" i="1"/>
  <c r="Y785" i="1"/>
  <c r="Q785" i="1"/>
  <c r="Y898" i="1"/>
  <c r="Q898" i="1"/>
  <c r="Q344" i="1"/>
  <c r="W344" i="1"/>
  <c r="Y1048" i="1"/>
  <c r="Q1048" i="1"/>
  <c r="Y826" i="1"/>
  <c r="Q826" i="1"/>
  <c r="Q979" i="1"/>
  <c r="Y979" i="1"/>
  <c r="Q953" i="1"/>
  <c r="Y953" i="1"/>
  <c r="Y919" i="1"/>
  <c r="Q919" i="1"/>
  <c r="Y804" i="1"/>
  <c r="Q804" i="1"/>
  <c r="Q801" i="1"/>
  <c r="Y801" i="1"/>
  <c r="Y1157" i="1"/>
  <c r="Q1157" i="1"/>
  <c r="AC1053" i="1"/>
  <c r="Q1053" i="1"/>
  <c r="Y1013" i="1"/>
  <c r="Q1013" i="1"/>
  <c r="Y982" i="1"/>
  <c r="Q982" i="1"/>
  <c r="AC872" i="1"/>
  <c r="Q872" i="1"/>
  <c r="Y872" i="1"/>
  <c r="AC1129" i="1"/>
  <c r="AC1112" i="1"/>
  <c r="AC1198" i="1"/>
  <c r="Y1198" i="1"/>
  <c r="AC1077" i="1"/>
  <c r="Y1077" i="1"/>
  <c r="Q1077" i="1"/>
  <c r="Q899" i="1"/>
  <c r="Y899" i="1"/>
  <c r="W394" i="1"/>
  <c r="Q394" i="1"/>
  <c r="AC31" i="1"/>
  <c r="AC61" i="1"/>
  <c r="AD72" i="1"/>
  <c r="AD90" i="1"/>
  <c r="AD102" i="1"/>
  <c r="AD120" i="1"/>
  <c r="AC162" i="1"/>
  <c r="AD169" i="1"/>
  <c r="AD177" i="1"/>
  <c r="AC70" i="1"/>
  <c r="AD75" i="1"/>
  <c r="AC84" i="1"/>
  <c r="AD86" i="1"/>
  <c r="AC95" i="1"/>
  <c r="AC97" i="1"/>
  <c r="AC108" i="1"/>
  <c r="AD116" i="1"/>
  <c r="AC118" i="1"/>
  <c r="AD122" i="1"/>
  <c r="AC124" i="1"/>
  <c r="AC140" i="1"/>
  <c r="AC144" i="1"/>
  <c r="AC148" i="1"/>
  <c r="AC159" i="1"/>
  <c r="AD162" i="1"/>
  <c r="AC174" i="1"/>
  <c r="AC50" i="1"/>
  <c r="AD70" i="1"/>
  <c r="AD108" i="1"/>
  <c r="AC112" i="1"/>
  <c r="AC114" i="1"/>
  <c r="AD118" i="1"/>
  <c r="AD146" i="1"/>
  <c r="AD148" i="1"/>
  <c r="AC164" i="1"/>
  <c r="AD171" i="1"/>
  <c r="AD174" i="1"/>
  <c r="AC179" i="1"/>
  <c r="AC182" i="1"/>
  <c r="AD189" i="1"/>
  <c r="AC194" i="1"/>
  <c r="AC57" i="1"/>
  <c r="AC66" i="1"/>
  <c r="AD114" i="1"/>
  <c r="AC131" i="1"/>
  <c r="AC152" i="1"/>
  <c r="AD154" i="1"/>
  <c r="AC166" i="1"/>
  <c r="AC78" i="1"/>
  <c r="AD93" i="1"/>
  <c r="AD131" i="1"/>
  <c r="AD133" i="1"/>
  <c r="AD152" i="1"/>
  <c r="AC161" i="1"/>
  <c r="AD166" i="1"/>
  <c r="AC173" i="1"/>
  <c r="AC176" i="1"/>
  <c r="AD184" i="1"/>
  <c r="AD199" i="1"/>
  <c r="AC201" i="1"/>
  <c r="AD208" i="1"/>
  <c r="AD211" i="1"/>
  <c r="AD216" i="1"/>
  <c r="AC221" i="1"/>
  <c r="AD229" i="1"/>
  <c r="AD233" i="1"/>
  <c r="AD238" i="1"/>
  <c r="AC243" i="1"/>
  <c r="AC251" i="1"/>
  <c r="AC260" i="1"/>
  <c r="AC263" i="1"/>
  <c r="AC266" i="1"/>
  <c r="AD277" i="1"/>
  <c r="AD280" i="1"/>
  <c r="AD283" i="1"/>
  <c r="AD286" i="1"/>
  <c r="AD289" i="1"/>
  <c r="AD292" i="1"/>
  <c r="AD298" i="1"/>
  <c r="AC303" i="1"/>
  <c r="AC309" i="1"/>
  <c r="AD312" i="1"/>
  <c r="AD320" i="1"/>
  <c r="AC325" i="1"/>
  <c r="AD328" i="1"/>
  <c r="AC331" i="1"/>
  <c r="AD340" i="1"/>
  <c r="AC348" i="1"/>
  <c r="AD351" i="1"/>
  <c r="AC354" i="1"/>
  <c r="AC121" i="1"/>
  <c r="AC128" i="1"/>
  <c r="AC155" i="1"/>
  <c r="AD163" i="1"/>
  <c r="AD165" i="1"/>
  <c r="AC177" i="1"/>
  <c r="AC190" i="1"/>
  <c r="AC197" i="1"/>
  <c r="AD204" i="1"/>
  <c r="AD206" i="1"/>
  <c r="AC211" i="1"/>
  <c r="AC213" i="1"/>
  <c r="AC98" i="1"/>
  <c r="AD126" i="1"/>
  <c r="AC153" i="1"/>
  <c r="AD179" i="1"/>
  <c r="AD190" i="1"/>
  <c r="AD197" i="1"/>
  <c r="AC208" i="1"/>
  <c r="AD213" i="1"/>
  <c r="AD220" i="1"/>
  <c r="AD228" i="1"/>
  <c r="AD231" i="1"/>
  <c r="AD234" i="1"/>
  <c r="AD241" i="1"/>
  <c r="AD76" i="1"/>
  <c r="AD98" i="1"/>
  <c r="AC107" i="1"/>
  <c r="AC225" i="1"/>
  <c r="AC230" i="1"/>
  <c r="AC236" i="1"/>
  <c r="AD251" i="1"/>
  <c r="AD254" i="1"/>
  <c r="AC275" i="1"/>
  <c r="AD294" i="1"/>
  <c r="AD297" i="1"/>
  <c r="AD302" i="1"/>
  <c r="AC335" i="1"/>
  <c r="AD338" i="1"/>
  <c r="AC344" i="1"/>
  <c r="AD357" i="1"/>
  <c r="AC366" i="1"/>
  <c r="AD369" i="1"/>
  <c r="AC383" i="1"/>
  <c r="AC394" i="1"/>
  <c r="AC402" i="1"/>
  <c r="AD405" i="1"/>
  <c r="AC410" i="1"/>
  <c r="AD413" i="1"/>
  <c r="AC426" i="1"/>
  <c r="AD436" i="1"/>
  <c r="AD448" i="1"/>
  <c r="AD454" i="1"/>
  <c r="AD458" i="1"/>
  <c r="AD462" i="1"/>
  <c r="AC467" i="1"/>
  <c r="AC105" i="1"/>
  <c r="AD107" i="1"/>
  <c r="AD109" i="1"/>
  <c r="AC149" i="1"/>
  <c r="AC151" i="1"/>
  <c r="AC181" i="1"/>
  <c r="AC183" i="1"/>
  <c r="AC192" i="1"/>
  <c r="AC199" i="1"/>
  <c r="AD201" i="1"/>
  <c r="AD225" i="1"/>
  <c r="AD230" i="1"/>
  <c r="AD236" i="1"/>
  <c r="AD243" i="1"/>
  <c r="AD54" i="1"/>
  <c r="AC132" i="1"/>
  <c r="AC178" i="1"/>
  <c r="AC198" i="1"/>
  <c r="AD207" i="1"/>
  <c r="AD212" i="1"/>
  <c r="AC214" i="1"/>
  <c r="AC62" i="1"/>
  <c r="AD67" i="1"/>
  <c r="AD85" i="1"/>
  <c r="AC104" i="1"/>
  <c r="AC113" i="1"/>
  <c r="AC130" i="1"/>
  <c r="AC137" i="1"/>
  <c r="AC139" i="1"/>
  <c r="AC167" i="1"/>
  <c r="AC169" i="1"/>
  <c r="AD173" i="1"/>
  <c r="AC175" i="1"/>
  <c r="AD182" i="1"/>
  <c r="AC184" i="1"/>
  <c r="AD186" i="1"/>
  <c r="AD200" i="1"/>
  <c r="AC202" i="1"/>
  <c r="AC216" i="1"/>
  <c r="AC218" i="1"/>
  <c r="AC226" i="1"/>
  <c r="AC232" i="1"/>
  <c r="AD237" i="1"/>
  <c r="AC239" i="1"/>
  <c r="AD244" i="1"/>
  <c r="AD255" i="1"/>
  <c r="AD79" i="1"/>
  <c r="AC87" i="1"/>
  <c r="AC102" i="1"/>
  <c r="AC123" i="1"/>
  <c r="AD136" i="1"/>
  <c r="AC156" i="1"/>
  <c r="AD158" i="1"/>
  <c r="AC165" i="1"/>
  <c r="AD183" i="1"/>
  <c r="AD198" i="1"/>
  <c r="AC217" i="1"/>
  <c r="AC219" i="1"/>
  <c r="AC252" i="1"/>
  <c r="AC267" i="1"/>
  <c r="AC272" i="1"/>
  <c r="AC284" i="1"/>
  <c r="AC289" i="1"/>
  <c r="AC297" i="1"/>
  <c r="AC299" i="1"/>
  <c r="AD319" i="1"/>
  <c r="AD322" i="1"/>
  <c r="AD326" i="1"/>
  <c r="AD336" i="1"/>
  <c r="AD341" i="1"/>
  <c r="AC353" i="1"/>
  <c r="AC362" i="1"/>
  <c r="AD156" i="1"/>
  <c r="AD188" i="1"/>
  <c r="AD196" i="1"/>
  <c r="AC209" i="1"/>
  <c r="AD217" i="1"/>
  <c r="AD219" i="1"/>
  <c r="AC223" i="1"/>
  <c r="AC240" i="1"/>
  <c r="AC249" i="1"/>
  <c r="AD252" i="1"/>
  <c r="AC259" i="1"/>
  <c r="AD267" i="1"/>
  <c r="AD272" i="1"/>
  <c r="AC274" i="1"/>
  <c r="AC279" i="1"/>
  <c r="AC281" i="1"/>
  <c r="AD284" i="1"/>
  <c r="AC294" i="1"/>
  <c r="AD299" i="1"/>
  <c r="AC306" i="1"/>
  <c r="AC314" i="1"/>
  <c r="AC328" i="1"/>
  <c r="AD331" i="1"/>
  <c r="AD344" i="1"/>
  <c r="AC350" i="1"/>
  <c r="AD353" i="1"/>
  <c r="AC85" i="1"/>
  <c r="AD151" i="1"/>
  <c r="AC172" i="1"/>
  <c r="AD181" i="1"/>
  <c r="AD194" i="1"/>
  <c r="AC207" i="1"/>
  <c r="AD209" i="1"/>
  <c r="AC215" i="1"/>
  <c r="AD221" i="1"/>
  <c r="AD223" i="1"/>
  <c r="AC238" i="1"/>
  <c r="AD240" i="1"/>
  <c r="AC246" i="1"/>
  <c r="AD249" i="1"/>
  <c r="AC254" i="1"/>
  <c r="AD259" i="1"/>
  <c r="AC261" i="1"/>
  <c r="AC264" i="1"/>
  <c r="AC269" i="1"/>
  <c r="AD274" i="1"/>
  <c r="AD279" i="1"/>
  <c r="AD281" i="1"/>
  <c r="AD306" i="1"/>
  <c r="AD309" i="1"/>
  <c r="AD314" i="1"/>
  <c r="AC316" i="1"/>
  <c r="AC333" i="1"/>
  <c r="AC338" i="1"/>
  <c r="AD350" i="1"/>
  <c r="AC356" i="1"/>
  <c r="AC367" i="1"/>
  <c r="AD373" i="1"/>
  <c r="AC376" i="1"/>
  <c r="AD380" i="1"/>
  <c r="AC387" i="1"/>
  <c r="AC390" i="1"/>
  <c r="AC397" i="1"/>
  <c r="AC404" i="1"/>
  <c r="AC409" i="1"/>
  <c r="AC418" i="1"/>
  <c r="AD427" i="1"/>
  <c r="AC431" i="1"/>
  <c r="AC435" i="1"/>
  <c r="AC442" i="1"/>
  <c r="AD446" i="1"/>
  <c r="AC449" i="1"/>
  <c r="AD461" i="1"/>
  <c r="AD466" i="1"/>
  <c r="AC478" i="1"/>
  <c r="AC484" i="1"/>
  <c r="AC490" i="1"/>
  <c r="AD503" i="1"/>
  <c r="AC508" i="1"/>
  <c r="AC516" i="1"/>
  <c r="AD517" i="1"/>
  <c r="AC524" i="1"/>
  <c r="AC530" i="1"/>
  <c r="AD531" i="1"/>
  <c r="AD538" i="1"/>
  <c r="AD544" i="1"/>
  <c r="AC549" i="1"/>
  <c r="AD550" i="1"/>
  <c r="AC558" i="1"/>
  <c r="AC565" i="1"/>
  <c r="AC570" i="1"/>
  <c r="AD578" i="1"/>
  <c r="AC584" i="1"/>
  <c r="AC591" i="1"/>
  <c r="AD599" i="1"/>
  <c r="AC605" i="1"/>
  <c r="AD610" i="1"/>
  <c r="AC618" i="1"/>
  <c r="AD628" i="1"/>
  <c r="AC634" i="1"/>
  <c r="AD635" i="1"/>
  <c r="AC647" i="1"/>
  <c r="AC653" i="1"/>
  <c r="AD132" i="1"/>
  <c r="AC163" i="1"/>
  <c r="AD168" i="1"/>
  <c r="AC203" i="1"/>
  <c r="AD205" i="1"/>
  <c r="AC227" i="1"/>
  <c r="AD232" i="1"/>
  <c r="AC244" i="1"/>
  <c r="AD246" i="1"/>
  <c r="AC256" i="1"/>
  <c r="AD261" i="1"/>
  <c r="AD264" i="1"/>
  <c r="AD269" i="1"/>
  <c r="AC276" i="1"/>
  <c r="AC286" i="1"/>
  <c r="AC291" i="1"/>
  <c r="AC301" i="1"/>
  <c r="AD316" i="1"/>
  <c r="AC321" i="1"/>
  <c r="AD69" i="1"/>
  <c r="AC135" i="1"/>
  <c r="AD218" i="1"/>
  <c r="AC248" i="1"/>
  <c r="AD258" i="1"/>
  <c r="AD266" i="1"/>
  <c r="AD278" i="1"/>
  <c r="AC293" i="1"/>
  <c r="AD305" i="1"/>
  <c r="AC308" i="1"/>
  <c r="AD313" i="1"/>
  <c r="AC320" i="1"/>
  <c r="AC324" i="1"/>
  <c r="AD89" i="1"/>
  <c r="AC160" i="1"/>
  <c r="AD167" i="1"/>
  <c r="AC185" i="1"/>
  <c r="AD191" i="1"/>
  <c r="AC200" i="1"/>
  <c r="AD210" i="1"/>
  <c r="AC228" i="1"/>
  <c r="AC235" i="1"/>
  <c r="AC247" i="1"/>
  <c r="AD250" i="1"/>
  <c r="AD257" i="1"/>
  <c r="AC262" i="1"/>
  <c r="AC265" i="1"/>
  <c r="AD270" i="1"/>
  <c r="AC277" i="1"/>
  <c r="AD282" i="1"/>
  <c r="AC287" i="1"/>
  <c r="AC292" i="1"/>
  <c r="AC302" i="1"/>
  <c r="AC304" i="1"/>
  <c r="AD307" i="1"/>
  <c r="AD310" i="1"/>
  <c r="AD317" i="1"/>
  <c r="AD91" i="1"/>
  <c r="AC242" i="1"/>
  <c r="AD295" i="1"/>
  <c r="AD335" i="1"/>
  <c r="AC339" i="1"/>
  <c r="AD359" i="1"/>
  <c r="AD362" i="1"/>
  <c r="AD365" i="1"/>
  <c r="AD379" i="1"/>
  <c r="AD386" i="1"/>
  <c r="AC398" i="1"/>
  <c r="AD409" i="1"/>
  <c r="AC414" i="1"/>
  <c r="AD422" i="1"/>
  <c r="AC430" i="1"/>
  <c r="AC433" i="1"/>
  <c r="AC439" i="1"/>
  <c r="AC446" i="1"/>
  <c r="AD449" i="1"/>
  <c r="AC453" i="1"/>
  <c r="AD460" i="1"/>
  <c r="AD473" i="1"/>
  <c r="AC488" i="1"/>
  <c r="AD499" i="1"/>
  <c r="AC504" i="1"/>
  <c r="AC514" i="1"/>
  <c r="AD521" i="1"/>
  <c r="AC531" i="1"/>
  <c r="AC536" i="1"/>
  <c r="AD537" i="1"/>
  <c r="AD542" i="1"/>
  <c r="AD553" i="1"/>
  <c r="AC559" i="1"/>
  <c r="AD560" i="1"/>
  <c r="AD565" i="1"/>
  <c r="AC569" i="1"/>
  <c r="AD575" i="1"/>
  <c r="AC592" i="1"/>
  <c r="AC599" i="1"/>
  <c r="AD609" i="1"/>
  <c r="AC615" i="1"/>
  <c r="AD621" i="1"/>
  <c r="AD634" i="1"/>
  <c r="AC650" i="1"/>
  <c r="AD655" i="1"/>
  <c r="AC662" i="1"/>
  <c r="AD663" i="1"/>
  <c r="AD669" i="1"/>
  <c r="AC675" i="1"/>
  <c r="AC681" i="1"/>
  <c r="AC689" i="1"/>
  <c r="AD690" i="1"/>
  <c r="AC697" i="1"/>
  <c r="AC702" i="1"/>
  <c r="AD703" i="1"/>
  <c r="AD242" i="1"/>
  <c r="AC257" i="1"/>
  <c r="AD263" i="1"/>
  <c r="AD265" i="1"/>
  <c r="AC278" i="1"/>
  <c r="AD304" i="1"/>
  <c r="AC312" i="1"/>
  <c r="AD324" i="1"/>
  <c r="AC337" i="1"/>
  <c r="AD339" i="1"/>
  <c r="AD354" i="1"/>
  <c r="AD367" i="1"/>
  <c r="AC372" i="1"/>
  <c r="AC381" i="1"/>
  <c r="AC385" i="1"/>
  <c r="AC391" i="1"/>
  <c r="AD398" i="1"/>
  <c r="AC406" i="1"/>
  <c r="AC411" i="1"/>
  <c r="AD414" i="1"/>
  <c r="AC417" i="1"/>
  <c r="AC425" i="1"/>
  <c r="AD430" i="1"/>
  <c r="AD433" i="1"/>
  <c r="AD439" i="1"/>
  <c r="AD453" i="1"/>
  <c r="AC463" i="1"/>
  <c r="AC483" i="1"/>
  <c r="AD488" i="1"/>
  <c r="AC494" i="1"/>
  <c r="AD504" i="1"/>
  <c r="AD508" i="1"/>
  <c r="AD514" i="1"/>
  <c r="AC520" i="1"/>
  <c r="AC525" i="1"/>
  <c r="AD536" i="1"/>
  <c r="AC546" i="1"/>
  <c r="AC552" i="1"/>
  <c r="AD559" i="1"/>
  <c r="AC564" i="1"/>
  <c r="AD569" i="1"/>
  <c r="AC580" i="1"/>
  <c r="AC586" i="1"/>
  <c r="AD592" i="1"/>
  <c r="AC614" i="1"/>
  <c r="AD615" i="1"/>
  <c r="AC620" i="1"/>
  <c r="AC628" i="1"/>
  <c r="AC639" i="1"/>
  <c r="AC644" i="1"/>
  <c r="AC649" i="1"/>
  <c r="AD650" i="1"/>
  <c r="AC654" i="1"/>
  <c r="AC661" i="1"/>
  <c r="AD662" i="1"/>
  <c r="AC136" i="1"/>
  <c r="AC170" i="1"/>
  <c r="AD175" i="1"/>
  <c r="AD185" i="1"/>
  <c r="AC245" i="1"/>
  <c r="AD247" i="1"/>
  <c r="AD276" i="1"/>
  <c r="AD291" i="1"/>
  <c r="AD293" i="1"/>
  <c r="AD308" i="1"/>
  <c r="AC310" i="1"/>
  <c r="AC326" i="1"/>
  <c r="AD337" i="1"/>
  <c r="AD372" i="1"/>
  <c r="AC375" i="1"/>
  <c r="AD381" i="1"/>
  <c r="AD385" i="1"/>
  <c r="AC388" i="1"/>
  <c r="AD391" i="1"/>
  <c r="AD394" i="1"/>
  <c r="AD404" i="1"/>
  <c r="AD406" i="1"/>
  <c r="AD411" i="1"/>
  <c r="AD417" i="1"/>
  <c r="AC421" i="1"/>
  <c r="AD425" i="1"/>
  <c r="AC429" i="1"/>
  <c r="AC436" i="1"/>
  <c r="AD442" i="1"/>
  <c r="AC459" i="1"/>
  <c r="AD463" i="1"/>
  <c r="AD467" i="1"/>
  <c r="AC472" i="1"/>
  <c r="AD478" i="1"/>
  <c r="AD483" i="1"/>
  <c r="AD494" i="1"/>
  <c r="AC498" i="1"/>
  <c r="AD520" i="1"/>
  <c r="AD525" i="1"/>
  <c r="AD530" i="1"/>
  <c r="AC535" i="1"/>
  <c r="AD546" i="1"/>
  <c r="AC551" i="1"/>
  <c r="AD552" i="1"/>
  <c r="AD564" i="1"/>
  <c r="AC574" i="1"/>
  <c r="AD580" i="1"/>
  <c r="AD586" i="1"/>
  <c r="AC598" i="1"/>
  <c r="AC604" i="1"/>
  <c r="AC613" i="1"/>
  <c r="AD614" i="1"/>
  <c r="AD620" i="1"/>
  <c r="AC633" i="1"/>
  <c r="AD639" i="1"/>
  <c r="AD644" i="1"/>
  <c r="AD649" i="1"/>
  <c r="AD654" i="1"/>
  <c r="AC660" i="1"/>
  <c r="AD661" i="1"/>
  <c r="AC668" i="1"/>
  <c r="AC674" i="1"/>
  <c r="AC680" i="1"/>
  <c r="AC688" i="1"/>
  <c r="AC695" i="1"/>
  <c r="AD696" i="1"/>
  <c r="AC701" i="1"/>
  <c r="AC709" i="1"/>
  <c r="AD713" i="1"/>
  <c r="AC721" i="1"/>
  <c r="AD722" i="1"/>
  <c r="AD729" i="1"/>
  <c r="AC734" i="1"/>
  <c r="AD741" i="1"/>
  <c r="AD749" i="1"/>
  <c r="AC757" i="1"/>
  <c r="AD758" i="1"/>
  <c r="AC786" i="1"/>
  <c r="AD787" i="1"/>
  <c r="AD794" i="1"/>
  <c r="AC799" i="1"/>
  <c r="AC804" i="1"/>
  <c r="AD805" i="1"/>
  <c r="AD810" i="1"/>
  <c r="AD822" i="1"/>
  <c r="AD833" i="1"/>
  <c r="AD842" i="1"/>
  <c r="AD852" i="1"/>
  <c r="AD864" i="1"/>
  <c r="AD868" i="1"/>
  <c r="AD878" i="1"/>
  <c r="AD902" i="1"/>
  <c r="AD927" i="1"/>
  <c r="AD936" i="1"/>
  <c r="AD958" i="1"/>
  <c r="AD978" i="1"/>
  <c r="AD983" i="1"/>
  <c r="AC995" i="1"/>
  <c r="AD996" i="1"/>
  <c r="AD1013" i="1"/>
  <c r="AD1033" i="1"/>
  <c r="AD1050" i="1"/>
  <c r="AD1058" i="1"/>
  <c r="AD1064" i="1"/>
  <c r="AD1070" i="1"/>
  <c r="AD1074" i="1"/>
  <c r="AD1092" i="1"/>
  <c r="AD1096" i="1"/>
  <c r="AD1103" i="1"/>
  <c r="AD1134" i="1"/>
  <c r="AD1142" i="1"/>
  <c r="AD1146" i="1"/>
  <c r="AD1153" i="1"/>
  <c r="AD1160" i="1"/>
  <c r="AD1166" i="1"/>
  <c r="AD1194" i="1"/>
  <c r="AD1201" i="1"/>
  <c r="AC1120" i="1"/>
  <c r="AC1028" i="1"/>
  <c r="AC956" i="1"/>
  <c r="AC871" i="1"/>
  <c r="AC823" i="1"/>
  <c r="AC878" i="1"/>
  <c r="AC826" i="1"/>
  <c r="AC89" i="1"/>
  <c r="AD149" i="1"/>
  <c r="AC180" i="1"/>
  <c r="AD245" i="1"/>
  <c r="AC253" i="1"/>
  <c r="AC255" i="1"/>
  <c r="AC270" i="1"/>
  <c r="AC300" i="1"/>
  <c r="AC319" i="1"/>
  <c r="AD321" i="1"/>
  <c r="AC341" i="1"/>
  <c r="AC347" i="1"/>
  <c r="AC361" i="1"/>
  <c r="AC364" i="1"/>
  <c r="AD375" i="1"/>
  <c r="AC384" i="1"/>
  <c r="AD388" i="1"/>
  <c r="AD397" i="1"/>
  <c r="AC401" i="1"/>
  <c r="AD421" i="1"/>
  <c r="AD429" i="1"/>
  <c r="AC432" i="1"/>
  <c r="AC445" i="1"/>
  <c r="AC452" i="1"/>
  <c r="AC456" i="1"/>
  <c r="AD459" i="1"/>
  <c r="AD472" i="1"/>
  <c r="AC487" i="1"/>
  <c r="AC493" i="1"/>
  <c r="AD498" i="1"/>
  <c r="AC503" i="1"/>
  <c r="AC513" i="1"/>
  <c r="AC529" i="1"/>
  <c r="AD535" i="1"/>
  <c r="AC541" i="1"/>
  <c r="AD551" i="1"/>
  <c r="AD161" i="1"/>
  <c r="AD203" i="1"/>
  <c r="AC237" i="1"/>
  <c r="AD248" i="1"/>
  <c r="AC250" i="1"/>
  <c r="AC271" i="1"/>
  <c r="AC273" i="1"/>
  <c r="AD275" i="1"/>
  <c r="AC288" i="1"/>
  <c r="AD290" i="1"/>
  <c r="AD301" i="1"/>
  <c r="AC318" i="1"/>
  <c r="AD327" i="1"/>
  <c r="AD329" i="1"/>
  <c r="AC340" i="1"/>
  <c r="AD355" i="1"/>
  <c r="AD363" i="1"/>
  <c r="AD368" i="1"/>
  <c r="AD376" i="1"/>
  <c r="AC395" i="1"/>
  <c r="AC399" i="1"/>
  <c r="AD412" i="1"/>
  <c r="AD415" i="1"/>
  <c r="AC434" i="1"/>
  <c r="AD440" i="1"/>
  <c r="AD443" i="1"/>
  <c r="AD450" i="1"/>
  <c r="AC464" i="1"/>
  <c r="AD469" i="1"/>
  <c r="AC475" i="1"/>
  <c r="AD480" i="1"/>
  <c r="AD485" i="1"/>
  <c r="AD490" i="1"/>
  <c r="AC500" i="1"/>
  <c r="AC505" i="1"/>
  <c r="AC509" i="1"/>
  <c r="AD516" i="1"/>
  <c r="AC522" i="1"/>
  <c r="AC532" i="1"/>
  <c r="AC538" i="1"/>
  <c r="AC543" i="1"/>
  <c r="AC547" i="1"/>
  <c r="AC555" i="1"/>
  <c r="AC561" i="1"/>
  <c r="AC566" i="1"/>
  <c r="AC577" i="1"/>
  <c r="AC581" i="1"/>
  <c r="AD582" i="1"/>
  <c r="AD588" i="1"/>
  <c r="AC594" i="1"/>
  <c r="AD595" i="1"/>
  <c r="AC601" i="1"/>
  <c r="AD606" i="1"/>
  <c r="AC616" i="1"/>
  <c r="AC624" i="1"/>
  <c r="AC629" i="1"/>
  <c r="AD630" i="1"/>
  <c r="AD636" i="1"/>
  <c r="AD646" i="1"/>
  <c r="AC651" i="1"/>
  <c r="AC656" i="1"/>
  <c r="AC664" i="1"/>
  <c r="AD670" i="1"/>
  <c r="AC683" i="1"/>
  <c r="AD684" i="1"/>
  <c r="AC691" i="1"/>
  <c r="AC189" i="1"/>
  <c r="AD271" i="1"/>
  <c r="AD273" i="1"/>
  <c r="AC282" i="1"/>
  <c r="AD288" i="1"/>
  <c r="AD318" i="1"/>
  <c r="AC322" i="1"/>
  <c r="AC342" i="1"/>
  <c r="AC345" i="1"/>
  <c r="AC352" i="1"/>
  <c r="AC370" i="1"/>
  <c r="AC373" i="1"/>
  <c r="AC382" i="1"/>
  <c r="AC389" i="1"/>
  <c r="AC392" i="1"/>
  <c r="AD395" i="1"/>
  <c r="AD399" i="1"/>
  <c r="AC407" i="1"/>
  <c r="AD418" i="1"/>
  <c r="AC423" i="1"/>
  <c r="AD434" i="1"/>
  <c r="AC437" i="1"/>
  <c r="AC454" i="1"/>
  <c r="AC457" i="1"/>
  <c r="AD464" i="1"/>
  <c r="AC468" i="1"/>
  <c r="AC474" i="1"/>
  <c r="AD475" i="1"/>
  <c r="AC479" i="1"/>
  <c r="AC489" i="1"/>
  <c r="AC495" i="1"/>
  <c r="AD500" i="1"/>
  <c r="AD505" i="1"/>
  <c r="AD509" i="1"/>
  <c r="AC515" i="1"/>
  <c r="AD522" i="1"/>
  <c r="AC526" i="1"/>
  <c r="AD532" i="1"/>
  <c r="AD543" i="1"/>
  <c r="AD547" i="1"/>
  <c r="AC554" i="1"/>
  <c r="AD555" i="1"/>
  <c r="AD561" i="1"/>
  <c r="AD566" i="1"/>
  <c r="AD570" i="1"/>
  <c r="AC576" i="1"/>
  <c r="AD577" i="1"/>
  <c r="AD581" i="1"/>
  <c r="AC587" i="1"/>
  <c r="AC593" i="1"/>
  <c r="AD594" i="1"/>
  <c r="AC600" i="1"/>
  <c r="AD601" i="1"/>
  <c r="AD616" i="1"/>
  <c r="AC622" i="1"/>
  <c r="AC623" i="1"/>
  <c r="AD624" i="1"/>
  <c r="AD629" i="1"/>
  <c r="AC635" i="1"/>
  <c r="AC640" i="1"/>
  <c r="AC645" i="1"/>
  <c r="AC210" i="1"/>
  <c r="AC233" i="1"/>
  <c r="AD262" i="1"/>
  <c r="AD303" i="1"/>
  <c r="AC317" i="1"/>
  <c r="AD364" i="1"/>
  <c r="AD378" i="1"/>
  <c r="AD382" i="1"/>
  <c r="AC396" i="1"/>
  <c r="AD401" i="1"/>
  <c r="AD416" i="1"/>
  <c r="AD428" i="1"/>
  <c r="AC438" i="1"/>
  <c r="AC455" i="1"/>
  <c r="AC469" i="1"/>
  <c r="AC480" i="1"/>
  <c r="AD491" i="1"/>
  <c r="AD495" i="1"/>
  <c r="AC502" i="1"/>
  <c r="AC521" i="1"/>
  <c r="AD528" i="1"/>
  <c r="AC539" i="1"/>
  <c r="AD557" i="1"/>
  <c r="AC568" i="1"/>
  <c r="AC571" i="1"/>
  <c r="AD572" i="1"/>
  <c r="AD576" i="1"/>
  <c r="AC583" i="1"/>
  <c r="AC596" i="1"/>
  <c r="AD600" i="1"/>
  <c r="AD604" i="1"/>
  <c r="AD608" i="1"/>
  <c r="AC611" i="1"/>
  <c r="AD632" i="1"/>
  <c r="AC658" i="1"/>
  <c r="AD673" i="1"/>
  <c r="AD678" i="1"/>
  <c r="AD694" i="1"/>
  <c r="AC699" i="1"/>
  <c r="AD704" i="1"/>
  <c r="AC713" i="1"/>
  <c r="AD727" i="1"/>
  <c r="AD732" i="1"/>
  <c r="AD737" i="1"/>
  <c r="AC743" i="1"/>
  <c r="AD744" i="1"/>
  <c r="AD752" i="1"/>
  <c r="AD759" i="1"/>
  <c r="AD765" i="1"/>
  <c r="AD771" i="1"/>
  <c r="AD786" i="1"/>
  <c r="AD792" i="1"/>
  <c r="AD811" i="1"/>
  <c r="AD814" i="1"/>
  <c r="AD838" i="1"/>
  <c r="AD846" i="1"/>
  <c r="AD195" i="1"/>
  <c r="AC231" i="1"/>
  <c r="AC298" i="1"/>
  <c r="AD347" i="1"/>
  <c r="AC351" i="1"/>
  <c r="AD396" i="1"/>
  <c r="AD438" i="1"/>
  <c r="AC440" i="1"/>
  <c r="AD452" i="1"/>
  <c r="AD455" i="1"/>
  <c r="AC460" i="1"/>
  <c r="AC465" i="1"/>
  <c r="AC476" i="1"/>
  <c r="AD487" i="1"/>
  <c r="AD502" i="1"/>
  <c r="AD513" i="1"/>
  <c r="AC527" i="1"/>
  <c r="AD539" i="1"/>
  <c r="AD549" i="1"/>
  <c r="AD568" i="1"/>
  <c r="AD571" i="1"/>
  <c r="AD583" i="1"/>
  <c r="AD587" i="1"/>
  <c r="AD596" i="1"/>
  <c r="AD611" i="1"/>
  <c r="AC619" i="1"/>
  <c r="AC631" i="1"/>
  <c r="AD647" i="1"/>
  <c r="AD658" i="1"/>
  <c r="AC663" i="1"/>
  <c r="AC672" i="1"/>
  <c r="AC677" i="1"/>
  <c r="AC682" i="1"/>
  <c r="AD688" i="1"/>
  <c r="AC693" i="1"/>
  <c r="AD699" i="1"/>
  <c r="AC703" i="1"/>
  <c r="AC720" i="1"/>
  <c r="AC726" i="1"/>
  <c r="AC731" i="1"/>
  <c r="AD743" i="1"/>
  <c r="AC751" i="1"/>
  <c r="AC776" i="1"/>
  <c r="AC781" i="1"/>
  <c r="AC791" i="1"/>
  <c r="AC796" i="1"/>
  <c r="AC801" i="1"/>
  <c r="AD806" i="1"/>
  <c r="AD818" i="1"/>
  <c r="AD825" i="1"/>
  <c r="AC829" i="1"/>
  <c r="AD147" i="1"/>
  <c r="AD227" i="1"/>
  <c r="AD260" i="1"/>
  <c r="AC296" i="1"/>
  <c r="AC315" i="1"/>
  <c r="AC330" i="1"/>
  <c r="AC349" i="1"/>
  <c r="AC355" i="1"/>
  <c r="AD366" i="1"/>
  <c r="AC368" i="1"/>
  <c r="AC377" i="1"/>
  <c r="AD387" i="1"/>
  <c r="AD389" i="1"/>
  <c r="AC403" i="1"/>
  <c r="AC405" i="1"/>
  <c r="AD407" i="1"/>
  <c r="AC413" i="1"/>
  <c r="AD465" i="1"/>
  <c r="AD476" i="1"/>
  <c r="AC501" i="1"/>
  <c r="AC512" i="1"/>
  <c r="AD524" i="1"/>
  <c r="AD527" i="1"/>
  <c r="AC548" i="1"/>
  <c r="AC553" i="1"/>
  <c r="AC556" i="1"/>
  <c r="AC582" i="1"/>
  <c r="AC595" i="1"/>
  <c r="AC607" i="1"/>
  <c r="AD619" i="1"/>
  <c r="AC627" i="1"/>
  <c r="AD631" i="1"/>
  <c r="AC643" i="1"/>
  <c r="AC657" i="1"/>
  <c r="AD668" i="1"/>
  <c r="AC671" i="1"/>
  <c r="AD672" i="1"/>
  <c r="AD677" i="1"/>
  <c r="AD682" i="1"/>
  <c r="AC692" i="1"/>
  <c r="AD693" i="1"/>
  <c r="AC698" i="1"/>
  <c r="AD709" i="1"/>
  <c r="AC719" i="1"/>
  <c r="AD720" i="1"/>
  <c r="AC725" i="1"/>
  <c r="AD726" i="1"/>
  <c r="AD731" i="1"/>
  <c r="AC736" i="1"/>
  <c r="AC742" i="1"/>
  <c r="AC750" i="1"/>
  <c r="AD751" i="1"/>
  <c r="AC758" i="1"/>
  <c r="AC764" i="1"/>
  <c r="AC770" i="1"/>
  <c r="AD193" i="1"/>
  <c r="AC258" i="1"/>
  <c r="AC280" i="1"/>
  <c r="AD296" i="1"/>
  <c r="AD315" i="1"/>
  <c r="AD330" i="1"/>
  <c r="AC332" i="1"/>
  <c r="AC334" i="1"/>
  <c r="AC336" i="1"/>
  <c r="AD349" i="1"/>
  <c r="AC357" i="1"/>
  <c r="AC359" i="1"/>
  <c r="AD370" i="1"/>
  <c r="AD377" i="1"/>
  <c r="AC400" i="1"/>
  <c r="AD403" i="1"/>
  <c r="AC424" i="1"/>
  <c r="AC427" i="1"/>
  <c r="AD435" i="1"/>
  <c r="AC451" i="1"/>
  <c r="AD457" i="1"/>
  <c r="AC462" i="1"/>
  <c r="AD468" i="1"/>
  <c r="AD479" i="1"/>
  <c r="AD501" i="1"/>
  <c r="AC511" i="1"/>
  <c r="AD512" i="1"/>
  <c r="AC542" i="1"/>
  <c r="AC545" i="1"/>
  <c r="AD548" i="1"/>
  <c r="AD556" i="1"/>
  <c r="AC567" i="1"/>
  <c r="AC575" i="1"/>
  <c r="AC579" i="1"/>
  <c r="AD591" i="1"/>
  <c r="AD607" i="1"/>
  <c r="AC610" i="1"/>
  <c r="AD623" i="1"/>
  <c r="AD627" i="1"/>
  <c r="AD643" i="1"/>
  <c r="AD653" i="1"/>
  <c r="AD657" i="1"/>
  <c r="AD671" i="1"/>
  <c r="AD692" i="1"/>
  <c r="AD698" i="1"/>
  <c r="AD702" i="1"/>
  <c r="AC712" i="1"/>
  <c r="AC718" i="1"/>
  <c r="AD719" i="1"/>
  <c r="AD725" i="1"/>
  <c r="AD736" i="1"/>
  <c r="AD742" i="1"/>
  <c r="AD750" i="1"/>
  <c r="AD764" i="1"/>
  <c r="AD770" i="1"/>
  <c r="AC780" i="1"/>
  <c r="AD785" i="1"/>
  <c r="AD790" i="1"/>
  <c r="AC800" i="1"/>
  <c r="AC817" i="1"/>
  <c r="AC821" i="1"/>
  <c r="AD828" i="1"/>
  <c r="AD832" i="1"/>
  <c r="AC837" i="1"/>
  <c r="AC845" i="1"/>
  <c r="AC117" i="1"/>
  <c r="AC145" i="1"/>
  <c r="AD180" i="1"/>
  <c r="AC241" i="1"/>
  <c r="AD253" i="1"/>
  <c r="AC313" i="1"/>
  <c r="AD332" i="1"/>
  <c r="AD334" i="1"/>
  <c r="AD384" i="1"/>
  <c r="AC393" i="1"/>
  <c r="AD400" i="1"/>
  <c r="AC415" i="1"/>
  <c r="AD424" i="1"/>
  <c r="AC448" i="1"/>
  <c r="AD451" i="1"/>
  <c r="AC486" i="1"/>
  <c r="AD511" i="1"/>
  <c r="AC523" i="1"/>
  <c r="AD545" i="1"/>
  <c r="AC560" i="1"/>
  <c r="AC563" i="1"/>
  <c r="AD567" i="1"/>
  <c r="AD579" i="1"/>
  <c r="AC590" i="1"/>
  <c r="AC603" i="1"/>
  <c r="AD618" i="1"/>
  <c r="AC630" i="1"/>
  <c r="AC642" i="1"/>
  <c r="AC646" i="1"/>
  <c r="AC667" i="1"/>
  <c r="AC676" i="1"/>
  <c r="AD681" i="1"/>
  <c r="AC687" i="1"/>
  <c r="AC708" i="1"/>
  <c r="AD712" i="1"/>
  <c r="AD718" i="1"/>
  <c r="AC730" i="1"/>
  <c r="AC735" i="1"/>
  <c r="AC749" i="1"/>
  <c r="AD757" i="1"/>
  <c r="AC763" i="1"/>
  <c r="AC769" i="1"/>
  <c r="AC775" i="1"/>
  <c r="AD780" i="1"/>
  <c r="AC784" i="1"/>
  <c r="AC795" i="1"/>
  <c r="AD800" i="1"/>
  <c r="AC805" i="1"/>
  <c r="AD813" i="1"/>
  <c r="AD817" i="1"/>
  <c r="AD821" i="1"/>
  <c r="AC836" i="1"/>
  <c r="AD837" i="1"/>
  <c r="AC844" i="1"/>
  <c r="AD845" i="1"/>
  <c r="AD865" i="1"/>
  <c r="AD869" i="1"/>
  <c r="AC892" i="1"/>
  <c r="AD917" i="1"/>
  <c r="AC922" i="1"/>
  <c r="AD929" i="1"/>
  <c r="AD937" i="1"/>
  <c r="AD941" i="1"/>
  <c r="AD945" i="1"/>
  <c r="AD953" i="1"/>
  <c r="AD962" i="1"/>
  <c r="AD973" i="1"/>
  <c r="AD986" i="1"/>
  <c r="AD998" i="1"/>
  <c r="AD1003" i="1"/>
  <c r="AD1007" i="1"/>
  <c r="AD1011" i="1"/>
  <c r="AD1016" i="1"/>
  <c r="AC1022" i="1"/>
  <c r="AC1023" i="1"/>
  <c r="AC1024" i="1"/>
  <c r="AD1026" i="1"/>
  <c r="AD1030" i="1"/>
  <c r="AD1055" i="1"/>
  <c r="AD1068" i="1"/>
  <c r="AD1081" i="1"/>
  <c r="AD1085" i="1"/>
  <c r="AD1110" i="1"/>
  <c r="AC1116" i="1"/>
  <c r="AD1117" i="1"/>
  <c r="AD1124" i="1"/>
  <c r="AD1128" i="1"/>
  <c r="AD1133" i="1"/>
  <c r="AD1144" i="1"/>
  <c r="AD1151" i="1"/>
  <c r="AD1161" i="1"/>
  <c r="AD1167" i="1"/>
  <c r="AD1181" i="1"/>
  <c r="AC1018" i="1"/>
  <c r="AC920" i="1"/>
  <c r="AC1160" i="1"/>
  <c r="AC1036" i="1"/>
  <c r="AC988" i="1"/>
  <c r="AC863" i="1"/>
  <c r="AC811" i="1"/>
  <c r="AC934" i="1"/>
  <c r="AC862" i="1"/>
  <c r="AC806" i="1"/>
  <c r="AD57" i="1"/>
  <c r="AC35" i="1"/>
  <c r="AC1195" i="1"/>
  <c r="AC1153" i="1"/>
  <c r="AC1089" i="1"/>
  <c r="AC1183" i="1"/>
  <c r="AC1119" i="1"/>
  <c r="AC1055" i="1"/>
  <c r="AC1154" i="1"/>
  <c r="AC1094" i="1"/>
  <c r="AC1042" i="1"/>
  <c r="AD7" i="1"/>
  <c r="AD11" i="1"/>
  <c r="AD31" i="1"/>
  <c r="AD32" i="1"/>
  <c r="AC23" i="1"/>
  <c r="AD256" i="1"/>
  <c r="AC311" i="1"/>
  <c r="AC346" i="1"/>
  <c r="AD361" i="1"/>
  <c r="AC379" i="1"/>
  <c r="AD393" i="1"/>
  <c r="AD445" i="1"/>
  <c r="AD486" i="1"/>
  <c r="AD489" i="1"/>
  <c r="AC497" i="1"/>
  <c r="AD178" i="1"/>
  <c r="AC222" i="1"/>
  <c r="AD224" i="1"/>
  <c r="AD226" i="1"/>
  <c r="AC268" i="1"/>
  <c r="AD285" i="1"/>
  <c r="AC290" i="1"/>
  <c r="AC295" i="1"/>
  <c r="AD333" i="1"/>
  <c r="AD352" i="1"/>
  <c r="AC358" i="1"/>
  <c r="AC360" i="1"/>
  <c r="AC386" i="1"/>
  <c r="AD408" i="1"/>
  <c r="AD437" i="1"/>
  <c r="AD441" i="1"/>
  <c r="AC461" i="1"/>
  <c r="AC492" i="1"/>
  <c r="AD518" i="1"/>
  <c r="AC626" i="1"/>
  <c r="AC636" i="1"/>
  <c r="AD656" i="1"/>
  <c r="AD660" i="1"/>
  <c r="AD675" i="1"/>
  <c r="AD691" i="1"/>
  <c r="AC706" i="1"/>
  <c r="AD723" i="1"/>
  <c r="AC739" i="1"/>
  <c r="AC748" i="1"/>
  <c r="AC752" i="1"/>
  <c r="AD766" i="1"/>
  <c r="AC787" i="1"/>
  <c r="AD795" i="1"/>
  <c r="AD799" i="1"/>
  <c r="AD856" i="1"/>
  <c r="AD866" i="1"/>
  <c r="AD870" i="1"/>
  <c r="AD879" i="1"/>
  <c r="AD887" i="1"/>
  <c r="AD912" i="1"/>
  <c r="AD920" i="1"/>
  <c r="AD928" i="1"/>
  <c r="AD931" i="1"/>
  <c r="AD939" i="1"/>
  <c r="AD943" i="1"/>
  <c r="AC954" i="1"/>
  <c r="AD966" i="1"/>
  <c r="AC970" i="1"/>
  <c r="AC971" i="1"/>
  <c r="AD972" i="1"/>
  <c r="AD976" i="1"/>
  <c r="AD992" i="1"/>
  <c r="AC996" i="1"/>
  <c r="AD1000" i="1"/>
  <c r="AD1008" i="1"/>
  <c r="AC1016" i="1"/>
  <c r="AD1022" i="1"/>
  <c r="AD1032" i="1"/>
  <c r="AD1041" i="1"/>
  <c r="AD1052" i="1"/>
  <c r="AD1063" i="1"/>
  <c r="AD1076" i="1"/>
  <c r="AD1091" i="1"/>
  <c r="AD1095" i="1"/>
  <c r="AD1098" i="1"/>
  <c r="AC212" i="1"/>
  <c r="AD222" i="1"/>
  <c r="AD268" i="1"/>
  <c r="AD358" i="1"/>
  <c r="AD360" i="1"/>
  <c r="AD392" i="1"/>
  <c r="AD432" i="1"/>
  <c r="AC466" i="1"/>
  <c r="AC482" i="1"/>
  <c r="AD492" i="1"/>
  <c r="AC507" i="1"/>
  <c r="AC510" i="1"/>
  <c r="AC544" i="1"/>
  <c r="AC602" i="1"/>
  <c r="AD605" i="1"/>
  <c r="AD622" i="1"/>
  <c r="AD626" i="1"/>
  <c r="AC632" i="1"/>
  <c r="AC652" i="1"/>
  <c r="AC659" i="1"/>
  <c r="AC678" i="1"/>
  <c r="AD706" i="1"/>
  <c r="AC710" i="1"/>
  <c r="AC738" i="1"/>
  <c r="AD739" i="1"/>
  <c r="AD748" i="1"/>
  <c r="AC762" i="1"/>
  <c r="AC783" i="1"/>
  <c r="AD791" i="1"/>
  <c r="AD802" i="1"/>
  <c r="AC809" i="1"/>
  <c r="AD815" i="1"/>
  <c r="AD840" i="1"/>
  <c r="AD843" i="1"/>
  <c r="AD851" i="1"/>
  <c r="AD859" i="1"/>
  <c r="AD863" i="1"/>
  <c r="AD892" i="1"/>
  <c r="AD896" i="1"/>
  <c r="AC901" i="1"/>
  <c r="AC908" i="1"/>
  <c r="AD916" i="1"/>
  <c r="AD924" i="1"/>
  <c r="AD946" i="1"/>
  <c r="AD954" i="1"/>
  <c r="AD970" i="1"/>
  <c r="AD971" i="1"/>
  <c r="AD980" i="1"/>
  <c r="AC984" i="1"/>
  <c r="AD1004" i="1"/>
  <c r="AD1021" i="1"/>
  <c r="AD1028" i="1"/>
  <c r="AD1036" i="1"/>
  <c r="AC220" i="1"/>
  <c r="AC323" i="1"/>
  <c r="AC329" i="1"/>
  <c r="AD356" i="1"/>
  <c r="AD383" i="1"/>
  <c r="AD402" i="1"/>
  <c r="AC443" i="1"/>
  <c r="AD482" i="1"/>
  <c r="AC485" i="1"/>
  <c r="AC491" i="1"/>
  <c r="AD507" i="1"/>
  <c r="AD510" i="1"/>
  <c r="AC517" i="1"/>
  <c r="AC534" i="1"/>
  <c r="AC578" i="1"/>
  <c r="AD584" i="1"/>
  <c r="AD602" i="1"/>
  <c r="AC608" i="1"/>
  <c r="AC625" i="1"/>
  <c r="AD652" i="1"/>
  <c r="AD659" i="1"/>
  <c r="AD687" i="1"/>
  <c r="AC694" i="1"/>
  <c r="AC705" i="1"/>
  <c r="AD710" i="1"/>
  <c r="AC722" i="1"/>
  <c r="AD734" i="1"/>
  <c r="AD738" i="1"/>
  <c r="AD762" i="1"/>
  <c r="AD783" i="1"/>
  <c r="AC798" i="1"/>
  <c r="AD809" i="1"/>
  <c r="AD827" i="1"/>
  <c r="AD874" i="1"/>
  <c r="AC900" i="1"/>
  <c r="AD901" i="1"/>
  <c r="AD904" i="1"/>
  <c r="AD908" i="1"/>
  <c r="AD911" i="1"/>
  <c r="AD938" i="1"/>
  <c r="AD950" i="1"/>
  <c r="AD984" i="1"/>
  <c r="AD995" i="1"/>
  <c r="AD999" i="1"/>
  <c r="AD1015" i="1"/>
  <c r="AD1020" i="1"/>
  <c r="AD1040" i="1"/>
  <c r="AC187" i="1"/>
  <c r="AD202" i="1"/>
  <c r="AD323" i="1"/>
  <c r="AC327" i="1"/>
  <c r="AD426" i="1"/>
  <c r="AD534" i="1"/>
  <c r="AD541" i="1"/>
  <c r="AC562" i="1"/>
  <c r="AD598" i="1"/>
  <c r="AC621" i="1"/>
  <c r="AD625" i="1"/>
  <c r="AC655" i="1"/>
  <c r="AD674" i="1"/>
  <c r="AC686" i="1"/>
  <c r="AC690" i="1"/>
  <c r="AD701" i="1"/>
  <c r="AD705" i="1"/>
  <c r="AD730" i="1"/>
  <c r="AC737" i="1"/>
  <c r="AC747" i="1"/>
  <c r="AC761" i="1"/>
  <c r="AC765" i="1"/>
  <c r="AD775" i="1"/>
  <c r="AC779" i="1"/>
  <c r="AC790" i="1"/>
  <c r="AC794" i="1"/>
  <c r="AD798" i="1"/>
  <c r="AD812" i="1"/>
  <c r="AD824" i="1"/>
  <c r="AD830" i="1"/>
  <c r="AD855" i="1"/>
  <c r="AC869" i="1"/>
  <c r="AD882" i="1"/>
  <c r="AD886" i="1"/>
  <c r="AD891" i="1"/>
  <c r="AD900" i="1"/>
  <c r="AC907" i="1"/>
  <c r="AC915" i="1"/>
  <c r="AD919" i="1"/>
  <c r="AD930" i="1"/>
  <c r="AD935" i="1"/>
  <c r="AD942" i="1"/>
  <c r="AD965" i="1"/>
  <c r="AC969" i="1"/>
  <c r="AD975" i="1"/>
  <c r="AC979" i="1"/>
  <c r="AD987" i="1"/>
  <c r="AD991" i="1"/>
  <c r="AD1014" i="1"/>
  <c r="AC1035" i="1"/>
  <c r="AD1057" i="1"/>
  <c r="AD1075" i="1"/>
  <c r="AD1097" i="1"/>
  <c r="AD325" i="1"/>
  <c r="AD456" i="1"/>
  <c r="AC481" i="1"/>
  <c r="AC506" i="1"/>
  <c r="AC533" i="1"/>
  <c r="AC537" i="1"/>
  <c r="AD562" i="1"/>
  <c r="AC617" i="1"/>
  <c r="AD667" i="1"/>
  <c r="AC670" i="1"/>
  <c r="AC685" i="1"/>
  <c r="AD686" i="1"/>
  <c r="AC717" i="1"/>
  <c r="AD721" i="1"/>
  <c r="AC733" i="1"/>
  <c r="AD747" i="1"/>
  <c r="AC756" i="1"/>
  <c r="AD761" i="1"/>
  <c r="AC774" i="1"/>
  <c r="AD779" i="1"/>
  <c r="AC782" i="1"/>
  <c r="AC797" i="1"/>
  <c r="AD801" i="1"/>
  <c r="AD808" i="1"/>
  <c r="AD858" i="1"/>
  <c r="AD862" i="1"/>
  <c r="AC865" i="1"/>
  <c r="AC877" i="1"/>
  <c r="AC899" i="1"/>
  <c r="AD907" i="1"/>
  <c r="AD915" i="1"/>
  <c r="AD949" i="1"/>
  <c r="AD961" i="1"/>
  <c r="AD969" i="1"/>
  <c r="AD979" i="1"/>
  <c r="AC983" i="1"/>
  <c r="AD1019" i="1"/>
  <c r="AD1027" i="1"/>
  <c r="AD1031" i="1"/>
  <c r="AC1034" i="1"/>
  <c r="AD1035" i="1"/>
  <c r="AD1039" i="1"/>
  <c r="AD1044" i="1"/>
  <c r="AD1056" i="1"/>
  <c r="AD1061" i="1"/>
  <c r="AD1071" i="1"/>
  <c r="AD1079" i="1"/>
  <c r="AD1090" i="1"/>
  <c r="AD1094" i="1"/>
  <c r="AD1152" i="1"/>
  <c r="AD1159" i="1"/>
  <c r="AC895" i="1"/>
  <c r="AC1104" i="1"/>
  <c r="AC896" i="1"/>
  <c r="AC819" i="1"/>
  <c r="AC942" i="1"/>
  <c r="AC858" i="1"/>
  <c r="AC47" i="1"/>
  <c r="AC43" i="1"/>
  <c r="AC1181" i="1"/>
  <c r="AC1113" i="1"/>
  <c r="AC1045" i="1"/>
  <c r="AC1143" i="1"/>
  <c r="AC1063" i="1"/>
  <c r="AC1158" i="1"/>
  <c r="AC1090" i="1"/>
  <c r="AD37" i="1"/>
  <c r="AC38" i="1"/>
  <c r="AD20" i="1"/>
  <c r="AD21" i="1"/>
  <c r="AC13" i="1"/>
  <c r="AD176" i="1"/>
  <c r="AD311" i="1"/>
  <c r="AD346" i="1"/>
  <c r="AD348" i="1"/>
  <c r="AC374" i="1"/>
  <c r="AC380" i="1"/>
  <c r="AC420" i="1"/>
  <c r="AC458" i="1"/>
  <c r="AD481" i="1"/>
  <c r="AD506" i="1"/>
  <c r="AD526" i="1"/>
  <c r="AD533" i="1"/>
  <c r="AC540" i="1"/>
  <c r="AD574" i="1"/>
  <c r="AD590" i="1"/>
  <c r="AC597" i="1"/>
  <c r="AD617" i="1"/>
  <c r="AD642" i="1"/>
  <c r="AD645" i="1"/>
  <c r="AC648" i="1"/>
  <c r="AC673" i="1"/>
  <c r="AD685" i="1"/>
  <c r="AD689" i="1"/>
  <c r="AC704" i="1"/>
  <c r="AC716" i="1"/>
  <c r="AD717" i="1"/>
  <c r="AD733" i="1"/>
  <c r="AC746" i="1"/>
  <c r="AC755" i="1"/>
  <c r="AD756" i="1"/>
  <c r="AC760" i="1"/>
  <c r="AC773" i="1"/>
  <c r="AD774" i="1"/>
  <c r="AC778" i="1"/>
  <c r="AD782" i="1"/>
  <c r="AD797" i="1"/>
  <c r="AD836" i="1"/>
  <c r="AD839" i="1"/>
  <c r="AD850" i="1"/>
  <c r="AC873" i="1"/>
  <c r="AD877" i="1"/>
  <c r="AC881" i="1"/>
  <c r="AC885" i="1"/>
  <c r="AD895" i="1"/>
  <c r="AC898" i="1"/>
  <c r="AD899" i="1"/>
  <c r="AD914" i="1"/>
  <c r="AD923" i="1"/>
  <c r="AC941" i="1"/>
  <c r="AD957" i="1"/>
  <c r="AC968" i="1"/>
  <c r="AD994" i="1"/>
  <c r="AD1010" i="1"/>
  <c r="AD1034" i="1"/>
  <c r="AD1067" i="1"/>
  <c r="AD1086" i="1"/>
  <c r="AC1100" i="1"/>
  <c r="AD1111" i="1"/>
  <c r="AD1123" i="1"/>
  <c r="AD1127" i="1"/>
  <c r="AD343" i="1"/>
  <c r="AC378" i="1"/>
  <c r="AD423" i="1"/>
  <c r="AC428" i="1"/>
  <c r="AC471" i="1"/>
  <c r="AC573" i="1"/>
  <c r="AC589" i="1"/>
  <c r="AD593" i="1"/>
  <c r="AD613" i="1"/>
  <c r="AC638" i="1"/>
  <c r="AC641" i="1"/>
  <c r="AC17" i="1"/>
  <c r="AD36" i="1"/>
  <c r="AC4" i="1"/>
  <c r="AC33" i="1"/>
  <c r="AD28" i="1"/>
  <c r="AD4" i="1"/>
  <c r="AC24" i="1"/>
  <c r="AC36" i="1"/>
  <c r="AC1086" i="1"/>
  <c r="AC1162" i="1"/>
  <c r="AC1075" i="1"/>
  <c r="AC1155" i="1"/>
  <c r="AC1065" i="1"/>
  <c r="AC1141" i="1"/>
  <c r="Y1195" i="1"/>
  <c r="AC842" i="1"/>
  <c r="AC910" i="1"/>
  <c r="AC807" i="1"/>
  <c r="AC879" i="1"/>
  <c r="AC1019" i="1"/>
  <c r="AC1128" i="1"/>
  <c r="AC936" i="1"/>
  <c r="AD1197" i="1"/>
  <c r="AC1196" i="1"/>
  <c r="AD1195" i="1"/>
  <c r="Q1193" i="1"/>
  <c r="AD1186" i="1"/>
  <c r="Q1171" i="1"/>
  <c r="Y1171" i="1"/>
  <c r="AD1169" i="1"/>
  <c r="Q1165" i="1"/>
  <c r="Y1164" i="1"/>
  <c r="Q1164" i="1"/>
  <c r="Q1161" i="1"/>
  <c r="Q1158" i="1"/>
  <c r="AD1147" i="1"/>
  <c r="AD1126" i="1"/>
  <c r="AD1080" i="1"/>
  <c r="AD1066" i="1"/>
  <c r="AD1048" i="1"/>
  <c r="Q1027" i="1"/>
  <c r="Y1027" i="1"/>
  <c r="AC997" i="1"/>
  <c r="AD940" i="1"/>
  <c r="AD922" i="1"/>
  <c r="AD898" i="1"/>
  <c r="AD860" i="1"/>
  <c r="AD857" i="1"/>
  <c r="Y827" i="1"/>
  <c r="Q827" i="1"/>
  <c r="AD823" i="1"/>
  <c r="AC792" i="1"/>
  <c r="Y790" i="1"/>
  <c r="Q790" i="1"/>
  <c r="AC754" i="1"/>
  <c r="AC740" i="1"/>
  <c r="AD679" i="1"/>
  <c r="AD589" i="1"/>
  <c r="AD497" i="1"/>
  <c r="AD477" i="1"/>
  <c r="AC422" i="1"/>
  <c r="AC419" i="1"/>
  <c r="AC20" i="1"/>
  <c r="AC27" i="1"/>
  <c r="AD29" i="1"/>
  <c r="AC25" i="1"/>
  <c r="AD27" i="1"/>
  <c r="AC1098" i="1"/>
  <c r="AC1166" i="1"/>
  <c r="AC1079" i="1"/>
  <c r="AC1159" i="1"/>
  <c r="AC1069" i="1"/>
  <c r="AC1145" i="1"/>
  <c r="AD45" i="1"/>
  <c r="AC846" i="1"/>
  <c r="AC918" i="1"/>
  <c r="AC815" i="1"/>
  <c r="AC897" i="1"/>
  <c r="AC972" i="1"/>
  <c r="AC1020" i="1"/>
  <c r="AC1136" i="1"/>
  <c r="AC921" i="1"/>
  <c r="AC919" i="1"/>
  <c r="AC1192" i="1"/>
  <c r="AC1188" i="1"/>
  <c r="Y1188" i="1"/>
  <c r="AD1183" i="1"/>
  <c r="AD1180" i="1"/>
  <c r="AD1170" i="1"/>
  <c r="Q1166" i="1"/>
  <c r="AD1163" i="1"/>
  <c r="AD1137" i="1"/>
  <c r="AC1124" i="1"/>
  <c r="Y1114" i="1"/>
  <c r="AD1112" i="1"/>
  <c r="AD1108" i="1"/>
  <c r="AC1068" i="1"/>
  <c r="AD1062" i="1"/>
  <c r="AD1049" i="1"/>
  <c r="Y1042" i="1"/>
  <c r="Q1042" i="1"/>
  <c r="AC1030" i="1"/>
  <c r="Q1030" i="1"/>
  <c r="Q1014" i="1"/>
  <c r="AC1011" i="1"/>
  <c r="Y1011" i="1"/>
  <c r="AC1000" i="1"/>
  <c r="Y964" i="1"/>
  <c r="Q964" i="1"/>
  <c r="Y961" i="1"/>
  <c r="AD956" i="1"/>
  <c r="AD913" i="1"/>
  <c r="AD910" i="1"/>
  <c r="Q900" i="1"/>
  <c r="Y890" i="1"/>
  <c r="AD888" i="1"/>
  <c r="Q886" i="1"/>
  <c r="AD884" i="1"/>
  <c r="AD881" i="1"/>
  <c r="AD829" i="1"/>
  <c r="AD826" i="1"/>
  <c r="AD789" i="1"/>
  <c r="AD773" i="1"/>
  <c r="AC759" i="1"/>
  <c r="AD755" i="1"/>
  <c r="AC744" i="1"/>
  <c r="AC723" i="1"/>
  <c r="AD716" i="1"/>
  <c r="AC696" i="1"/>
  <c r="AC679" i="1"/>
  <c r="AD676" i="1"/>
  <c r="AC477" i="1"/>
  <c r="AD474" i="1"/>
  <c r="AD471" i="1"/>
  <c r="AC224" i="1"/>
  <c r="Y789" i="1"/>
  <c r="Q789" i="1"/>
  <c r="Y904" i="1"/>
  <c r="AC37" i="1"/>
  <c r="AC1038" i="1"/>
  <c r="AC1106" i="1"/>
  <c r="AC1170" i="1"/>
  <c r="AC1083" i="1"/>
  <c r="AC1167" i="1"/>
  <c r="AC1073" i="1"/>
  <c r="AC1157" i="1"/>
  <c r="AC1199" i="1"/>
  <c r="AC850" i="1"/>
  <c r="AC926" i="1"/>
  <c r="AC827" i="1"/>
  <c r="AC912" i="1"/>
  <c r="AC973" i="1"/>
  <c r="AC1021" i="1"/>
  <c r="AC1168" i="1"/>
  <c r="AC952" i="1"/>
  <c r="AC935" i="1"/>
  <c r="AD1198" i="1"/>
  <c r="AD1191" i="1"/>
  <c r="AD1187" i="1"/>
  <c r="AD1141" i="1"/>
  <c r="AD1130" i="1"/>
  <c r="Y1128" i="1"/>
  <c r="Q1125" i="1"/>
  <c r="Y1120" i="1"/>
  <c r="Q1120" i="1"/>
  <c r="AD1118" i="1"/>
  <c r="Q1115" i="1"/>
  <c r="AD1093" i="1"/>
  <c r="AD1084" i="1"/>
  <c r="Y1075" i="1"/>
  <c r="Y1064" i="1"/>
  <c r="AD1053" i="1"/>
  <c r="Q1051" i="1"/>
  <c r="AD1038" i="1"/>
  <c r="AD1029" i="1"/>
  <c r="AD985" i="1"/>
  <c r="AD963" i="1"/>
  <c r="Q948" i="1"/>
  <c r="Y948" i="1"/>
  <c r="AD925" i="1"/>
  <c r="AC888" i="1"/>
  <c r="Y876" i="1"/>
  <c r="Q876" i="1"/>
  <c r="Q873" i="1"/>
  <c r="Y873" i="1"/>
  <c r="Q862" i="1"/>
  <c r="Y862" i="1"/>
  <c r="AD835" i="1"/>
  <c r="AD807" i="1"/>
  <c r="AD804" i="1"/>
  <c r="Y794" i="1"/>
  <c r="Q794" i="1"/>
  <c r="AC789" i="1"/>
  <c r="AD777" i="1"/>
  <c r="AC741" i="1"/>
  <c r="AC727" i="1"/>
  <c r="AD700" i="1"/>
  <c r="AD683" i="1"/>
  <c r="AC550" i="1"/>
  <c r="AD371" i="1"/>
  <c r="AC363" i="1"/>
  <c r="AC904" i="1"/>
  <c r="Q1074" i="1"/>
  <c r="Y1074" i="1"/>
  <c r="AC1046" i="1"/>
  <c r="AC1110" i="1"/>
  <c r="AC1178" i="1"/>
  <c r="AC1087" i="1"/>
  <c r="AC1171" i="1"/>
  <c r="AC1081" i="1"/>
  <c r="AC1161" i="1"/>
  <c r="AC40" i="1"/>
  <c r="AD42" i="1"/>
  <c r="AC854" i="1"/>
  <c r="AC950" i="1"/>
  <c r="AC831" i="1"/>
  <c r="AC975" i="1"/>
  <c r="AC1029" i="1"/>
  <c r="AC1176" i="1"/>
  <c r="AC927" i="1"/>
  <c r="Q1194" i="1"/>
  <c r="AC1193" i="1"/>
  <c r="AC1173" i="1"/>
  <c r="Q1173" i="1"/>
  <c r="Q1167" i="1"/>
  <c r="AD1157" i="1"/>
  <c r="AD1154" i="1"/>
  <c r="AD1148" i="1"/>
  <c r="AD1145" i="1"/>
  <c r="AD1119" i="1"/>
  <c r="AD1113" i="1"/>
  <c r="Q1111" i="1"/>
  <c r="AD1105" i="1"/>
  <c r="AD1102" i="1"/>
  <c r="AD1087" i="1"/>
  <c r="Q1079" i="1"/>
  <c r="AC1078" i="1"/>
  <c r="Q1078" i="1"/>
  <c r="Y1060" i="1"/>
  <c r="Q1060" i="1"/>
  <c r="Y1018" i="1"/>
  <c r="Q990" i="1"/>
  <c r="AD988" i="1"/>
  <c r="AC985" i="1"/>
  <c r="AD982" i="1"/>
  <c r="AD960" i="1"/>
  <c r="Q958" i="1"/>
  <c r="Y958" i="1"/>
  <c r="AD947" i="1"/>
  <c r="AD944" i="1"/>
  <c r="Y922" i="1"/>
  <c r="Q915" i="1"/>
  <c r="AD889" i="1"/>
  <c r="AD875" i="1"/>
  <c r="AD872" i="1"/>
  <c r="AD861" i="1"/>
  <c r="Q837" i="1"/>
  <c r="AD793" i="1"/>
  <c r="AC777" i="1"/>
  <c r="AD763" i="1"/>
  <c r="AD745" i="1"/>
  <c r="AD724" i="1"/>
  <c r="AC700" i="1"/>
  <c r="AD697" i="1"/>
  <c r="AD680" i="1"/>
  <c r="AD648" i="1"/>
  <c r="AD554" i="1"/>
  <c r="AC441" i="1"/>
  <c r="AD420" i="1"/>
  <c r="AC371" i="1"/>
  <c r="AC369" i="1"/>
  <c r="AC365" i="1"/>
  <c r="AD342" i="1"/>
  <c r="AD235" i="1"/>
  <c r="AC1010" i="1"/>
  <c r="Y1010" i="1"/>
  <c r="Q956" i="1"/>
  <c r="Y956" i="1"/>
  <c r="AC1084" i="1"/>
  <c r="Y1084" i="1"/>
  <c r="AC1147" i="1"/>
  <c r="AC1061" i="1"/>
  <c r="AC928" i="1"/>
  <c r="AC976" i="1"/>
  <c r="AC1044" i="1"/>
  <c r="AC1184" i="1"/>
  <c r="AC958" i="1"/>
  <c r="AC945" i="1"/>
  <c r="AD1202" i="1"/>
  <c r="AD1199" i="1"/>
  <c r="AD1192" i="1"/>
  <c r="AD1188" i="1"/>
  <c r="AC1174" i="1"/>
  <c r="Q1174" i="1"/>
  <c r="AD1172" i="1"/>
  <c r="AD1171" i="1"/>
  <c r="AD1164" i="1"/>
  <c r="AD1138" i="1"/>
  <c r="AD1131" i="1"/>
  <c r="AD1109" i="1"/>
  <c r="AD1099" i="1"/>
  <c r="AD1077" i="1"/>
  <c r="Q1065" i="1"/>
  <c r="AD1059" i="1"/>
  <c r="AD1054" i="1"/>
  <c r="AD1045" i="1"/>
  <c r="Y1006" i="1"/>
  <c r="Q1006" i="1"/>
  <c r="AD1002" i="1"/>
  <c r="AD1001" i="1"/>
  <c r="AD964" i="1"/>
  <c r="Y933" i="1"/>
  <c r="Q933" i="1"/>
  <c r="AD885" i="1"/>
  <c r="Q877" i="1"/>
  <c r="Q849" i="1"/>
  <c r="Y849" i="1"/>
  <c r="AD847" i="1"/>
  <c r="AD844" i="1"/>
  <c r="AD841" i="1"/>
  <c r="AD796" i="1"/>
  <c r="AC793" i="1"/>
  <c r="AC766" i="1"/>
  <c r="AD760" i="1"/>
  <c r="AC745" i="1"/>
  <c r="AD728" i="1"/>
  <c r="AC724" i="1"/>
  <c r="AD707" i="1"/>
  <c r="AC684" i="1"/>
  <c r="AD651" i="1"/>
  <c r="AD603" i="1"/>
  <c r="AD563" i="1"/>
  <c r="AC518" i="1"/>
  <c r="AC1054" i="1"/>
  <c r="AC1118" i="1"/>
  <c r="AC1186" i="1"/>
  <c r="AC1103" i="1"/>
  <c r="AC1179" i="1"/>
  <c r="AC1097" i="1"/>
  <c r="AC1169" i="1"/>
  <c r="AC51" i="1"/>
  <c r="AC42" i="1"/>
  <c r="AD48" i="1"/>
  <c r="AC802" i="1"/>
  <c r="AC870" i="1"/>
  <c r="AC839" i="1"/>
  <c r="AC982" i="1"/>
  <c r="AC1048" i="1"/>
  <c r="AC1200" i="1"/>
  <c r="AC937" i="1"/>
  <c r="AC974" i="1"/>
  <c r="AD1184" i="1"/>
  <c r="Y1176" i="1"/>
  <c r="AD1173" i="1"/>
  <c r="AC1172" i="1"/>
  <c r="AD1165" i="1"/>
  <c r="AC1164" i="1"/>
  <c r="Q1153" i="1"/>
  <c r="Q1116" i="1"/>
  <c r="Y1083" i="1"/>
  <c r="Q1083" i="1"/>
  <c r="AC1043" i="1"/>
  <c r="Y1043" i="1"/>
  <c r="Q1034" i="1"/>
  <c r="AD1017" i="1"/>
  <c r="AD1005" i="1"/>
  <c r="AC1002" i="1"/>
  <c r="AC1001" i="1"/>
  <c r="AD967" i="1"/>
  <c r="AC964" i="1"/>
  <c r="AD932" i="1"/>
  <c r="AD926" i="1"/>
  <c r="Y918" i="1"/>
  <c r="Q918" i="1"/>
  <c r="AD905" i="1"/>
  <c r="AD893" i="1"/>
  <c r="AD890" i="1"/>
  <c r="Q850" i="1"/>
  <c r="AD848" i="1"/>
  <c r="AD781" i="1"/>
  <c r="AD778" i="1"/>
  <c r="AD746" i="1"/>
  <c r="AC728" i="1"/>
  <c r="AC707" i="1"/>
  <c r="AD633" i="1"/>
  <c r="AC572" i="1"/>
  <c r="AC557" i="1"/>
  <c r="AD540" i="1"/>
  <c r="AD519" i="1"/>
  <c r="AD444" i="1"/>
  <c r="AD390" i="1"/>
  <c r="AC285" i="1"/>
  <c r="AC283" i="1"/>
  <c r="Q1046" i="1"/>
  <c r="AC1040" i="1"/>
  <c r="Q970" i="1"/>
  <c r="Y970" i="1"/>
  <c r="AC946" i="1"/>
  <c r="Q946" i="1"/>
  <c r="Y866" i="1"/>
  <c r="Q866" i="1"/>
  <c r="Q174" i="1"/>
  <c r="W174" i="1"/>
  <c r="Y1088" i="1"/>
  <c r="AC1076" i="1"/>
  <c r="Q1076" i="1"/>
  <c r="Y1069" i="1"/>
  <c r="AC1015" i="1"/>
  <c r="Y1000" i="1"/>
  <c r="Q973" i="1"/>
  <c r="Y831" i="1"/>
  <c r="Q831" i="1"/>
  <c r="Y822" i="1"/>
  <c r="Q816" i="1"/>
  <c r="W317" i="1"/>
  <c r="Q317" i="1"/>
  <c r="Q267" i="1"/>
  <c r="W267" i="1"/>
  <c r="AC1085" i="1"/>
  <c r="AC1052" i="1"/>
  <c r="Y1037" i="1"/>
  <c r="Y1029" i="1"/>
  <c r="Y1005" i="1"/>
  <c r="Q993" i="1"/>
  <c r="Q985" i="1"/>
  <c r="Y985" i="1"/>
  <c r="Y959" i="1"/>
  <c r="Q944" i="1"/>
  <c r="Q867" i="1"/>
  <c r="W351" i="1"/>
  <c r="Q351" i="1"/>
  <c r="Y997" i="1"/>
  <c r="AC947" i="1"/>
  <c r="Q947" i="1"/>
  <c r="AC917" i="1"/>
  <c r="Y871" i="1"/>
  <c r="AC1017" i="1"/>
  <c r="Q1017" i="1"/>
  <c r="AC929" i="1"/>
  <c r="Q807" i="1"/>
  <c r="Y807" i="1"/>
  <c r="Y788" i="1"/>
  <c r="Q788" i="1"/>
  <c r="Q960" i="1"/>
  <c r="Y960" i="1"/>
  <c r="AC889" i="1"/>
  <c r="Q889" i="1"/>
  <c r="Y835" i="1"/>
  <c r="Q835" i="1"/>
  <c r="Q817" i="1"/>
  <c r="Y817" i="1"/>
  <c r="Q385" i="1"/>
  <c r="W385" i="1"/>
  <c r="W335" i="1"/>
  <c r="Q335" i="1"/>
  <c r="Q1090" i="1"/>
  <c r="Y1090" i="1"/>
  <c r="Q414" i="1"/>
  <c r="W404" i="1"/>
  <c r="Q404" i="1"/>
  <c r="W316" i="1"/>
  <c r="Q316" i="1"/>
  <c r="W138" i="1"/>
  <c r="Q138" i="1"/>
  <c r="Q793" i="1"/>
  <c r="Q388" i="1"/>
  <c r="W388" i="1"/>
  <c r="W419" i="1"/>
  <c r="Q419" i="1"/>
  <c r="W397" i="1"/>
  <c r="Q397" i="1"/>
  <c r="Q379" i="1"/>
  <c r="W379" i="1"/>
  <c r="Q321" i="1"/>
  <c r="AA321" i="1"/>
  <c r="Q374" i="1"/>
  <c r="W374" i="1"/>
  <c r="W251" i="1"/>
  <c r="X235" i="1"/>
  <c r="X233" i="1"/>
  <c r="W182" i="1"/>
  <c r="W375" i="1"/>
  <c r="Q375" i="1"/>
  <c r="W321" i="1"/>
  <c r="W310" i="1"/>
  <c r="W306" i="1"/>
  <c r="W303" i="1"/>
  <c r="Q303" i="1"/>
  <c r="X9" i="1"/>
  <c r="X41" i="1"/>
  <c r="X43" i="1"/>
  <c r="X82" i="1"/>
  <c r="X84" i="1"/>
  <c r="X88" i="1"/>
  <c r="X97" i="1"/>
  <c r="X108" i="1"/>
  <c r="X118" i="1"/>
  <c r="X122" i="1"/>
  <c r="X124" i="1"/>
  <c r="W135" i="1"/>
  <c r="X140" i="1"/>
  <c r="W142" i="1"/>
  <c r="X146" i="1"/>
  <c r="W156" i="1"/>
  <c r="X159" i="1"/>
  <c r="X174" i="1"/>
  <c r="X32" i="1"/>
  <c r="X39" i="1"/>
  <c r="W57" i="1"/>
  <c r="X112" i="1"/>
  <c r="X114" i="1"/>
  <c r="W139" i="1"/>
  <c r="X142" i="1"/>
  <c r="X171" i="1"/>
  <c r="X179" i="1"/>
  <c r="W181" i="1"/>
  <c r="X182" i="1"/>
  <c r="X55" i="1"/>
  <c r="W62" i="1"/>
  <c r="X66" i="1"/>
  <c r="W110" i="1"/>
  <c r="X131" i="1"/>
  <c r="X150" i="1"/>
  <c r="X154" i="1"/>
  <c r="X166" i="1"/>
  <c r="W193" i="1"/>
  <c r="X25" i="1"/>
  <c r="W60" i="1"/>
  <c r="X78" i="1"/>
  <c r="W96" i="1"/>
  <c r="W98" i="1"/>
  <c r="X133" i="1"/>
  <c r="W160" i="1"/>
  <c r="X161" i="1"/>
  <c r="X173" i="1"/>
  <c r="X99" i="1"/>
  <c r="X101" i="1"/>
  <c r="X105" i="1"/>
  <c r="X107" i="1"/>
  <c r="X127" i="1"/>
  <c r="X135" i="1"/>
  <c r="X137" i="1"/>
  <c r="X156" i="1"/>
  <c r="W158" i="1"/>
  <c r="X168" i="1"/>
  <c r="W172" i="1"/>
  <c r="X186" i="1"/>
  <c r="X188" i="1"/>
  <c r="X196" i="1"/>
  <c r="X213" i="1"/>
  <c r="X218" i="1"/>
  <c r="W228" i="1"/>
  <c r="X240" i="1"/>
  <c r="X254" i="1"/>
  <c r="W256" i="1"/>
  <c r="X257" i="1"/>
  <c r="X271" i="1"/>
  <c r="X274" i="1"/>
  <c r="X282" i="1"/>
  <c r="X317" i="1"/>
  <c r="X323" i="1"/>
  <c r="W336" i="1"/>
  <c r="W339" i="1"/>
  <c r="W342" i="1"/>
  <c r="W347" i="1"/>
  <c r="W353" i="1"/>
  <c r="X65" i="1"/>
  <c r="W111" i="1"/>
  <c r="X126" i="1"/>
  <c r="W140" i="1"/>
  <c r="X208" i="1"/>
  <c r="X31" i="1"/>
  <c r="X81" i="1"/>
  <c r="W176" i="1"/>
  <c r="W196" i="1"/>
  <c r="X215" i="1"/>
  <c r="X225" i="1"/>
  <c r="X236" i="1"/>
  <c r="X109" i="1"/>
  <c r="X119" i="1"/>
  <c r="X149" i="1"/>
  <c r="X151" i="1"/>
  <c r="W164" i="1"/>
  <c r="X181" i="1"/>
  <c r="X192" i="1"/>
  <c r="X199" i="1"/>
  <c r="W222" i="1"/>
  <c r="X243" i="1"/>
  <c r="X267" i="1"/>
  <c r="X272" i="1"/>
  <c r="W274" i="1"/>
  <c r="X280" i="1"/>
  <c r="X285" i="1"/>
  <c r="X288" i="1"/>
  <c r="X291" i="1"/>
  <c r="X299" i="1"/>
  <c r="X304" i="1"/>
  <c r="X307" i="1"/>
  <c r="X310" i="1"/>
  <c r="X315" i="1"/>
  <c r="X320" i="1"/>
  <c r="W327" i="1"/>
  <c r="W343" i="1"/>
  <c r="X348" i="1"/>
  <c r="W359" i="1"/>
  <c r="X375" i="1"/>
  <c r="X379" i="1"/>
  <c r="X382" i="1"/>
  <c r="X387" i="1"/>
  <c r="W390" i="1"/>
  <c r="W420" i="1"/>
  <c r="X425" i="1"/>
  <c r="W430" i="1"/>
  <c r="X431" i="1"/>
  <c r="X435" i="1"/>
  <c r="W439" i="1"/>
  <c r="X443" i="1"/>
  <c r="X447" i="1"/>
  <c r="W451" i="1"/>
  <c r="X452" i="1"/>
  <c r="W457" i="1"/>
  <c r="X461" i="1"/>
  <c r="W54" i="1"/>
  <c r="X58" i="1"/>
  <c r="X160" i="1"/>
  <c r="X172" i="1"/>
  <c r="W180" i="1"/>
  <c r="X185" i="1"/>
  <c r="X187" i="1"/>
  <c r="X194" i="1"/>
  <c r="W210" i="1"/>
  <c r="X217" i="1"/>
  <c r="W221" i="1"/>
  <c r="X222" i="1"/>
  <c r="W232" i="1"/>
  <c r="X238" i="1"/>
  <c r="X245" i="1"/>
  <c r="W45" i="1"/>
  <c r="X49" i="1"/>
  <c r="X69" i="1"/>
  <c r="X115" i="1"/>
  <c r="W128" i="1"/>
  <c r="W155" i="1"/>
  <c r="W159" i="1"/>
  <c r="X180" i="1"/>
  <c r="X83" i="1"/>
  <c r="X123" i="1"/>
  <c r="X163" i="1"/>
  <c r="X165" i="1"/>
  <c r="W190" i="1"/>
  <c r="X195" i="1"/>
  <c r="X197" i="1"/>
  <c r="W199" i="1"/>
  <c r="X223" i="1"/>
  <c r="X246" i="1"/>
  <c r="X249" i="1"/>
  <c r="W257" i="1"/>
  <c r="X100" i="1"/>
  <c r="X221" i="1"/>
  <c r="W231" i="1"/>
  <c r="X232" i="1"/>
  <c r="W278" i="1"/>
  <c r="X279" i="1"/>
  <c r="X281" i="1"/>
  <c r="X294" i="1"/>
  <c r="X306" i="1"/>
  <c r="W308" i="1"/>
  <c r="X309" i="1"/>
  <c r="X314" i="1"/>
  <c r="X321" i="1"/>
  <c r="W325" i="1"/>
  <c r="X328" i="1"/>
  <c r="W338" i="1"/>
  <c r="X350" i="1"/>
  <c r="X356" i="1"/>
  <c r="W361" i="1"/>
  <c r="X85" i="1"/>
  <c r="X134" i="1"/>
  <c r="X144" i="1"/>
  <c r="X207" i="1"/>
  <c r="X261" i="1"/>
  <c r="X264" i="1"/>
  <c r="W266" i="1"/>
  <c r="X269" i="1"/>
  <c r="X316" i="1"/>
  <c r="X325" i="1"/>
  <c r="X333" i="1"/>
  <c r="X338" i="1"/>
  <c r="X347" i="1"/>
  <c r="X98" i="1"/>
  <c r="X121" i="1"/>
  <c r="X139" i="1"/>
  <c r="W170" i="1"/>
  <c r="W184" i="1"/>
  <c r="X190" i="1"/>
  <c r="X203" i="1"/>
  <c r="X205" i="1"/>
  <c r="X227" i="1"/>
  <c r="X242" i="1"/>
  <c r="X244" i="1"/>
  <c r="X256" i="1"/>
  <c r="X276" i="1"/>
  <c r="X286" i="1"/>
  <c r="W290" i="1"/>
  <c r="W291" i="1"/>
  <c r="X296" i="1"/>
  <c r="W298" i="1"/>
  <c r="X301" i="1"/>
  <c r="W324" i="1"/>
  <c r="X330" i="1"/>
  <c r="X343" i="1"/>
  <c r="X352" i="1"/>
  <c r="X355" i="1"/>
  <c r="X358" i="1"/>
  <c r="X372" i="1"/>
  <c r="X393" i="1"/>
  <c r="W396" i="1"/>
  <c r="X406" i="1"/>
  <c r="X417" i="1"/>
  <c r="W434" i="1"/>
  <c r="W438" i="1"/>
  <c r="X441" i="1"/>
  <c r="W453" i="1"/>
  <c r="W464" i="1"/>
  <c r="W476" i="1"/>
  <c r="X477" i="1"/>
  <c r="X483" i="1"/>
  <c r="X488" i="1"/>
  <c r="W495" i="1"/>
  <c r="X501" i="1"/>
  <c r="W506" i="1"/>
  <c r="X507" i="1"/>
  <c r="X514" i="1"/>
  <c r="W522" i="1"/>
  <c r="W527" i="1"/>
  <c r="X528" i="1"/>
  <c r="W535" i="1"/>
  <c r="W542" i="1"/>
  <c r="W547" i="1"/>
  <c r="W556" i="1"/>
  <c r="W563" i="1"/>
  <c r="X569" i="1"/>
  <c r="X575" i="1"/>
  <c r="W581" i="1"/>
  <c r="W588" i="1"/>
  <c r="X589" i="1"/>
  <c r="X597" i="1"/>
  <c r="W604" i="1"/>
  <c r="X609" i="1"/>
  <c r="W616" i="1"/>
  <c r="W625" i="1"/>
  <c r="X626" i="1"/>
  <c r="X632" i="1"/>
  <c r="W639" i="1"/>
  <c r="X645" i="1"/>
  <c r="W651" i="1"/>
  <c r="X652" i="1"/>
  <c r="X90" i="1"/>
  <c r="X113" i="1"/>
  <c r="X170" i="1"/>
  <c r="W189" i="1"/>
  <c r="X211" i="1"/>
  <c r="X229" i="1"/>
  <c r="X234" i="1"/>
  <c r="X251" i="1"/>
  <c r="X258" i="1"/>
  <c r="W283" i="1"/>
  <c r="X293" i="1"/>
  <c r="W300" i="1"/>
  <c r="X311" i="1"/>
  <c r="X318" i="1"/>
  <c r="X324" i="1"/>
  <c r="X130" i="1"/>
  <c r="X147" i="1"/>
  <c r="X157" i="1"/>
  <c r="X214" i="1"/>
  <c r="X220" i="1"/>
  <c r="X263" i="1"/>
  <c r="X268" i="1"/>
  <c r="X273" i="1"/>
  <c r="X290" i="1"/>
  <c r="X295" i="1"/>
  <c r="X298" i="1"/>
  <c r="W102" i="1"/>
  <c r="X104" i="1"/>
  <c r="X162" i="1"/>
  <c r="X176" i="1"/>
  <c r="X178" i="1"/>
  <c r="X252" i="1"/>
  <c r="W286" i="1"/>
  <c r="X289" i="1"/>
  <c r="W296" i="1"/>
  <c r="X297" i="1"/>
  <c r="X312" i="1"/>
  <c r="X319" i="1"/>
  <c r="X326" i="1"/>
  <c r="AC1197" i="1"/>
  <c r="AC1031" i="1"/>
  <c r="AC1026" i="1"/>
  <c r="AC1025" i="1"/>
  <c r="AC848" i="1"/>
  <c r="X420" i="1"/>
  <c r="X416" i="1"/>
  <c r="W415" i="1"/>
  <c r="X413" i="1"/>
  <c r="X397" i="1"/>
  <c r="Q393" i="1"/>
  <c r="Q380" i="1"/>
  <c r="X378" i="1"/>
  <c r="W368" i="1"/>
  <c r="X364" i="1"/>
  <c r="X341" i="1"/>
  <c r="X302" i="1"/>
  <c r="X300" i="1"/>
  <c r="W287" i="1"/>
  <c r="X270" i="1"/>
  <c r="X255" i="1"/>
  <c r="X253" i="1"/>
  <c r="X216" i="1"/>
  <c r="X204" i="1"/>
  <c r="W195" i="1"/>
  <c r="W162" i="1"/>
  <c r="W262" i="1"/>
  <c r="W255" i="1"/>
  <c r="W241" i="1"/>
  <c r="X230" i="1"/>
  <c r="X175" i="1"/>
  <c r="X308" i="1"/>
  <c r="X278" i="1"/>
  <c r="W272" i="1"/>
  <c r="W263" i="1"/>
  <c r="X259" i="1"/>
  <c r="X247" i="1"/>
  <c r="X209" i="1"/>
  <c r="X177" i="1"/>
  <c r="X141" i="1"/>
  <c r="W276" i="1"/>
  <c r="W244" i="1"/>
  <c r="W234" i="1"/>
  <c r="W312" i="1"/>
  <c r="W304" i="1"/>
  <c r="W282" i="1"/>
  <c r="W280" i="1"/>
  <c r="W275" i="1"/>
  <c r="W260" i="1"/>
  <c r="W250" i="1"/>
  <c r="W239" i="1"/>
  <c r="W226" i="1"/>
  <c r="W216" i="1"/>
  <c r="W208" i="1"/>
  <c r="W399" i="1"/>
  <c r="W371" i="1"/>
  <c r="W366" i="1"/>
  <c r="W363" i="1"/>
  <c r="W268" i="1"/>
  <c r="AA323" i="1"/>
  <c r="W320" i="1"/>
  <c r="W349" i="1"/>
  <c r="W288" i="1"/>
  <c r="W236" i="1"/>
  <c r="W179" i="1"/>
  <c r="W194" i="1"/>
  <c r="W192" i="1"/>
  <c r="W211" i="1"/>
  <c r="W171" i="1"/>
  <c r="W144" i="1"/>
  <c r="W120" i="1"/>
  <c r="W418" i="1"/>
  <c r="W322" i="1"/>
  <c r="Q322" i="1"/>
  <c r="W314" i="1"/>
  <c r="W271" i="1"/>
  <c r="W74" i="1"/>
  <c r="W224" i="1"/>
  <c r="W212" i="1"/>
  <c r="W122" i="1"/>
  <c r="W112" i="1"/>
  <c r="W203" i="1"/>
  <c r="W270" i="1"/>
  <c r="W253" i="1"/>
  <c r="W225" i="1"/>
  <c r="W183" i="1"/>
  <c r="W151" i="1"/>
  <c r="W119" i="1"/>
  <c r="W123" i="1"/>
  <c r="W168" i="1"/>
  <c r="F17" i="4"/>
  <c r="F53" i="4"/>
  <c r="F57" i="4"/>
  <c r="F62" i="4"/>
  <c r="F35" i="4"/>
  <c r="F12" i="4"/>
  <c r="F14" i="4"/>
  <c r="F16" i="4"/>
  <c r="F26" i="4"/>
  <c r="F33" i="4"/>
  <c r="F38" i="4"/>
  <c r="F55" i="4"/>
  <c r="F65" i="4"/>
  <c r="F11" i="4"/>
  <c r="F20" i="4"/>
  <c r="F45" i="4"/>
  <c r="F56" i="4"/>
  <c r="F43" i="4"/>
  <c r="F50" i="4"/>
  <c r="F36" i="4"/>
  <c r="F37" i="4"/>
  <c r="F41" i="4"/>
  <c r="F13" i="4"/>
  <c r="F59" i="4"/>
  <c r="F61" i="4"/>
  <c r="F28" i="4"/>
  <c r="F29" i="4"/>
  <c r="F10" i="4"/>
  <c r="F32" i="4"/>
  <c r="F15" i="4"/>
  <c r="F27" i="4"/>
  <c r="F34" i="4"/>
  <c r="F7" i="4"/>
  <c r="F52" i="4"/>
  <c r="F54" i="4"/>
  <c r="F58" i="4"/>
  <c r="F60" i="4"/>
  <c r="F19" i="4"/>
  <c r="F9" i="4"/>
  <c r="F47" i="4"/>
  <c r="F49" i="4"/>
  <c r="F51" i="4"/>
  <c r="F24" i="4"/>
  <c r="F42" i="4"/>
  <c r="F44" i="4"/>
  <c r="F64" i="4"/>
  <c r="F23" i="4"/>
  <c r="F18" i="4"/>
  <c r="F30" i="4"/>
  <c r="F40" i="4"/>
  <c r="F46" i="4"/>
  <c r="F48" i="4"/>
  <c r="F31" i="4"/>
  <c r="F22" i="4"/>
  <c r="F25" i="4"/>
  <c r="F39" i="4"/>
  <c r="F21" i="4"/>
  <c r="F63" i="4"/>
  <c r="L23" i="4"/>
  <c r="L31" i="4"/>
  <c r="L42" i="4"/>
  <c r="L48" i="4"/>
  <c r="L54" i="4"/>
  <c r="L7" i="4"/>
  <c r="L46" i="4"/>
  <c r="L33" i="4"/>
  <c r="L20" i="4"/>
  <c r="L22" i="4"/>
  <c r="L44" i="4"/>
  <c r="L9" i="4"/>
  <c r="L14" i="4"/>
  <c r="L26" i="4"/>
  <c r="L57" i="4"/>
  <c r="L63" i="4"/>
  <c r="L24" i="4"/>
  <c r="L58" i="4"/>
  <c r="L16" i="4"/>
  <c r="L41" i="4"/>
  <c r="L53" i="4"/>
  <c r="L55" i="4"/>
  <c r="L61" i="4"/>
  <c r="L17" i="4"/>
  <c r="L19" i="4"/>
  <c r="L30" i="4"/>
  <c r="L40" i="4"/>
  <c r="L43" i="4"/>
  <c r="L45" i="4"/>
  <c r="L47" i="4"/>
  <c r="L51" i="4"/>
  <c r="L21" i="4"/>
  <c r="L34" i="4"/>
  <c r="L49" i="4"/>
  <c r="L65" i="4"/>
  <c r="L25" i="4"/>
  <c r="L18" i="4"/>
  <c r="L12" i="4"/>
  <c r="L10" i="4"/>
  <c r="L35" i="4"/>
  <c r="L37" i="4"/>
  <c r="L39" i="4"/>
  <c r="L29" i="4"/>
  <c r="L11" i="4"/>
  <c r="L64" i="4"/>
  <c r="L36" i="4"/>
  <c r="L38" i="4"/>
  <c r="L32" i="4"/>
  <c r="L60" i="4"/>
  <c r="L27" i="4"/>
  <c r="L50" i="4"/>
  <c r="L52" i="4"/>
  <c r="L56" i="4"/>
  <c r="L62" i="4"/>
  <c r="L15" i="4"/>
  <c r="L28" i="4"/>
  <c r="L59" i="4"/>
  <c r="L13" i="4"/>
  <c r="E20" i="4"/>
  <c r="E39" i="4"/>
  <c r="E45" i="4"/>
  <c r="E51" i="4"/>
  <c r="E57" i="4"/>
  <c r="E15" i="4"/>
  <c r="E27" i="4"/>
  <c r="E40" i="4"/>
  <c r="E44" i="4"/>
  <c r="E10" i="4"/>
  <c r="E42" i="4"/>
  <c r="E59" i="4"/>
  <c r="E34" i="4"/>
  <c r="E29" i="4"/>
  <c r="E33" i="4"/>
  <c r="E65" i="4"/>
  <c r="E36" i="4"/>
  <c r="E38" i="4"/>
  <c r="E9" i="4"/>
  <c r="Y1191" i="1"/>
  <c r="Y1135" i="1"/>
  <c r="Y1095" i="1"/>
  <c r="Q1095" i="1"/>
  <c r="Y991" i="1"/>
  <c r="Q987" i="1"/>
  <c r="AC987" i="1"/>
  <c r="Y987" i="1"/>
  <c r="Y965" i="1"/>
  <c r="Q965" i="1"/>
  <c r="Y830" i="1"/>
  <c r="C53" i="4"/>
  <c r="C51" i="4"/>
  <c r="C13" i="4"/>
  <c r="B16" i="4"/>
  <c r="B13" i="4"/>
  <c r="B22" i="4"/>
  <c r="B36" i="4"/>
  <c r="B39" i="4"/>
  <c r="B43" i="4"/>
  <c r="B56" i="4"/>
  <c r="B60" i="4"/>
  <c r="B37" i="4"/>
  <c r="B41" i="4"/>
  <c r="B58" i="4"/>
  <c r="B63" i="4"/>
  <c r="B31" i="4"/>
  <c r="B25" i="4"/>
  <c r="B47" i="4"/>
  <c r="B50" i="4"/>
  <c r="B61" i="4"/>
  <c r="B34" i="4"/>
  <c r="B40" i="4"/>
  <c r="B52" i="4"/>
  <c r="B15" i="4"/>
  <c r="B14" i="4"/>
  <c r="B20" i="4"/>
  <c r="B32" i="4"/>
  <c r="B59" i="4"/>
  <c r="B18" i="4"/>
  <c r="B19" i="4"/>
  <c r="B10" i="4"/>
  <c r="Y1156" i="1"/>
  <c r="AC1156" i="1"/>
  <c r="Q1156" i="1"/>
  <c r="Y1149" i="1"/>
  <c r="AC1149" i="1"/>
  <c r="Q1004" i="1"/>
  <c r="AC1004" i="1"/>
  <c r="AC923" i="1"/>
  <c r="Q923" i="1"/>
  <c r="Y923" i="1"/>
  <c r="Q905" i="1"/>
  <c r="Y905" i="1"/>
  <c r="AC891" i="1"/>
  <c r="Q891" i="1"/>
  <c r="Y884" i="1"/>
  <c r="AC884" i="1"/>
  <c r="B7" i="4"/>
  <c r="B11" i="4"/>
  <c r="E22" i="4"/>
  <c r="AA195" i="1"/>
  <c r="AA188" i="1"/>
  <c r="AA253" i="1"/>
  <c r="AA285" i="1"/>
  <c r="AC993" i="1"/>
  <c r="AC905" i="1"/>
  <c r="J64" i="4"/>
  <c r="C63" i="4"/>
  <c r="E61" i="4"/>
  <c r="B57" i="4"/>
  <c r="C55" i="4"/>
  <c r="B53" i="4"/>
  <c r="B51" i="4"/>
  <c r="C49" i="4"/>
  <c r="J46" i="4"/>
  <c r="J44" i="4"/>
  <c r="J42" i="4"/>
  <c r="J38" i="4"/>
  <c r="B28" i="4"/>
  <c r="C19" i="4"/>
  <c r="E11" i="4"/>
  <c r="AA1203" i="1"/>
  <c r="Y1160" i="1"/>
  <c r="Q1160" i="1"/>
  <c r="Q1146" i="1"/>
  <c r="AC1127" i="1"/>
  <c r="Q1127" i="1"/>
  <c r="Y1096" i="1"/>
  <c r="Q1096" i="1"/>
  <c r="AC1096" i="1"/>
  <c r="AA1065" i="1"/>
  <c r="AB1036" i="1"/>
  <c r="Q910" i="1"/>
  <c r="AA898" i="1"/>
  <c r="Q896" i="1"/>
  <c r="Y896" i="1"/>
  <c r="AA889" i="1"/>
  <c r="AB888" i="1"/>
  <c r="AB869" i="1"/>
  <c r="AB847" i="1"/>
  <c r="AA633" i="1"/>
  <c r="AA632" i="1"/>
  <c r="AA631" i="1"/>
  <c r="AB603" i="1"/>
  <c r="AA422" i="1"/>
  <c r="AC991" i="1"/>
  <c r="E19" i="4"/>
  <c r="E12" i="4"/>
  <c r="Q1032" i="1"/>
  <c r="AC1032" i="1"/>
  <c r="Y1032" i="1"/>
  <c r="Y880" i="1"/>
  <c r="AC880" i="1"/>
  <c r="Q880" i="1"/>
  <c r="Y875" i="1"/>
  <c r="Q875" i="1"/>
  <c r="AC875" i="1"/>
  <c r="C7" i="4"/>
  <c r="C23" i="4"/>
  <c r="AC1095" i="1"/>
  <c r="E18" i="4"/>
  <c r="C61" i="4"/>
  <c r="C59" i="4"/>
  <c r="B55" i="4"/>
  <c r="B49" i="4"/>
  <c r="E25" i="4"/>
  <c r="C22" i="4"/>
  <c r="AC965" i="1"/>
  <c r="E14" i="4"/>
  <c r="C14" i="4"/>
  <c r="B33" i="4"/>
  <c r="J28" i="4"/>
  <c r="J36" i="4"/>
  <c r="J41" i="4"/>
  <c r="J47" i="4"/>
  <c r="J53" i="4"/>
  <c r="J59" i="4"/>
  <c r="J37" i="4"/>
  <c r="J54" i="4"/>
  <c r="J58" i="4"/>
  <c r="J15" i="4"/>
  <c r="J18" i="4"/>
  <c r="J24" i="4"/>
  <c r="J39" i="4"/>
  <c r="J56" i="4"/>
  <c r="J40" i="4"/>
  <c r="J51" i="4"/>
  <c r="J7" i="4"/>
  <c r="J16" i="4"/>
  <c r="J63" i="4"/>
  <c r="J11" i="4"/>
  <c r="J22" i="4"/>
  <c r="J48" i="4"/>
  <c r="J60" i="4"/>
  <c r="J19" i="4"/>
  <c r="AC1150" i="1"/>
  <c r="Y1150" i="1"/>
  <c r="AC1039" i="1"/>
  <c r="Y1039" i="1"/>
  <c r="AC1033" i="1"/>
  <c r="Y1033" i="1"/>
  <c r="Y999" i="1"/>
  <c r="Q999" i="1"/>
  <c r="Y967" i="1"/>
  <c r="AC967" i="1"/>
  <c r="Y914" i="1"/>
  <c r="Q914" i="1"/>
  <c r="AC914" i="1"/>
  <c r="AB52" i="1"/>
  <c r="AB63" i="1"/>
  <c r="AB64" i="1"/>
  <c r="AB79" i="1"/>
  <c r="AB80" i="1"/>
  <c r="AB99" i="1"/>
  <c r="AB100" i="1"/>
  <c r="AB101" i="1"/>
  <c r="AA102" i="1"/>
  <c r="AB126" i="1"/>
  <c r="AB142" i="1"/>
  <c r="AB62" i="1"/>
  <c r="AB78" i="1"/>
  <c r="AB98" i="1"/>
  <c r="AB102" i="1"/>
  <c r="AB124" i="1"/>
  <c r="AB140" i="1"/>
  <c r="AB156" i="1"/>
  <c r="AB74" i="1"/>
  <c r="AB91" i="1"/>
  <c r="AB92" i="1"/>
  <c r="AB93" i="1"/>
  <c r="AB120" i="1"/>
  <c r="AB136" i="1"/>
  <c r="AB152" i="1"/>
  <c r="AB49" i="1"/>
  <c r="AB60" i="1"/>
  <c r="AB69" i="1"/>
  <c r="AB87" i="1"/>
  <c r="AB54" i="1"/>
  <c r="AB118" i="1"/>
  <c r="AA122" i="1"/>
  <c r="AA126" i="1"/>
  <c r="AB131" i="1"/>
  <c r="AB144" i="1"/>
  <c r="AB149" i="1"/>
  <c r="AB154" i="1"/>
  <c r="AB158" i="1"/>
  <c r="AA166" i="1"/>
  <c r="AB167" i="1"/>
  <c r="AA187" i="1"/>
  <c r="AB189" i="1"/>
  <c r="AA190" i="1"/>
  <c r="AB194" i="1"/>
  <c r="AB213" i="1"/>
  <c r="AB45" i="1"/>
  <c r="AB57" i="1"/>
  <c r="AB84" i="1"/>
  <c r="AA111" i="1"/>
  <c r="AB123" i="1"/>
  <c r="AB130" i="1"/>
  <c r="AB135" i="1"/>
  <c r="AA146" i="1"/>
  <c r="AB151" i="1"/>
  <c r="AA158" i="1"/>
  <c r="AB173" i="1"/>
  <c r="AA174" i="1"/>
  <c r="AB178" i="1"/>
  <c r="AB188" i="1"/>
  <c r="AB207" i="1"/>
  <c r="AA215" i="1"/>
  <c r="AB56" i="1"/>
  <c r="AB65" i="1"/>
  <c r="AB68" i="1"/>
  <c r="AB77" i="1"/>
  <c r="AB83" i="1"/>
  <c r="AB96" i="1"/>
  <c r="AA110" i="1"/>
  <c r="AB111" i="1"/>
  <c r="AA134" i="1"/>
  <c r="AA138" i="1"/>
  <c r="AA142" i="1"/>
  <c r="AB71" i="1"/>
  <c r="AB103" i="1"/>
  <c r="AB110" i="1"/>
  <c r="AB115" i="1"/>
  <c r="AB129" i="1"/>
  <c r="AB134" i="1"/>
  <c r="AB138" i="1"/>
  <c r="AB145" i="1"/>
  <c r="AA150" i="1"/>
  <c r="AA154" i="1"/>
  <c r="AB164" i="1"/>
  <c r="AB172" i="1"/>
  <c r="AB187" i="1"/>
  <c r="AA205" i="1"/>
  <c r="AA206" i="1"/>
  <c r="AB214" i="1"/>
  <c r="AB59" i="1"/>
  <c r="AB90" i="1"/>
  <c r="AB109" i="1"/>
  <c r="AA114" i="1"/>
  <c r="AB119" i="1"/>
  <c r="AB133" i="1"/>
  <c r="AB141" i="1"/>
  <c r="AB150" i="1"/>
  <c r="AB157" i="1"/>
  <c r="AB171" i="1"/>
  <c r="AB186" i="1"/>
  <c r="AA196" i="1"/>
  <c r="AB82" i="1"/>
  <c r="AB108" i="1"/>
  <c r="AB114" i="1"/>
  <c r="AB122" i="1"/>
  <c r="AB125" i="1"/>
  <c r="AB137" i="1"/>
  <c r="AB163" i="1"/>
  <c r="AB169" i="1"/>
  <c r="AA170" i="1"/>
  <c r="AB196" i="1"/>
  <c r="AA228" i="1"/>
  <c r="AA262" i="1"/>
  <c r="AB265" i="1"/>
  <c r="AB266" i="1"/>
  <c r="AA267" i="1"/>
  <c r="AA268" i="1"/>
  <c r="AB271" i="1"/>
  <c r="AB272" i="1"/>
  <c r="AA310" i="1"/>
  <c r="AB313" i="1"/>
  <c r="AA314" i="1"/>
  <c r="AB326" i="1"/>
  <c r="AA327" i="1"/>
  <c r="AB329" i="1"/>
  <c r="AA330" i="1"/>
  <c r="AB345" i="1"/>
  <c r="AA346" i="1"/>
  <c r="AB364" i="1"/>
  <c r="AA365" i="1"/>
  <c r="AB379" i="1"/>
  <c r="AA380" i="1"/>
  <c r="AB394" i="1"/>
  <c r="AA395" i="1"/>
  <c r="AB411" i="1"/>
  <c r="AA412" i="1"/>
  <c r="AB427" i="1"/>
  <c r="AA428" i="1"/>
  <c r="AB66" i="1"/>
  <c r="AB85" i="1"/>
  <c r="AB105" i="1"/>
  <c r="AB106" i="1"/>
  <c r="AB112" i="1"/>
  <c r="AB127" i="1"/>
  <c r="AB143" i="1"/>
  <c r="AB183" i="1"/>
  <c r="AB191" i="1"/>
  <c r="AB200" i="1"/>
  <c r="AA209" i="1"/>
  <c r="AA210" i="1"/>
  <c r="AB67" i="1"/>
  <c r="AB75" i="1"/>
  <c r="AB81" i="1"/>
  <c r="AB104" i="1"/>
  <c r="AB117" i="1"/>
  <c r="AB180" i="1"/>
  <c r="AA193" i="1"/>
  <c r="AA201" i="1"/>
  <c r="AB202" i="1"/>
  <c r="AB206" i="1"/>
  <c r="AB209" i="1"/>
  <c r="AB249" i="1"/>
  <c r="AB250" i="1"/>
  <c r="AB252" i="1"/>
  <c r="AB253" i="1"/>
  <c r="AA282" i="1"/>
  <c r="AA283" i="1"/>
  <c r="AA284" i="1"/>
  <c r="AB287" i="1"/>
  <c r="AA306" i="1"/>
  <c r="AA307" i="1"/>
  <c r="AB308" i="1"/>
  <c r="AB338" i="1"/>
  <c r="AB339" i="1"/>
  <c r="AA340" i="1"/>
  <c r="AB343" i="1"/>
  <c r="AA344" i="1"/>
  <c r="AA347" i="1"/>
  <c r="AB348" i="1"/>
  <c r="AB349" i="1"/>
  <c r="AA350" i="1"/>
  <c r="AA351" i="1"/>
  <c r="AB353" i="1"/>
  <c r="AB354" i="1"/>
  <c r="AA355" i="1"/>
  <c r="AB107" i="1"/>
  <c r="AB159" i="1"/>
  <c r="AB170" i="1"/>
  <c r="AB174" i="1"/>
  <c r="AB179" i="1"/>
  <c r="AA185" i="1"/>
  <c r="AB193" i="1"/>
  <c r="AB201" i="1"/>
  <c r="AB228" i="1"/>
  <c r="AA247" i="1"/>
  <c r="AB248" i="1"/>
  <c r="AA264" i="1"/>
  <c r="AB282" i="1"/>
  <c r="AB283" i="1"/>
  <c r="AB284" i="1"/>
  <c r="AB306" i="1"/>
  <c r="AB307" i="1"/>
  <c r="AB73" i="1"/>
  <c r="AB94" i="1"/>
  <c r="AB166" i="1"/>
  <c r="AB185" i="1"/>
  <c r="AB219" i="1"/>
  <c r="AB227" i="1"/>
  <c r="AA244" i="1"/>
  <c r="AB247" i="1"/>
  <c r="AA263" i="1"/>
  <c r="AB264" i="1"/>
  <c r="AA278" i="1"/>
  <c r="AB281" i="1"/>
  <c r="AB305" i="1"/>
  <c r="AB356" i="1"/>
  <c r="AA357" i="1"/>
  <c r="AA358" i="1"/>
  <c r="AB360" i="1"/>
  <c r="AA361" i="1"/>
  <c r="AB148" i="1"/>
  <c r="AB153" i="1"/>
  <c r="AB192" i="1"/>
  <c r="AB205" i="1"/>
  <c r="AB208" i="1"/>
  <c r="AA217" i="1"/>
  <c r="AA218" i="1"/>
  <c r="AB240" i="1"/>
  <c r="AA241" i="1"/>
  <c r="AB243" i="1"/>
  <c r="AB244" i="1"/>
  <c r="AA245" i="1"/>
  <c r="AB246" i="1"/>
  <c r="AB262" i="1"/>
  <c r="AB263" i="1"/>
  <c r="AA274" i="1"/>
  <c r="AB277" i="1"/>
  <c r="AB278" i="1"/>
  <c r="AA279" i="1"/>
  <c r="AA280" i="1"/>
  <c r="AA302" i="1"/>
  <c r="AA315" i="1"/>
  <c r="AA316" i="1"/>
  <c r="AB121" i="1"/>
  <c r="AB128" i="1"/>
  <c r="AA130" i="1"/>
  <c r="AA178" i="1"/>
  <c r="AA184" i="1"/>
  <c r="AB217" i="1"/>
  <c r="AB218" i="1"/>
  <c r="AA225" i="1"/>
  <c r="AA226" i="1"/>
  <c r="AA236" i="1"/>
  <c r="AA237" i="1"/>
  <c r="AA239" i="1"/>
  <c r="AB241" i="1"/>
  <c r="AA242" i="1"/>
  <c r="AB245" i="1"/>
  <c r="AB261" i="1"/>
  <c r="AB273" i="1"/>
  <c r="AB274" i="1"/>
  <c r="AA275" i="1"/>
  <c r="AA276" i="1"/>
  <c r="AB279" i="1"/>
  <c r="AB280" i="1"/>
  <c r="AB302" i="1"/>
  <c r="AA303" i="1"/>
  <c r="AA304" i="1"/>
  <c r="AB314" i="1"/>
  <c r="AB315" i="1"/>
  <c r="AB316" i="1"/>
  <c r="AA317" i="1"/>
  <c r="AA318" i="1"/>
  <c r="AB359" i="1"/>
  <c r="AB362" i="1"/>
  <c r="AA363" i="1"/>
  <c r="AA366" i="1"/>
  <c r="AA367" i="1"/>
  <c r="AB393" i="1"/>
  <c r="AA394" i="1"/>
  <c r="AB395" i="1"/>
  <c r="AB396" i="1"/>
  <c r="AB397" i="1"/>
  <c r="AA398" i="1"/>
  <c r="AA399" i="1"/>
  <c r="AB401" i="1"/>
  <c r="AB402" i="1"/>
  <c r="AA403" i="1"/>
  <c r="AB432" i="1"/>
  <c r="AB434" i="1"/>
  <c r="AA435" i="1"/>
  <c r="AB446" i="1"/>
  <c r="AA447" i="1"/>
  <c r="AB458" i="1"/>
  <c r="AA459" i="1"/>
  <c r="AB470" i="1"/>
  <c r="AA471" i="1"/>
  <c r="AB482" i="1"/>
  <c r="AA483" i="1"/>
  <c r="AB494" i="1"/>
  <c r="AA495" i="1"/>
  <c r="AB506" i="1"/>
  <c r="AA507" i="1"/>
  <c r="AB518" i="1"/>
  <c r="AA519" i="1"/>
  <c r="AB530" i="1"/>
  <c r="AA531" i="1"/>
  <c r="AB542" i="1"/>
  <c r="AA543" i="1"/>
  <c r="AB554" i="1"/>
  <c r="AA555" i="1"/>
  <c r="AB566" i="1"/>
  <c r="AA567" i="1"/>
  <c r="AB578" i="1"/>
  <c r="AA579" i="1"/>
  <c r="AB590" i="1"/>
  <c r="AA591" i="1"/>
  <c r="AB602" i="1"/>
  <c r="AA603" i="1"/>
  <c r="AB614" i="1"/>
  <c r="AA615" i="1"/>
  <c r="AB626" i="1"/>
  <c r="AA627" i="1"/>
  <c r="AB638" i="1"/>
  <c r="AA639" i="1"/>
  <c r="AB650" i="1"/>
  <c r="AA651" i="1"/>
  <c r="AB662" i="1"/>
  <c r="AA663" i="1"/>
  <c r="AB674" i="1"/>
  <c r="AA675" i="1"/>
  <c r="AB686" i="1"/>
  <c r="AA687" i="1"/>
  <c r="AB698" i="1"/>
  <c r="AA699" i="1"/>
  <c r="AB710" i="1"/>
  <c r="AA711" i="1"/>
  <c r="AB722" i="1"/>
  <c r="AA723" i="1"/>
  <c r="AB734" i="1"/>
  <c r="AA735" i="1"/>
  <c r="AB746" i="1"/>
  <c r="AA747" i="1"/>
  <c r="AA57" i="1"/>
  <c r="AB97" i="1"/>
  <c r="AA105" i="1"/>
  <c r="AB168" i="1"/>
  <c r="AB182" i="1"/>
  <c r="AB190" i="1"/>
  <c r="AA221" i="1"/>
  <c r="AA222" i="1"/>
  <c r="AA254" i="1"/>
  <c r="AB268" i="1"/>
  <c r="AB289" i="1"/>
  <c r="AB290" i="1"/>
  <c r="AA291" i="1"/>
  <c r="AA292" i="1"/>
  <c r="AB295" i="1"/>
  <c r="AB296" i="1"/>
  <c r="AB309" i="1"/>
  <c r="AB324" i="1"/>
  <c r="AA325" i="1"/>
  <c r="AB165" i="1"/>
  <c r="AA177" i="1"/>
  <c r="AB181" i="1"/>
  <c r="AB215" i="1"/>
  <c r="AB221" i="1"/>
  <c r="AB229" i="1"/>
  <c r="AB235" i="1"/>
  <c r="AB251" i="1"/>
  <c r="AB285" i="1"/>
  <c r="AB293" i="1"/>
  <c r="AB341" i="1"/>
  <c r="AB342" i="1"/>
  <c r="AA343" i="1"/>
  <c r="AA353" i="1"/>
  <c r="AB373" i="1"/>
  <c r="AA374" i="1"/>
  <c r="AA375" i="1"/>
  <c r="AB376" i="1"/>
  <c r="AA377" i="1"/>
  <c r="AA381" i="1"/>
  <c r="AA382" i="1"/>
  <c r="AA384" i="1"/>
  <c r="AA385" i="1"/>
  <c r="AA396" i="1"/>
  <c r="AA413" i="1"/>
  <c r="AB414" i="1"/>
  <c r="AB415" i="1"/>
  <c r="AB416" i="1"/>
  <c r="AB420" i="1"/>
  <c r="AB421" i="1"/>
  <c r="AB422" i="1"/>
  <c r="AA423" i="1"/>
  <c r="AA425" i="1"/>
  <c r="AA426" i="1"/>
  <c r="AA427" i="1"/>
  <c r="AB429" i="1"/>
  <c r="AA430" i="1"/>
  <c r="AA433" i="1"/>
  <c r="AA436" i="1"/>
  <c r="AA437" i="1"/>
  <c r="AB453" i="1"/>
  <c r="AA454" i="1"/>
  <c r="AA455" i="1"/>
  <c r="AB475" i="1"/>
  <c r="AA476" i="1"/>
  <c r="AB493" i="1"/>
  <c r="AA494" i="1"/>
  <c r="AB495" i="1"/>
  <c r="AB496" i="1"/>
  <c r="AB497" i="1"/>
  <c r="AA498" i="1"/>
  <c r="AB113" i="1"/>
  <c r="AB177" i="1"/>
  <c r="AB184" i="1"/>
  <c r="AA199" i="1"/>
  <c r="AB238" i="1"/>
  <c r="AA257" i="1"/>
  <c r="AA270" i="1"/>
  <c r="AA271" i="1"/>
  <c r="AA312" i="1"/>
  <c r="AB328" i="1"/>
  <c r="AA334" i="1"/>
  <c r="AA335" i="1"/>
  <c r="AB352" i="1"/>
  <c r="AA370" i="1"/>
  <c r="AA372" i="1"/>
  <c r="AB374" i="1"/>
  <c r="AB375" i="1"/>
  <c r="AB377" i="1"/>
  <c r="AA378" i="1"/>
  <c r="AB381" i="1"/>
  <c r="AB382" i="1"/>
  <c r="AA383" i="1"/>
  <c r="AB384" i="1"/>
  <c r="AB385" i="1"/>
  <c r="AA386" i="1"/>
  <c r="AB389" i="1"/>
  <c r="AA390" i="1"/>
  <c r="AA391" i="1"/>
  <c r="AB413" i="1"/>
  <c r="AB423" i="1"/>
  <c r="AA424" i="1"/>
  <c r="AB425" i="1"/>
  <c r="AB426" i="1"/>
  <c r="AB430" i="1"/>
  <c r="AA431" i="1"/>
  <c r="AB433" i="1"/>
  <c r="AA434" i="1"/>
  <c r="AB435" i="1"/>
  <c r="AB436" i="1"/>
  <c r="AB437" i="1"/>
  <c r="AA438" i="1"/>
  <c r="AB454" i="1"/>
  <c r="AB455" i="1"/>
  <c r="AA456" i="1"/>
  <c r="AA106" i="1"/>
  <c r="AA162" i="1"/>
  <c r="AA180" i="1"/>
  <c r="AA189" i="1"/>
  <c r="AB199" i="1"/>
  <c r="AA202" i="1"/>
  <c r="AB211" i="1"/>
  <c r="AB220" i="1"/>
  <c r="AB225" i="1"/>
  <c r="AA248" i="1"/>
  <c r="AB257" i="1"/>
  <c r="AB270" i="1"/>
  <c r="AB292" i="1"/>
  <c r="AA300" i="1"/>
  <c r="AB312" i="1"/>
  <c r="AB318" i="1"/>
  <c r="AB334" i="1"/>
  <c r="AB335" i="1"/>
  <c r="AA336" i="1"/>
  <c r="AA337" i="1"/>
  <c r="AA339" i="1"/>
  <c r="AB340" i="1"/>
  <c r="AA369" i="1"/>
  <c r="AB370" i="1"/>
  <c r="AA371" i="1"/>
  <c r="AB372" i="1"/>
  <c r="AB378" i="1"/>
  <c r="AA379" i="1"/>
  <c r="AB380" i="1"/>
  <c r="AB383" i="1"/>
  <c r="AB386" i="1"/>
  <c r="AA387" i="1"/>
  <c r="AA388" i="1"/>
  <c r="AB390" i="1"/>
  <c r="AB391" i="1"/>
  <c r="AA392" i="1"/>
  <c r="AA409" i="1"/>
  <c r="AB412" i="1"/>
  <c r="AB424" i="1"/>
  <c r="AB431" i="1"/>
  <c r="AA432" i="1"/>
  <c r="AB438" i="1"/>
  <c r="AA439" i="1"/>
  <c r="AB456" i="1"/>
  <c r="AA457" i="1"/>
  <c r="AA460" i="1"/>
  <c r="AA461" i="1"/>
  <c r="AB147" i="1"/>
  <c r="AB162" i="1"/>
  <c r="AB195" i="1"/>
  <c r="AB198" i="1"/>
  <c r="AA234" i="1"/>
  <c r="AB256" i="1"/>
  <c r="AB269" i="1"/>
  <c r="AA299" i="1"/>
  <c r="AB300" i="1"/>
  <c r="AB303" i="1"/>
  <c r="AA311" i="1"/>
  <c r="AB327" i="1"/>
  <c r="AB333" i="1"/>
  <c r="AB336" i="1"/>
  <c r="AB337" i="1"/>
  <c r="AA338" i="1"/>
  <c r="AB351" i="1"/>
  <c r="AA368" i="1"/>
  <c r="AB369" i="1"/>
  <c r="AB371" i="1"/>
  <c r="AB387" i="1"/>
  <c r="AB388" i="1"/>
  <c r="AB392" i="1"/>
  <c r="AA393" i="1"/>
  <c r="AA406" i="1"/>
  <c r="AA407" i="1"/>
  <c r="AB409" i="1"/>
  <c r="AA410" i="1"/>
  <c r="AA411" i="1"/>
  <c r="AB176" i="1"/>
  <c r="AA233" i="1"/>
  <c r="AB234" i="1"/>
  <c r="AB237" i="1"/>
  <c r="AA255" i="1"/>
  <c r="AA290" i="1"/>
  <c r="AB291" i="1"/>
  <c r="AA298" i="1"/>
  <c r="AB299" i="1"/>
  <c r="AB311" i="1"/>
  <c r="AA332" i="1"/>
  <c r="AB350" i="1"/>
  <c r="AA359" i="1"/>
  <c r="AB367" i="1"/>
  <c r="AB368" i="1"/>
  <c r="AA405" i="1"/>
  <c r="AB406" i="1"/>
  <c r="AB407" i="1"/>
  <c r="AA408" i="1"/>
  <c r="AB410" i="1"/>
  <c r="AB440" i="1"/>
  <c r="AA441" i="1"/>
  <c r="AB462" i="1"/>
  <c r="AA463" i="1"/>
  <c r="AB480" i="1"/>
  <c r="AA481" i="1"/>
  <c r="AA484" i="1"/>
  <c r="AA485" i="1"/>
  <c r="AB501" i="1"/>
  <c r="AA502" i="1"/>
  <c r="AA503" i="1"/>
  <c r="AB523" i="1"/>
  <c r="AA524" i="1"/>
  <c r="AB540" i="1"/>
  <c r="AA541" i="1"/>
  <c r="AA544" i="1"/>
  <c r="AA545" i="1"/>
  <c r="AB560" i="1"/>
  <c r="AA561" i="1"/>
  <c r="AB583" i="1"/>
  <c r="AA584" i="1"/>
  <c r="AB606" i="1"/>
  <c r="AA607" i="1"/>
  <c r="AB624" i="1"/>
  <c r="AA625" i="1"/>
  <c r="AA628" i="1"/>
  <c r="AA629" i="1"/>
  <c r="AB645" i="1"/>
  <c r="AB646" i="1"/>
  <c r="AA647" i="1"/>
  <c r="AB667" i="1"/>
  <c r="AA668" i="1"/>
  <c r="AB685" i="1"/>
  <c r="AA686" i="1"/>
  <c r="AB687" i="1"/>
  <c r="AB688" i="1"/>
  <c r="AB689" i="1"/>
  <c r="AA690" i="1"/>
  <c r="AB707" i="1"/>
  <c r="AA708" i="1"/>
  <c r="AB728" i="1"/>
  <c r="AA729" i="1"/>
  <c r="AA730" i="1"/>
  <c r="AB750" i="1"/>
  <c r="AA751" i="1"/>
  <c r="AB763" i="1"/>
  <c r="AA764" i="1"/>
  <c r="AB775" i="1"/>
  <c r="AA776" i="1"/>
  <c r="AB95" i="1"/>
  <c r="AB139" i="1"/>
  <c r="AB230" i="1"/>
  <c r="AB231" i="1"/>
  <c r="AB239" i="1"/>
  <c r="AB259" i="1"/>
  <c r="AA295" i="1"/>
  <c r="AA320" i="1"/>
  <c r="AB321" i="1"/>
  <c r="AB322" i="1"/>
  <c r="AB330" i="1"/>
  <c r="AB346" i="1"/>
  <c r="AB355" i="1"/>
  <c r="AA400" i="1"/>
  <c r="AB88" i="1"/>
  <c r="AB323" i="1"/>
  <c r="AA324" i="1"/>
  <c r="AB332" i="1"/>
  <c r="AB361" i="1"/>
  <c r="AB408" i="1"/>
  <c r="AA462" i="1"/>
  <c r="AB463" i="1"/>
  <c r="AB464" i="1"/>
  <c r="AB465" i="1"/>
  <c r="AA466" i="1"/>
  <c r="AA467" i="1"/>
  <c r="AB484" i="1"/>
  <c r="AB490" i="1"/>
  <c r="AB491" i="1"/>
  <c r="AA492" i="1"/>
  <c r="AB528" i="1"/>
  <c r="AA529" i="1"/>
  <c r="AA532" i="1"/>
  <c r="AA533" i="1"/>
  <c r="AB545" i="1"/>
  <c r="AB546" i="1"/>
  <c r="AB547" i="1"/>
  <c r="AA548" i="1"/>
  <c r="AB577" i="1"/>
  <c r="AA578" i="1"/>
  <c r="AB579" i="1"/>
  <c r="AB580" i="1"/>
  <c r="AB581" i="1"/>
  <c r="AA582" i="1"/>
  <c r="AA585" i="1"/>
  <c r="AA586" i="1"/>
  <c r="AB587" i="1"/>
  <c r="AA588" i="1"/>
  <c r="AB620" i="1"/>
  <c r="AA621" i="1"/>
  <c r="AA622" i="1"/>
  <c r="AB627" i="1"/>
  <c r="AB633" i="1"/>
  <c r="AB634" i="1"/>
  <c r="AA635" i="1"/>
  <c r="AB673" i="1"/>
  <c r="AA674" i="1"/>
  <c r="AB675" i="1"/>
  <c r="AB676" i="1"/>
  <c r="AB677" i="1"/>
  <c r="AA678" i="1"/>
  <c r="AA691" i="1"/>
  <c r="AA692" i="1"/>
  <c r="AA701" i="1"/>
  <c r="AA702" i="1"/>
  <c r="AA712" i="1"/>
  <c r="AB713" i="1"/>
  <c r="AB714" i="1"/>
  <c r="AA715" i="1"/>
  <c r="AB743" i="1"/>
  <c r="AA744" i="1"/>
  <c r="AA754" i="1"/>
  <c r="AB772" i="1"/>
  <c r="AA773" i="1"/>
  <c r="AB789" i="1"/>
  <c r="AA790" i="1"/>
  <c r="AB801" i="1"/>
  <c r="AA802" i="1"/>
  <c r="AA803" i="1"/>
  <c r="AA804" i="1"/>
  <c r="AB825" i="1"/>
  <c r="AA826" i="1"/>
  <c r="AA827" i="1"/>
  <c r="AA828" i="1"/>
  <c r="AB849" i="1"/>
  <c r="AA850" i="1"/>
  <c r="AA851" i="1"/>
  <c r="AA852" i="1"/>
  <c r="AB873" i="1"/>
  <c r="AA874" i="1"/>
  <c r="AA875" i="1"/>
  <c r="AA876" i="1"/>
  <c r="AB910" i="1"/>
  <c r="AB917" i="1"/>
  <c r="AA918" i="1"/>
  <c r="AB919" i="1"/>
  <c r="AB924" i="1"/>
  <c r="AA925" i="1"/>
  <c r="AA927" i="1"/>
  <c r="AB928" i="1"/>
  <c r="AB931" i="1"/>
  <c r="AA932" i="1"/>
  <c r="AA936" i="1"/>
  <c r="AB937" i="1"/>
  <c r="AB938" i="1"/>
  <c r="AA939" i="1"/>
  <c r="AA945" i="1"/>
  <c r="AB223" i="1"/>
  <c r="AB254" i="1"/>
  <c r="AA288" i="1"/>
  <c r="AA296" i="1"/>
  <c r="AA322" i="1"/>
  <c r="AA349" i="1"/>
  <c r="AB357" i="1"/>
  <c r="AA376" i="1"/>
  <c r="AB400" i="1"/>
  <c r="AA415" i="1"/>
  <c r="AB461" i="1"/>
  <c r="AB466" i="1"/>
  <c r="AB467" i="1"/>
  <c r="AA468" i="1"/>
  <c r="AB483" i="1"/>
  <c r="AB492" i="1"/>
  <c r="AA493" i="1"/>
  <c r="AA508" i="1"/>
  <c r="AA509" i="1"/>
  <c r="AB529" i="1"/>
  <c r="AA530" i="1"/>
  <c r="AB531" i="1"/>
  <c r="AB532" i="1"/>
  <c r="AB533" i="1"/>
  <c r="AA534" i="1"/>
  <c r="AA535" i="1"/>
  <c r="AA536" i="1"/>
  <c r="AB544" i="1"/>
  <c r="AB548" i="1"/>
  <c r="AA549" i="1"/>
  <c r="AB132" i="1"/>
  <c r="AB161" i="1"/>
  <c r="AB226" i="1"/>
  <c r="AB236" i="1"/>
  <c r="AB288" i="1"/>
  <c r="AB317" i="1"/>
  <c r="AA342" i="1"/>
  <c r="AB365" i="1"/>
  <c r="AB399" i="1"/>
  <c r="AA404" i="1"/>
  <c r="AA449" i="1"/>
  <c r="AA450" i="1"/>
  <c r="AB468" i="1"/>
  <c r="AA469" i="1"/>
  <c r="AA472" i="1"/>
  <c r="AA473" i="1"/>
  <c r="AA479" i="1"/>
  <c r="AA482" i="1"/>
  <c r="AA504" i="1"/>
  <c r="AA505" i="1"/>
  <c r="AB508" i="1"/>
  <c r="AB509" i="1"/>
  <c r="AA510" i="1"/>
  <c r="AB534" i="1"/>
  <c r="AB535" i="1"/>
  <c r="AB536" i="1"/>
  <c r="AA537" i="1"/>
  <c r="AB543" i="1"/>
  <c r="AB549" i="1"/>
  <c r="AA550" i="1"/>
  <c r="AB589" i="1"/>
  <c r="AA590" i="1"/>
  <c r="AB61" i="1"/>
  <c r="AB76" i="1"/>
  <c r="AB116" i="1"/>
  <c r="AB203" i="1"/>
  <c r="AB233" i="1"/>
  <c r="AA308" i="1"/>
  <c r="AA331" i="1"/>
  <c r="AB404" i="1"/>
  <c r="AA414" i="1"/>
  <c r="AA448" i="1"/>
  <c r="AB449" i="1"/>
  <c r="AB450" i="1"/>
  <c r="AA451" i="1"/>
  <c r="AB460" i="1"/>
  <c r="AB469" i="1"/>
  <c r="AA470" i="1"/>
  <c r="AB471" i="1"/>
  <c r="AB472" i="1"/>
  <c r="AB473" i="1"/>
  <c r="AA474" i="1"/>
  <c r="AA477" i="1"/>
  <c r="AA478" i="1"/>
  <c r="AB479" i="1"/>
  <c r="AA480" i="1"/>
  <c r="AB481" i="1"/>
  <c r="AA499" i="1"/>
  <c r="AA500" i="1"/>
  <c r="AB503" i="1"/>
  <c r="AB504" i="1"/>
  <c r="AB505" i="1"/>
  <c r="AA506" i="1"/>
  <c r="AB507" i="1"/>
  <c r="AB510" i="1"/>
  <c r="AA511" i="1"/>
  <c r="AB537" i="1"/>
  <c r="AA538" i="1"/>
  <c r="AA539" i="1"/>
  <c r="AA542" i="1"/>
  <c r="AB550" i="1"/>
  <c r="AA551" i="1"/>
  <c r="AA118" i="1"/>
  <c r="AB222" i="1"/>
  <c r="AA249" i="1"/>
  <c r="AA287" i="1"/>
  <c r="AA294" i="1"/>
  <c r="AB320" i="1"/>
  <c r="AB331" i="1"/>
  <c r="AA356" i="1"/>
  <c r="AB398" i="1"/>
  <c r="AB448" i="1"/>
  <c r="AB451" i="1"/>
  <c r="AA452" i="1"/>
  <c r="AB474" i="1"/>
  <c r="AA475" i="1"/>
  <c r="AB476" i="1"/>
  <c r="AB477" i="1"/>
  <c r="AB478" i="1"/>
  <c r="AB498" i="1"/>
  <c r="AB499" i="1"/>
  <c r="AB500" i="1"/>
  <c r="AA501" i="1"/>
  <c r="AB502" i="1"/>
  <c r="AB511" i="1"/>
  <c r="AA512" i="1"/>
  <c r="AB538" i="1"/>
  <c r="AB539" i="1"/>
  <c r="AA540" i="1"/>
  <c r="AB541" i="1"/>
  <c r="AB551" i="1"/>
  <c r="AA552" i="1"/>
  <c r="AA553" i="1"/>
  <c r="AA556" i="1"/>
  <c r="AA557" i="1"/>
  <c r="AB595" i="1"/>
  <c r="AA596" i="1"/>
  <c r="AB643" i="1"/>
  <c r="AA644" i="1"/>
  <c r="AA646" i="1"/>
  <c r="AB647" i="1"/>
  <c r="AB648" i="1"/>
  <c r="AB649" i="1"/>
  <c r="AA650" i="1"/>
  <c r="AB651" i="1"/>
  <c r="AB652" i="1"/>
  <c r="AB653" i="1"/>
  <c r="AA654" i="1"/>
  <c r="AB683" i="1"/>
  <c r="AA684" i="1"/>
  <c r="AB696" i="1"/>
  <c r="AA697" i="1"/>
  <c r="AA698" i="1"/>
  <c r="AB705" i="1"/>
  <c r="AB706" i="1"/>
  <c r="AA707" i="1"/>
  <c r="AB708" i="1"/>
  <c r="AB709" i="1"/>
  <c r="AB719" i="1"/>
  <c r="AA720" i="1"/>
  <c r="AB757" i="1"/>
  <c r="AA758" i="1"/>
  <c r="AA759" i="1"/>
  <c r="AB780" i="1"/>
  <c r="AA781" i="1"/>
  <c r="AB793" i="1"/>
  <c r="AA794" i="1"/>
  <c r="AB809" i="1"/>
  <c r="AA810" i="1"/>
  <c r="AA811" i="1"/>
  <c r="AA812" i="1"/>
  <c r="AB833" i="1"/>
  <c r="AA834" i="1"/>
  <c r="AA835" i="1"/>
  <c r="AA836" i="1"/>
  <c r="AB857" i="1"/>
  <c r="AA858" i="1"/>
  <c r="AA859" i="1"/>
  <c r="AA860" i="1"/>
  <c r="AB881" i="1"/>
  <c r="AA882" i="1"/>
  <c r="AB883" i="1"/>
  <c r="AB884" i="1"/>
  <c r="AA885" i="1"/>
  <c r="AA887" i="1"/>
  <c r="AA888" i="1"/>
  <c r="AB89" i="1"/>
  <c r="AB216" i="1"/>
  <c r="AA260" i="1"/>
  <c r="AB267" i="1"/>
  <c r="AA286" i="1"/>
  <c r="AB294" i="1"/>
  <c r="AB304" i="1"/>
  <c r="AA319" i="1"/>
  <c r="AA364" i="1"/>
  <c r="AA397" i="1"/>
  <c r="AB403" i="1"/>
  <c r="AA443" i="1"/>
  <c r="AA444" i="1"/>
  <c r="AB447" i="1"/>
  <c r="AB452" i="1"/>
  <c r="AA453" i="1"/>
  <c r="AB459" i="1"/>
  <c r="AB286" i="1"/>
  <c r="AB358" i="1"/>
  <c r="AA362" i="1"/>
  <c r="AA418" i="1"/>
  <c r="AA419" i="1"/>
  <c r="AA458" i="1"/>
  <c r="AA496" i="1"/>
  <c r="AB513" i="1"/>
  <c r="AA514" i="1"/>
  <c r="AA515" i="1"/>
  <c r="AA525" i="1"/>
  <c r="AB526" i="1"/>
  <c r="AB527" i="1"/>
  <c r="AA528" i="1"/>
  <c r="AB552" i="1"/>
  <c r="AB572" i="1"/>
  <c r="AB573" i="1"/>
  <c r="AB574" i="1"/>
  <c r="AB575" i="1"/>
  <c r="AA576" i="1"/>
  <c r="AA592" i="1"/>
  <c r="AA593" i="1"/>
  <c r="AB628" i="1"/>
  <c r="AB197" i="1"/>
  <c r="AA252" i="1"/>
  <c r="AB255" i="1"/>
  <c r="AB301" i="1"/>
  <c r="AA417" i="1"/>
  <c r="AB418" i="1"/>
  <c r="AB419" i="1"/>
  <c r="AA420" i="1"/>
  <c r="AA440" i="1"/>
  <c r="AB514" i="1"/>
  <c r="AB515" i="1"/>
  <c r="AA516" i="1"/>
  <c r="AB525" i="1"/>
  <c r="AB576" i="1"/>
  <c r="AA577" i="1"/>
  <c r="AA194" i="1"/>
  <c r="AA212" i="1"/>
  <c r="AA251" i="1"/>
  <c r="AB258" i="1"/>
  <c r="AB298" i="1"/>
  <c r="AB310" i="1"/>
  <c r="AA354" i="1"/>
  <c r="AB417" i="1"/>
  <c r="AB457" i="1"/>
  <c r="AB516" i="1"/>
  <c r="AA517" i="1"/>
  <c r="AA520" i="1"/>
  <c r="AA521" i="1"/>
  <c r="AB524" i="1"/>
  <c r="AA587" i="1"/>
  <c r="AB588" i="1"/>
  <c r="AA589" i="1"/>
  <c r="AB594" i="1"/>
  <c r="AA595" i="1"/>
  <c r="AB596" i="1"/>
  <c r="AA597" i="1"/>
  <c r="AA598" i="1"/>
  <c r="AA599" i="1"/>
  <c r="AA604" i="1"/>
  <c r="AA605" i="1"/>
  <c r="AA608" i="1"/>
  <c r="AA609" i="1"/>
  <c r="AB610" i="1"/>
  <c r="AB611" i="1"/>
  <c r="AA612" i="1"/>
  <c r="AB212" i="1"/>
  <c r="AB276" i="1"/>
  <c r="AA416" i="1"/>
  <c r="AB517" i="1"/>
  <c r="AA518" i="1"/>
  <c r="AB519" i="1"/>
  <c r="AB520" i="1"/>
  <c r="AB521" i="1"/>
  <c r="AA522" i="1"/>
  <c r="AA523" i="1"/>
  <c r="AB70" i="1"/>
  <c r="AB72" i="1"/>
  <c r="AA181" i="1"/>
  <c r="AB204" i="1"/>
  <c r="AB232" i="1"/>
  <c r="AB347" i="1"/>
  <c r="AB439" i="1"/>
  <c r="AA446" i="1"/>
  <c r="AB522" i="1"/>
  <c r="AB586" i="1"/>
  <c r="AB600" i="1"/>
  <c r="AA601" i="1"/>
  <c r="AA602" i="1"/>
  <c r="AB613" i="1"/>
  <c r="AA614" i="1"/>
  <c r="AB615" i="1"/>
  <c r="AB616" i="1"/>
  <c r="AB617" i="1"/>
  <c r="AA618" i="1"/>
  <c r="AA619" i="1"/>
  <c r="AA620" i="1"/>
  <c r="AB621" i="1"/>
  <c r="AB623" i="1"/>
  <c r="AA624" i="1"/>
  <c r="AB625" i="1"/>
  <c r="AB656" i="1"/>
  <c r="AB657" i="1"/>
  <c r="AB658" i="1"/>
  <c r="AB659" i="1"/>
  <c r="AA660" i="1"/>
  <c r="AB669" i="1"/>
  <c r="AB672" i="1"/>
  <c r="AA700" i="1"/>
  <c r="AB704" i="1"/>
  <c r="AA705" i="1"/>
  <c r="AB785" i="1"/>
  <c r="AB786" i="1"/>
  <c r="AA787" i="1"/>
  <c r="AB804" i="1"/>
  <c r="AA805" i="1"/>
  <c r="AA808" i="1"/>
  <c r="AA809" i="1"/>
  <c r="AB810" i="1"/>
  <c r="AB836" i="1"/>
  <c r="AA837" i="1"/>
  <c r="AA838" i="1"/>
  <c r="AB839" i="1"/>
  <c r="AA864" i="1"/>
  <c r="AA865" i="1"/>
  <c r="AA866" i="1"/>
  <c r="AB867" i="1"/>
  <c r="AB868" i="1"/>
  <c r="AA869" i="1"/>
  <c r="AA870" i="1"/>
  <c r="AB871" i="1"/>
  <c r="AB872" i="1"/>
  <c r="AA891" i="1"/>
  <c r="AA892" i="1"/>
  <c r="AA893" i="1"/>
  <c r="AB895" i="1"/>
  <c r="AA919" i="1"/>
  <c r="AB9" i="1"/>
  <c r="AA183" i="1"/>
  <c r="AB260" i="1"/>
  <c r="AA272" i="1"/>
  <c r="AB275" i="1"/>
  <c r="AA345" i="1"/>
  <c r="AB428" i="1"/>
  <c r="AA546" i="1"/>
  <c r="AA580" i="1"/>
  <c r="AA648" i="1"/>
  <c r="AB666" i="1"/>
  <c r="AB692" i="1"/>
  <c r="AA693" i="1"/>
  <c r="AA694" i="1"/>
  <c r="AB717" i="1"/>
  <c r="AB718" i="1"/>
  <c r="AA719" i="1"/>
  <c r="AB720" i="1"/>
  <c r="AA721" i="1"/>
  <c r="AA724" i="1"/>
  <c r="AA725" i="1"/>
  <c r="AB731" i="1"/>
  <c r="AB732" i="1"/>
  <c r="AB733" i="1"/>
  <c r="AA734" i="1"/>
  <c r="AB735" i="1"/>
  <c r="AB736" i="1"/>
  <c r="AB737" i="1"/>
  <c r="AA738" i="1"/>
  <c r="AB795" i="1"/>
  <c r="AB796" i="1"/>
  <c r="AB797" i="1"/>
  <c r="AB798" i="1"/>
  <c r="AA799" i="1"/>
  <c r="AB802" i="1"/>
  <c r="AB827" i="1"/>
  <c r="AB829" i="1"/>
  <c r="AA830" i="1"/>
  <c r="AA831" i="1"/>
  <c r="AB832" i="1"/>
  <c r="AB859" i="1"/>
  <c r="AB861" i="1"/>
  <c r="AB862" i="1"/>
  <c r="AA884" i="1"/>
  <c r="AB885" i="1"/>
  <c r="AA886" i="1"/>
  <c r="AA912" i="1"/>
  <c r="AB913" i="1"/>
  <c r="AB914" i="1"/>
  <c r="AA915" i="1"/>
  <c r="AA916" i="1"/>
  <c r="AA917" i="1"/>
  <c r="AB929" i="1"/>
  <c r="AB930" i="1"/>
  <c r="AB553" i="1"/>
  <c r="AA554" i="1"/>
  <c r="AB555" i="1"/>
  <c r="AB599" i="1"/>
  <c r="AA600" i="1"/>
  <c r="AB601" i="1"/>
  <c r="AB155" i="1"/>
  <c r="AB160" i="1"/>
  <c r="AB175" i="1"/>
  <c r="AA429" i="1"/>
  <c r="AB443" i="1"/>
  <c r="AB598" i="1"/>
  <c r="AB86" i="1"/>
  <c r="AB210" i="1"/>
  <c r="AA266" i="1"/>
  <c r="AB597" i="1"/>
  <c r="AA611" i="1"/>
  <c r="AB612" i="1"/>
  <c r="AA613" i="1"/>
  <c r="AA326" i="1"/>
  <c r="AA329" i="1"/>
  <c r="AB363" i="1"/>
  <c r="AB366" i="1"/>
  <c r="AA442" i="1"/>
  <c r="AA610" i="1"/>
  <c r="AB668" i="1"/>
  <c r="AB53" i="1"/>
  <c r="AB146" i="1"/>
  <c r="AA402" i="1"/>
  <c r="AB405" i="1"/>
  <c r="AB441" i="1"/>
  <c r="AB442" i="1"/>
  <c r="AB512" i="1"/>
  <c r="AA513" i="1"/>
  <c r="AA575" i="1"/>
  <c r="AB585" i="1"/>
  <c r="AA231" i="1"/>
  <c r="AA259" i="1"/>
  <c r="AB297" i="1"/>
  <c r="AB325" i="1"/>
  <c r="AA487" i="1"/>
  <c r="AA488" i="1"/>
  <c r="AA489" i="1"/>
  <c r="AA491" i="1"/>
  <c r="AA526" i="1"/>
  <c r="AA569" i="1"/>
  <c r="AA570" i="1"/>
  <c r="AA571" i="1"/>
  <c r="AA573" i="1"/>
  <c r="AB592" i="1"/>
  <c r="AB608" i="1"/>
  <c r="AA655" i="1"/>
  <c r="AA657" i="1"/>
  <c r="AA677" i="1"/>
  <c r="AB679" i="1"/>
  <c r="AB680" i="1"/>
  <c r="AA681" i="1"/>
  <c r="AA682" i="1"/>
  <c r="AB700" i="1"/>
  <c r="AB712" i="1"/>
  <c r="AB761" i="1"/>
  <c r="AB762" i="1"/>
  <c r="AA798" i="1"/>
  <c r="AB799" i="1"/>
  <c r="AA800" i="1"/>
  <c r="AA801" i="1"/>
  <c r="AB811" i="1"/>
  <c r="AA825" i="1"/>
  <c r="AA833" i="1"/>
  <c r="AB843" i="1"/>
  <c r="AB844" i="1"/>
  <c r="AA845" i="1"/>
  <c r="AB846" i="1"/>
  <c r="AB911" i="1"/>
  <c r="AA929" i="1"/>
  <c r="AA946" i="1"/>
  <c r="AB981" i="1"/>
  <c r="AB982" i="1"/>
  <c r="AB983" i="1"/>
  <c r="AA984" i="1"/>
  <c r="AB1004" i="1"/>
  <c r="AB1005" i="1"/>
  <c r="AB1011" i="1"/>
  <c r="AA1012" i="1"/>
  <c r="AB444" i="1"/>
  <c r="AA581" i="1"/>
  <c r="AB582" i="1"/>
  <c r="AA583" i="1"/>
  <c r="AB584" i="1"/>
  <c r="AB609" i="1"/>
  <c r="AB619" i="1"/>
  <c r="AB655" i="1"/>
  <c r="AA656" i="1"/>
  <c r="AA689" i="1"/>
  <c r="AB690" i="1"/>
  <c r="AB702" i="1"/>
  <c r="AA703" i="1"/>
  <c r="AA713" i="1"/>
  <c r="AB716" i="1"/>
  <c r="AA717" i="1"/>
  <c r="AB740" i="1"/>
  <c r="AB741" i="1"/>
  <c r="AB742" i="1"/>
  <c r="AB745" i="1"/>
  <c r="AA746" i="1"/>
  <c r="AB747" i="1"/>
  <c r="AB748" i="1"/>
  <c r="AB749" i="1"/>
  <c r="AA750" i="1"/>
  <c r="AB751" i="1"/>
  <c r="AB752" i="1"/>
  <c r="AB753" i="1"/>
  <c r="AB756" i="1"/>
  <c r="AA757" i="1"/>
  <c r="AB758" i="1"/>
  <c r="AB760" i="1"/>
  <c r="AA761" i="1"/>
  <c r="AB805" i="1"/>
  <c r="AB806" i="1"/>
  <c r="AA813" i="1"/>
  <c r="AA841" i="1"/>
  <c r="AB842" i="1"/>
  <c r="AA862" i="1"/>
  <c r="AA871" i="1"/>
  <c r="AA421" i="1"/>
  <c r="AA574" i="1"/>
  <c r="AB591" i="1"/>
  <c r="AA617" i="1"/>
  <c r="AB618" i="1"/>
  <c r="AB654" i="1"/>
  <c r="AA688" i="1"/>
  <c r="AB701" i="1"/>
  <c r="AB703" i="1"/>
  <c r="AA704" i="1"/>
  <c r="AA796" i="1"/>
  <c r="AB812" i="1"/>
  <c r="AB813" i="1"/>
  <c r="AB826" i="1"/>
  <c r="AB841" i="1"/>
  <c r="AB224" i="1"/>
  <c r="AA616" i="1"/>
  <c r="AA645" i="1"/>
  <c r="AA653" i="1"/>
  <c r="AA670" i="1"/>
  <c r="AA671" i="1"/>
  <c r="AA673" i="1"/>
  <c r="AA733" i="1"/>
  <c r="AA786" i="1"/>
  <c r="AB787" i="1"/>
  <c r="AA788" i="1"/>
  <c r="AB790" i="1"/>
  <c r="AA791" i="1"/>
  <c r="AA792" i="1"/>
  <c r="AA793" i="1"/>
  <c r="AB794" i="1"/>
  <c r="AA795" i="1"/>
  <c r="AB803" i="1"/>
  <c r="AA840" i="1"/>
  <c r="AB850" i="1"/>
  <c r="AA861" i="1"/>
  <c r="AB870" i="1"/>
  <c r="AA881" i="1"/>
  <c r="AA890" i="1"/>
  <c r="AA497" i="1"/>
  <c r="AA641" i="1"/>
  <c r="AA642" i="1"/>
  <c r="AB644" i="1"/>
  <c r="AA652" i="1"/>
  <c r="AB670" i="1"/>
  <c r="AB671" i="1"/>
  <c r="AA672" i="1"/>
  <c r="AA732" i="1"/>
  <c r="AA782" i="1"/>
  <c r="AA783" i="1"/>
  <c r="AA784" i="1"/>
  <c r="AA785" i="1"/>
  <c r="AB788" i="1"/>
  <c r="AA789" i="1"/>
  <c r="AB791" i="1"/>
  <c r="AB792" i="1"/>
  <c r="AA832" i="1"/>
  <c r="AB840" i="1"/>
  <c r="AA849" i="1"/>
  <c r="AB489" i="1"/>
  <c r="AA490" i="1"/>
  <c r="AB571" i="1"/>
  <c r="AA572" i="1"/>
  <c r="AB607" i="1"/>
  <c r="AA640" i="1"/>
  <c r="AB641" i="1"/>
  <c r="AB642" i="1"/>
  <c r="AA643" i="1"/>
  <c r="AA669" i="1"/>
  <c r="AA731" i="1"/>
  <c r="AB781" i="1"/>
  <c r="AB782" i="1"/>
  <c r="AB783" i="1"/>
  <c r="AB784" i="1"/>
  <c r="AB487" i="1"/>
  <c r="AB569" i="1"/>
  <c r="AB605" i="1"/>
  <c r="AB639" i="1"/>
  <c r="AA680" i="1"/>
  <c r="AB681" i="1"/>
  <c r="AB699" i="1"/>
  <c r="AB725" i="1"/>
  <c r="AA726" i="1"/>
  <c r="AA727" i="1"/>
  <c r="AB730" i="1"/>
  <c r="AA766" i="1"/>
  <c r="AA767" i="1"/>
  <c r="AB777" i="1"/>
  <c r="AB778" i="1"/>
  <c r="AB779" i="1"/>
  <c r="AA820" i="1"/>
  <c r="AB823" i="1"/>
  <c r="AA829" i="1"/>
  <c r="AB830" i="1"/>
  <c r="AB838" i="1"/>
  <c r="AA846" i="1"/>
  <c r="AB878" i="1"/>
  <c r="AB879" i="1"/>
  <c r="AA896" i="1"/>
  <c r="AA911" i="1"/>
  <c r="AA928" i="1"/>
  <c r="AA937" i="1"/>
  <c r="AB1003" i="1"/>
  <c r="AB1018" i="1"/>
  <c r="AB1019" i="1"/>
  <c r="AB1020" i="1"/>
  <c r="AB1021" i="1"/>
  <c r="AB1022" i="1"/>
  <c r="AA1023" i="1"/>
  <c r="AB1040" i="1"/>
  <c r="AB1041" i="1"/>
  <c r="AB1042" i="1"/>
  <c r="AB1043" i="1"/>
  <c r="AA1044" i="1"/>
  <c r="AA1045" i="1"/>
  <c r="AA1046" i="1"/>
  <c r="AA1047" i="1"/>
  <c r="AB1125" i="1"/>
  <c r="AB1126" i="1"/>
  <c r="AB1127" i="1"/>
  <c r="AB1128" i="1"/>
  <c r="AB1129" i="1"/>
  <c r="AB1130" i="1"/>
  <c r="AB1131" i="1"/>
  <c r="AB1132" i="1"/>
  <c r="AA1133" i="1"/>
  <c r="AA1134" i="1"/>
  <c r="AA1135" i="1"/>
  <c r="AA1136" i="1"/>
  <c r="AA1137" i="1"/>
  <c r="AA1138" i="1"/>
  <c r="AA1139" i="1"/>
  <c r="AA1140" i="1"/>
  <c r="AA568" i="1"/>
  <c r="AA606" i="1"/>
  <c r="AA728" i="1"/>
  <c r="AB765" i="1"/>
  <c r="AA806" i="1"/>
  <c r="AB820" i="1"/>
  <c r="AA821" i="1"/>
  <c r="AA822" i="1"/>
  <c r="AB864" i="1"/>
  <c r="AA880" i="1"/>
  <c r="AB896" i="1"/>
  <c r="AB925" i="1"/>
  <c r="AA926" i="1"/>
  <c r="AA931" i="1"/>
  <c r="AB933" i="1"/>
  <c r="AA934" i="1"/>
  <c r="AB935" i="1"/>
  <c r="AB945" i="1"/>
  <c r="AB947" i="1"/>
  <c r="AA948" i="1"/>
  <c r="AA949" i="1"/>
  <c r="AA951" i="1"/>
  <c r="AB952" i="1"/>
  <c r="AA977" i="1"/>
  <c r="AA978" i="1"/>
  <c r="AA981" i="1"/>
  <c r="AB1012" i="1"/>
  <c r="AB1013" i="1"/>
  <c r="AB1014" i="1"/>
  <c r="AB1015" i="1"/>
  <c r="AA1016" i="1"/>
  <c r="AA1019" i="1"/>
  <c r="AB1026" i="1"/>
  <c r="AA1027" i="1"/>
  <c r="AA1028" i="1"/>
  <c r="AA1029" i="1"/>
  <c r="AA1030" i="1"/>
  <c r="AB1045" i="1"/>
  <c r="AB1053" i="1"/>
  <c r="AB1054" i="1"/>
  <c r="AB1055" i="1"/>
  <c r="AB1056" i="1"/>
  <c r="AB1057" i="1"/>
  <c r="AB1058" i="1"/>
  <c r="AB1059" i="1"/>
  <c r="AB1061" i="1"/>
  <c r="AB1062" i="1"/>
  <c r="AB1063" i="1"/>
  <c r="AB1064" i="1"/>
  <c r="AB1065" i="1"/>
  <c r="AB1066" i="1"/>
  <c r="AB1067" i="1"/>
  <c r="AB1068" i="1"/>
  <c r="AA1069" i="1"/>
  <c r="AA1070" i="1"/>
  <c r="AA1071" i="1"/>
  <c r="AA1072" i="1"/>
  <c r="AA1073" i="1"/>
  <c r="AA1074" i="1"/>
  <c r="AA1075" i="1"/>
  <c r="AA1076" i="1"/>
  <c r="AA1086" i="1"/>
  <c r="AB1087" i="1"/>
  <c r="AA1128" i="1"/>
  <c r="AA1185" i="1"/>
  <c r="AB1186" i="1"/>
  <c r="AB1189" i="1"/>
  <c r="AB1190" i="1"/>
  <c r="AB1191" i="1"/>
  <c r="AB1192" i="1"/>
  <c r="AB1193" i="1"/>
  <c r="AB1194" i="1"/>
  <c r="AA207" i="1"/>
  <c r="AA186" i="1"/>
  <c r="AA258" i="1"/>
  <c r="AA53" i="1"/>
  <c r="AA179" i="1"/>
  <c r="AA65" i="1"/>
  <c r="AA43" i="1"/>
  <c r="AA165" i="1"/>
  <c r="AA141" i="1"/>
  <c r="AA117" i="1"/>
  <c r="AA155" i="1"/>
  <c r="AA42" i="1"/>
  <c r="AA34" i="1"/>
  <c r="AA70" i="1"/>
  <c r="AA19" i="1"/>
  <c r="AA14" i="1"/>
  <c r="AB36" i="1"/>
  <c r="AA18" i="1"/>
  <c r="AA40" i="1"/>
  <c r="AA104" i="1"/>
  <c r="AA56" i="1"/>
  <c r="AA38" i="1"/>
  <c r="AB488" i="1"/>
  <c r="AB568" i="1"/>
  <c r="AA676" i="1"/>
  <c r="AA706" i="1"/>
  <c r="AB727" i="1"/>
  <c r="AA749" i="1"/>
  <c r="AB764" i="1"/>
  <c r="AA780" i="1"/>
  <c r="AA819" i="1"/>
  <c r="AB821" i="1"/>
  <c r="AB822" i="1"/>
  <c r="AA842" i="1"/>
  <c r="AB858" i="1"/>
  <c r="AA863" i="1"/>
  <c r="AB880" i="1"/>
  <c r="AB926" i="1"/>
  <c r="AB934" i="1"/>
  <c r="AA940" i="1"/>
  <c r="AA944" i="1"/>
  <c r="AB948" i="1"/>
  <c r="AB949" i="1"/>
  <c r="AA950" i="1"/>
  <c r="AB951" i="1"/>
  <c r="AB977" i="1"/>
  <c r="AB978" i="1"/>
  <c r="AA979" i="1"/>
  <c r="AA980" i="1"/>
  <c r="AA1009" i="1"/>
  <c r="AA1010" i="1"/>
  <c r="AA1011" i="1"/>
  <c r="AB1016" i="1"/>
  <c r="AA1017" i="1"/>
  <c r="AA1018" i="1"/>
  <c r="AB1027" i="1"/>
  <c r="AB1028" i="1"/>
  <c r="AB1029" i="1"/>
  <c r="AB1030" i="1"/>
  <c r="AA1031" i="1"/>
  <c r="AA1032" i="1"/>
  <c r="AA1043" i="1"/>
  <c r="AB1044" i="1"/>
  <c r="AB1069" i="1"/>
  <c r="AB1070" i="1"/>
  <c r="AB1071" i="1"/>
  <c r="AB1072" i="1"/>
  <c r="AB1073" i="1"/>
  <c r="AB1074" i="1"/>
  <c r="AB1075" i="1"/>
  <c r="AB1076" i="1"/>
  <c r="AA1077" i="1"/>
  <c r="AA1078" i="1"/>
  <c r="AA1079" i="1"/>
  <c r="AA1080" i="1"/>
  <c r="AA1081" i="1"/>
  <c r="AA1082" i="1"/>
  <c r="AA1083" i="1"/>
  <c r="AA1084" i="1"/>
  <c r="AA1085" i="1"/>
  <c r="AB1086" i="1"/>
  <c r="AA1107" i="1"/>
  <c r="AA1108" i="1"/>
  <c r="AA1127" i="1"/>
  <c r="AB1140" i="1"/>
  <c r="AA1141" i="1"/>
  <c r="AA1142" i="1"/>
  <c r="AA1143" i="1"/>
  <c r="AA1144" i="1"/>
  <c r="AA1145" i="1"/>
  <c r="AA1146" i="1"/>
  <c r="AA1147" i="1"/>
  <c r="AA1148" i="1"/>
  <c r="AA1156" i="1"/>
  <c r="AA1184" i="1"/>
  <c r="AB1185" i="1"/>
  <c r="AA563" i="1"/>
  <c r="AA564" i="1"/>
  <c r="AB567" i="1"/>
  <c r="AB726" i="1"/>
  <c r="AA748" i="1"/>
  <c r="AA763" i="1"/>
  <c r="AB819" i="1"/>
  <c r="AB831" i="1"/>
  <c r="AB863" i="1"/>
  <c r="AB886" i="1"/>
  <c r="AA906" i="1"/>
  <c r="AA907" i="1"/>
  <c r="AA909" i="1"/>
  <c r="AA910" i="1"/>
  <c r="AB916" i="1"/>
  <c r="AA924" i="1"/>
  <c r="AA930" i="1"/>
  <c r="AB939" i="1"/>
  <c r="AB940" i="1"/>
  <c r="AA941" i="1"/>
  <c r="AA943" i="1"/>
  <c r="AB944" i="1"/>
  <c r="AB950" i="1"/>
  <c r="AA976" i="1"/>
  <c r="AB979" i="1"/>
  <c r="AB980" i="1"/>
  <c r="AA1008" i="1"/>
  <c r="AB1009" i="1"/>
  <c r="AB1010" i="1"/>
  <c r="AB1017" i="1"/>
  <c r="AB1031" i="1"/>
  <c r="AB1032" i="1"/>
  <c r="AA1033" i="1"/>
  <c r="AA1034" i="1"/>
  <c r="AA1042" i="1"/>
  <c r="AB1077" i="1"/>
  <c r="AB1078" i="1"/>
  <c r="AB1079" i="1"/>
  <c r="AB1080" i="1"/>
  <c r="AB1081" i="1"/>
  <c r="AB1082" i="1"/>
  <c r="AB1083" i="1"/>
  <c r="AB1084" i="1"/>
  <c r="AB1085" i="1"/>
  <c r="AA1106" i="1"/>
  <c r="AB1107" i="1"/>
  <c r="AB1108" i="1"/>
  <c r="AA1109" i="1"/>
  <c r="AA1110" i="1"/>
  <c r="AA1111" i="1"/>
  <c r="AA1112" i="1"/>
  <c r="AA1113" i="1"/>
  <c r="AA1114" i="1"/>
  <c r="AA1115" i="1"/>
  <c r="AA1116" i="1"/>
  <c r="AA1126" i="1"/>
  <c r="AB1139" i="1"/>
  <c r="AB1141" i="1"/>
  <c r="AB1142" i="1"/>
  <c r="AB1143" i="1"/>
  <c r="AB1144" i="1"/>
  <c r="AB1145" i="1"/>
  <c r="AB1146" i="1"/>
  <c r="AB1147" i="1"/>
  <c r="AB1148" i="1"/>
  <c r="AA1149" i="1"/>
  <c r="AA1150" i="1"/>
  <c r="AA1151" i="1"/>
  <c r="AA1152" i="1"/>
  <c r="AA1153" i="1"/>
  <c r="AA1154" i="1"/>
  <c r="AA1155" i="1"/>
  <c r="AB1156" i="1"/>
  <c r="AA1157" i="1"/>
  <c r="AA1158" i="1"/>
  <c r="AA1159" i="1"/>
  <c r="AA1160" i="1"/>
  <c r="AA1161" i="1"/>
  <c r="AA1162" i="1"/>
  <c r="AA1163" i="1"/>
  <c r="AA1164" i="1"/>
  <c r="AA1183" i="1"/>
  <c r="AB1184" i="1"/>
  <c r="AA527" i="1"/>
  <c r="AA547" i="1"/>
  <c r="AB557" i="1"/>
  <c r="AA558" i="1"/>
  <c r="AA559" i="1"/>
  <c r="AA562" i="1"/>
  <c r="AB563" i="1"/>
  <c r="AB564" i="1"/>
  <c r="AA565" i="1"/>
  <c r="AA566" i="1"/>
  <c r="AB640" i="1"/>
  <c r="AA762" i="1"/>
  <c r="AA779" i="1"/>
  <c r="AA816" i="1"/>
  <c r="AA817" i="1"/>
  <c r="AA818" i="1"/>
  <c r="AB837" i="1"/>
  <c r="AA857" i="1"/>
  <c r="AB876" i="1"/>
  <c r="AA877" i="1"/>
  <c r="AA879" i="1"/>
  <c r="AA895" i="1"/>
  <c r="AB906" i="1"/>
  <c r="AB907" i="1"/>
  <c r="AA908" i="1"/>
  <c r="AB909" i="1"/>
  <c r="AA914" i="1"/>
  <c r="AB915" i="1"/>
  <c r="AA938" i="1"/>
  <c r="AB941" i="1"/>
  <c r="AA942" i="1"/>
  <c r="AB943" i="1"/>
  <c r="AA962" i="1"/>
  <c r="AA968" i="1"/>
  <c r="AA969" i="1"/>
  <c r="AA970" i="1"/>
  <c r="AA975" i="1"/>
  <c r="AB976" i="1"/>
  <c r="AA1007" i="1"/>
  <c r="AB1008" i="1"/>
  <c r="AB1033" i="1"/>
  <c r="AB1034" i="1"/>
  <c r="AA1035" i="1"/>
  <c r="AA1041" i="1"/>
  <c r="AA1105" i="1"/>
  <c r="AB1106" i="1"/>
  <c r="AB1109" i="1"/>
  <c r="AB1110" i="1"/>
  <c r="AB1111" i="1"/>
  <c r="AB1112" i="1"/>
  <c r="AB1113" i="1"/>
  <c r="AB1114" i="1"/>
  <c r="AB1115" i="1"/>
  <c r="AB1116" i="1"/>
  <c r="AA1117" i="1"/>
  <c r="AA1118" i="1"/>
  <c r="AA1119" i="1"/>
  <c r="AA1120" i="1"/>
  <c r="AA1121" i="1"/>
  <c r="AA1122" i="1"/>
  <c r="AA1123" i="1"/>
  <c r="AA1124" i="1"/>
  <c r="AA1125" i="1"/>
  <c r="AB1138" i="1"/>
  <c r="AB1149" i="1"/>
  <c r="AB1150" i="1"/>
  <c r="AB1151" i="1"/>
  <c r="AB1152" i="1"/>
  <c r="AB1153" i="1"/>
  <c r="AB1154" i="1"/>
  <c r="AB1155" i="1"/>
  <c r="AB1157" i="1"/>
  <c r="AB1158" i="1"/>
  <c r="AB344" i="1"/>
  <c r="AA486" i="1"/>
  <c r="AB556" i="1"/>
  <c r="AB558" i="1"/>
  <c r="AB559" i="1"/>
  <c r="AA560" i="1"/>
  <c r="AB561" i="1"/>
  <c r="AB562" i="1"/>
  <c r="AB565" i="1"/>
  <c r="AB604" i="1"/>
  <c r="AA695" i="1"/>
  <c r="AB724" i="1"/>
  <c r="AA778" i="1"/>
  <c r="AA797" i="1"/>
  <c r="AA815" i="1"/>
  <c r="AB816" i="1"/>
  <c r="AB817" i="1"/>
  <c r="AB818" i="1"/>
  <c r="AA847" i="1"/>
  <c r="AA848" i="1"/>
  <c r="AB877" i="1"/>
  <c r="AA878" i="1"/>
  <c r="AA905" i="1"/>
  <c r="AB908" i="1"/>
  <c r="AA921" i="1"/>
  <c r="AA922" i="1"/>
  <c r="AA923" i="1"/>
  <c r="AB942" i="1"/>
  <c r="AA961" i="1"/>
  <c r="AB962" i="1"/>
  <c r="AA963" i="1"/>
  <c r="AA967" i="1"/>
  <c r="AB968" i="1"/>
  <c r="AB969" i="1"/>
  <c r="AB970" i="1"/>
  <c r="AA971" i="1"/>
  <c r="AA974" i="1"/>
  <c r="AB975" i="1"/>
  <c r="AA994" i="1"/>
  <c r="AA1006" i="1"/>
  <c r="AB1007" i="1"/>
  <c r="AB1035" i="1"/>
  <c r="AA1036" i="1"/>
  <c r="AA1037" i="1"/>
  <c r="AA1038" i="1"/>
  <c r="AA1039" i="1"/>
  <c r="AA1040" i="1"/>
  <c r="AA465" i="1"/>
  <c r="AB485" i="1"/>
  <c r="AB593" i="1"/>
  <c r="AA594" i="1"/>
  <c r="AA659" i="1"/>
  <c r="AB660" i="1"/>
  <c r="AA661" i="1"/>
  <c r="AA664" i="1"/>
  <c r="AA665" i="1"/>
  <c r="AA667" i="1"/>
  <c r="AB693" i="1"/>
  <c r="AA742" i="1"/>
  <c r="AA814" i="1"/>
  <c r="AA855" i="1"/>
  <c r="AB856" i="1"/>
  <c r="AA883" i="1"/>
  <c r="AB892" i="1"/>
  <c r="AB894" i="1"/>
  <c r="AA904" i="1"/>
  <c r="AA913" i="1"/>
  <c r="AB920" i="1"/>
  <c r="AA959" i="1"/>
  <c r="AB960" i="1"/>
  <c r="AB964" i="1"/>
  <c r="AB965" i="1"/>
  <c r="AB966" i="1"/>
  <c r="AB972" i="1"/>
  <c r="AB973" i="1"/>
  <c r="AA989" i="1"/>
  <c r="AB990" i="1"/>
  <c r="AB991" i="1"/>
  <c r="AB992" i="1"/>
  <c r="AB993" i="1"/>
  <c r="AB995" i="1"/>
  <c r="AA996" i="1"/>
  <c r="AA997" i="1"/>
  <c r="AB998" i="1"/>
  <c r="AB999" i="1"/>
  <c r="AA1000" i="1"/>
  <c r="AA1001" i="1"/>
  <c r="AA1005" i="1"/>
  <c r="AA1102" i="1"/>
  <c r="AB1103" i="1"/>
  <c r="AB1135" i="1"/>
  <c r="AA1201" i="1"/>
  <c r="AB1202" i="1"/>
  <c r="AA223" i="1"/>
  <c r="AA232" i="1"/>
  <c r="AA224" i="1"/>
  <c r="AA89" i="1"/>
  <c r="AA153" i="1"/>
  <c r="AA129" i="1"/>
  <c r="AA107" i="1"/>
  <c r="AA131" i="1"/>
  <c r="AA47" i="1"/>
  <c r="AA39" i="1"/>
  <c r="AB29" i="1"/>
  <c r="AA94" i="1"/>
  <c r="AA46" i="1"/>
  <c r="AA4" i="1"/>
  <c r="AA24" i="1"/>
  <c r="AA9" i="1"/>
  <c r="AA29" i="1"/>
  <c r="AA22" i="1"/>
  <c r="AA80" i="1"/>
  <c r="AB319" i="1"/>
  <c r="AA445" i="1"/>
  <c r="AA464" i="1"/>
  <c r="AA634" i="1"/>
  <c r="AB635" i="1"/>
  <c r="AA636" i="1"/>
  <c r="AA637" i="1"/>
  <c r="AA638" i="1"/>
  <c r="AA658" i="1"/>
  <c r="AB661" i="1"/>
  <c r="AA662" i="1"/>
  <c r="AB663" i="1"/>
  <c r="AB664" i="1"/>
  <c r="AB665" i="1"/>
  <c r="AA666" i="1"/>
  <c r="AA710" i="1"/>
  <c r="AA741" i="1"/>
  <c r="AB754" i="1"/>
  <c r="AA755" i="1"/>
  <c r="AB776" i="1"/>
  <c r="AB814" i="1"/>
  <c r="AA824" i="1"/>
  <c r="AB828" i="1"/>
  <c r="AB834" i="1"/>
  <c r="AB855" i="1"/>
  <c r="AA867" i="1"/>
  <c r="AB874" i="1"/>
  <c r="AB891" i="1"/>
  <c r="AA903" i="1"/>
  <c r="AB904" i="1"/>
  <c r="AB629" i="1"/>
  <c r="AB729" i="1"/>
  <c r="AA765" i="1"/>
  <c r="AB769" i="1"/>
  <c r="AB770" i="1"/>
  <c r="AB800" i="1"/>
  <c r="AB807" i="1"/>
  <c r="AA872" i="1"/>
  <c r="AA772" i="1"/>
  <c r="AB773" i="1"/>
  <c r="AA774" i="1"/>
  <c r="AB835" i="1"/>
  <c r="AB851" i="1"/>
  <c r="AB853" i="1"/>
  <c r="AB854" i="1"/>
  <c r="AB866" i="1"/>
  <c r="AB897" i="1"/>
  <c r="AB901" i="1"/>
  <c r="AB678" i="1"/>
  <c r="AA679" i="1"/>
  <c r="AA737" i="1"/>
  <c r="AB738" i="1"/>
  <c r="AA739" i="1"/>
  <c r="AA740" i="1"/>
  <c r="AA771" i="1"/>
  <c r="AB774" i="1"/>
  <c r="AA775" i="1"/>
  <c r="AB865" i="1"/>
  <c r="AB570" i="1"/>
  <c r="AB739" i="1"/>
  <c r="AB771" i="1"/>
  <c r="AA844" i="1"/>
  <c r="AB845" i="1"/>
  <c r="AB875" i="1"/>
  <c r="AA736" i="1"/>
  <c r="AB767" i="1"/>
  <c r="AA768" i="1"/>
  <c r="AA770" i="1"/>
  <c r="AA843" i="1"/>
  <c r="AB905" i="1"/>
  <c r="AA952" i="1"/>
  <c r="AB637" i="1"/>
  <c r="AA649" i="1"/>
  <c r="AB711" i="1"/>
  <c r="AB721" i="1"/>
  <c r="AA722" i="1"/>
  <c r="AB723" i="1"/>
  <c r="AB759" i="1"/>
  <c r="AA760" i="1"/>
  <c r="AB766" i="1"/>
  <c r="AB768" i="1"/>
  <c r="AA769" i="1"/>
  <c r="AB808" i="1"/>
  <c r="AA839" i="1"/>
  <c r="AB918" i="1"/>
  <c r="AB691" i="1"/>
  <c r="AA752" i="1"/>
  <c r="AA823" i="1"/>
  <c r="AB852" i="1"/>
  <c r="AA853" i="1"/>
  <c r="AA854" i="1"/>
  <c r="AB893" i="1"/>
  <c r="AA897" i="1"/>
  <c r="AB898" i="1"/>
  <c r="AB899" i="1"/>
  <c r="AB900" i="1"/>
  <c r="AA901" i="1"/>
  <c r="AB902" i="1"/>
  <c r="AA935" i="1"/>
  <c r="AA955" i="1"/>
  <c r="AB958" i="1"/>
  <c r="AA965" i="1"/>
  <c r="AB984" i="1"/>
  <c r="AB985" i="1"/>
  <c r="AA1062" i="1"/>
  <c r="AB1091" i="1"/>
  <c r="AB1098" i="1"/>
  <c r="AB1105" i="1"/>
  <c r="AA1132" i="1"/>
  <c r="AB1162" i="1"/>
  <c r="AB1197" i="1"/>
  <c r="AB1198" i="1"/>
  <c r="AA313" i="1"/>
  <c r="AA297" i="1"/>
  <c r="AA281" i="1"/>
  <c r="AA333" i="1"/>
  <c r="AA240" i="1"/>
  <c r="AA192" i="1"/>
  <c r="AA61" i="1"/>
  <c r="AB695" i="1"/>
  <c r="AA696" i="1"/>
  <c r="AB697" i="1"/>
  <c r="AA718" i="1"/>
  <c r="AA777" i="1"/>
  <c r="AB988" i="1"/>
  <c r="AB694" i="1"/>
  <c r="AA902" i="1"/>
  <c r="AB961" i="1"/>
  <c r="AA986" i="1"/>
  <c r="AA987" i="1"/>
  <c r="AB994" i="1"/>
  <c r="AA1004" i="1"/>
  <c r="AA1090" i="1"/>
  <c r="AA1096" i="1"/>
  <c r="AB1123" i="1"/>
  <c r="AA1129" i="1"/>
  <c r="AA714" i="1"/>
  <c r="AB715" i="1"/>
  <c r="AA716" i="1"/>
  <c r="AB755" i="1"/>
  <c r="AA756" i="1"/>
  <c r="AB932" i="1"/>
  <c r="AA933" i="1"/>
  <c r="AB967" i="1"/>
  <c r="AB986" i="1"/>
  <c r="AB987" i="1"/>
  <c r="AA1060" i="1"/>
  <c r="AA1061" i="1"/>
  <c r="AA1089" i="1"/>
  <c r="AB1090" i="1"/>
  <c r="AB1096" i="1"/>
  <c r="AB1102" i="1"/>
  <c r="AB1122" i="1"/>
  <c r="AA1191" i="1"/>
  <c r="AB682" i="1"/>
  <c r="AA683" i="1"/>
  <c r="AB684" i="1"/>
  <c r="AA685" i="1"/>
  <c r="AA709" i="1"/>
  <c r="AA947" i="1"/>
  <c r="AA960" i="1"/>
  <c r="AA985" i="1"/>
  <c r="AA1003" i="1"/>
  <c r="AB1039" i="1"/>
  <c r="AB1060" i="1"/>
  <c r="AA1088" i="1"/>
  <c r="AB1089" i="1"/>
  <c r="AA1095" i="1"/>
  <c r="AB1121" i="1"/>
  <c r="AB1134" i="1"/>
  <c r="AB1161" i="1"/>
  <c r="AA1190" i="1"/>
  <c r="AA1200" i="1"/>
  <c r="AB636" i="1"/>
  <c r="AA743" i="1"/>
  <c r="AB744" i="1"/>
  <c r="AA745" i="1"/>
  <c r="AA900" i="1"/>
  <c r="AB946" i="1"/>
  <c r="AA966" i="1"/>
  <c r="AB974" i="1"/>
  <c r="AA993" i="1"/>
  <c r="AB1001" i="1"/>
  <c r="AA1002" i="1"/>
  <c r="AA1059" i="1"/>
  <c r="AB1088" i="1"/>
  <c r="AB1095" i="1"/>
  <c r="AA1101" i="1"/>
  <c r="AB1120" i="1"/>
  <c r="AB1183" i="1"/>
  <c r="AB815" i="1"/>
  <c r="AB903" i="1"/>
  <c r="AB953" i="1"/>
  <c r="AB954" i="1"/>
  <c r="AA988" i="1"/>
  <c r="AA995" i="1"/>
  <c r="AB996" i="1"/>
  <c r="AA1013" i="1"/>
  <c r="AB1046" i="1"/>
  <c r="AB1048" i="1"/>
  <c r="AB1049" i="1"/>
  <c r="AB1050" i="1"/>
  <c r="AB1051" i="1"/>
  <c r="AB1052" i="1"/>
  <c r="AA1063" i="1"/>
  <c r="AA1091" i="1"/>
  <c r="AA1097" i="1"/>
  <c r="AB1104" i="1"/>
  <c r="AA1131" i="1"/>
  <c r="AB1136" i="1"/>
  <c r="AA1194" i="1"/>
  <c r="AB1203" i="1"/>
  <c r="AA197" i="1"/>
  <c r="AA219" i="1"/>
  <c r="AA238" i="1"/>
  <c r="AA243" i="1"/>
  <c r="AA203" i="1"/>
  <c r="AA77" i="1"/>
  <c r="AB58" i="1"/>
  <c r="AA137" i="1"/>
  <c r="AA164" i="1"/>
  <c r="AA140" i="1"/>
  <c r="AA116" i="1"/>
  <c r="AA127" i="1"/>
  <c r="AB46" i="1"/>
  <c r="AA62" i="1"/>
  <c r="AA27" i="1"/>
  <c r="AB27" i="1"/>
  <c r="AB14" i="1"/>
  <c r="AA41" i="1"/>
  <c r="AB38" i="1"/>
  <c r="AA96" i="1"/>
  <c r="AA48" i="1"/>
  <c r="AB1097" i="1"/>
  <c r="AA1103" i="1"/>
  <c r="AB1124" i="1"/>
  <c r="AA1130" i="1"/>
  <c r="AA1193" i="1"/>
  <c r="AA1202" i="1"/>
  <c r="AA289" i="1"/>
  <c r="AA401" i="1"/>
  <c r="AA352" i="1"/>
  <c r="AA229" i="1"/>
  <c r="AA175" i="1"/>
  <c r="AA211" i="1"/>
  <c r="AA73" i="1"/>
  <c r="AA123" i="1"/>
  <c r="AA91" i="1"/>
  <c r="AA75" i="1"/>
  <c r="AA59" i="1"/>
  <c r="AA35" i="1"/>
  <c r="AB15" i="1"/>
  <c r="AA58" i="1"/>
  <c r="AA30" i="1"/>
  <c r="AA28" i="1"/>
  <c r="AA15" i="1"/>
  <c r="AB37" i="1"/>
  <c r="AA92" i="1"/>
  <c r="AB47" i="1"/>
  <c r="AA1192" i="1"/>
  <c r="AA64" i="1"/>
  <c r="AA32" i="1"/>
  <c r="AA36" i="1"/>
  <c r="AB17" i="1"/>
  <c r="AA20" i="1"/>
  <c r="AA16" i="1"/>
  <c r="AA90" i="1"/>
  <c r="AA139" i="1"/>
  <c r="AA148" i="1"/>
  <c r="AA121" i="1"/>
  <c r="C15" i="4"/>
  <c r="AA69" i="1"/>
  <c r="AA198" i="1"/>
  <c r="J62" i="4"/>
  <c r="E48" i="4"/>
  <c r="E46" i="4"/>
  <c r="B38" i="4"/>
  <c r="J21" i="4"/>
  <c r="I25" i="4"/>
  <c r="I32" i="4"/>
  <c r="I41" i="4"/>
  <c r="I45" i="4"/>
  <c r="I63" i="4"/>
  <c r="I26" i="4"/>
  <c r="I31" i="4"/>
  <c r="I43" i="4"/>
  <c r="I60" i="4"/>
  <c r="I17" i="4"/>
  <c r="I20" i="4"/>
  <c r="I19" i="4"/>
  <c r="I48" i="4"/>
  <c r="I14" i="4"/>
  <c r="I29" i="4"/>
  <c r="I55" i="4"/>
  <c r="I18" i="4"/>
  <c r="AA1204" i="1"/>
  <c r="Y1202" i="1"/>
  <c r="AA1180" i="1"/>
  <c r="AA1172" i="1"/>
  <c r="AA1171" i="1"/>
  <c r="AA1170" i="1"/>
  <c r="AA1169" i="1"/>
  <c r="AA1168" i="1"/>
  <c r="AA1167" i="1"/>
  <c r="AA1166" i="1"/>
  <c r="AA1165" i="1"/>
  <c r="AB1164" i="1"/>
  <c r="Y1133" i="1"/>
  <c r="Q1133" i="1"/>
  <c r="AC1133" i="1"/>
  <c r="AA1104" i="1"/>
  <c r="AB1099" i="1"/>
  <c r="AA1068" i="1"/>
  <c r="AA1050" i="1"/>
  <c r="Q994" i="1"/>
  <c r="Y994" i="1"/>
  <c r="AC994" i="1"/>
  <c r="AA992" i="1"/>
  <c r="AA982" i="1"/>
  <c r="AA973" i="1"/>
  <c r="AA953" i="1"/>
  <c r="AB936" i="1"/>
  <c r="Y1152" i="1"/>
  <c r="AC1152" i="1"/>
  <c r="Q1152" i="1"/>
  <c r="C11" i="4"/>
  <c r="C18" i="4"/>
  <c r="C27" i="4"/>
  <c r="C35" i="4"/>
  <c r="C38" i="4"/>
  <c r="C44" i="4"/>
  <c r="C50" i="4"/>
  <c r="C56" i="4"/>
  <c r="C29" i="4"/>
  <c r="C52" i="4"/>
  <c r="C20" i="4"/>
  <c r="C21" i="4"/>
  <c r="C54" i="4"/>
  <c r="C39" i="4"/>
  <c r="C10" i="4"/>
  <c r="C9" i="4"/>
  <c r="C45" i="4"/>
  <c r="C57" i="4"/>
  <c r="C62" i="4"/>
  <c r="C25" i="4"/>
  <c r="C34" i="4"/>
  <c r="C40" i="4"/>
  <c r="C47" i="4"/>
  <c r="C33" i="4"/>
  <c r="AC1107" i="1"/>
  <c r="B17" i="4"/>
  <c r="E64" i="4"/>
  <c r="E50" i="4"/>
  <c r="C48" i="4"/>
  <c r="C46" i="4"/>
  <c r="C42" i="4"/>
  <c r="E35" i="4"/>
  <c r="J32" i="4"/>
  <c r="B30" i="4"/>
  <c r="E24" i="4"/>
  <c r="J14" i="4"/>
  <c r="E7" i="4"/>
  <c r="H37" i="4"/>
  <c r="H10" i="4"/>
  <c r="H63" i="4"/>
  <c r="H58" i="4"/>
  <c r="H45" i="4"/>
  <c r="H13" i="4"/>
  <c r="H44" i="4"/>
  <c r="H39" i="4"/>
  <c r="H32" i="4"/>
  <c r="H19" i="4"/>
  <c r="H24" i="4"/>
  <c r="H43" i="4"/>
  <c r="H22" i="4"/>
  <c r="H28" i="4"/>
  <c r="H46" i="4"/>
  <c r="H41" i="4"/>
  <c r="H23" i="4"/>
  <c r="H47" i="4"/>
  <c r="H50" i="4"/>
  <c r="H53" i="4"/>
  <c r="AB1200" i="1"/>
  <c r="Q1190" i="1"/>
  <c r="AB1181" i="1"/>
  <c r="Y1102" i="1"/>
  <c r="Q1102" i="1"/>
  <c r="AC1102" i="1"/>
  <c r="AB1100" i="1"/>
  <c r="AA1099" i="1"/>
  <c r="AA1087" i="1"/>
  <c r="AA1051" i="1"/>
  <c r="AB1038" i="1"/>
  <c r="Y1001" i="1"/>
  <c r="Q1001" i="1"/>
  <c r="AA998" i="1"/>
  <c r="AA983" i="1"/>
  <c r="AC980" i="1"/>
  <c r="Y980" i="1"/>
  <c r="AA954" i="1"/>
  <c r="AB927" i="1"/>
  <c r="AB923" i="1"/>
  <c r="C36" i="4"/>
  <c r="AC830" i="1"/>
  <c r="C64" i="4"/>
  <c r="E62" i="4"/>
  <c r="E60" i="4"/>
  <c r="E58" i="4"/>
  <c r="E56" i="4"/>
  <c r="E54" i="4"/>
  <c r="E52" i="4"/>
  <c r="B48" i="4"/>
  <c r="B46" i="4"/>
  <c r="B44" i="4"/>
  <c r="B42" i="4"/>
  <c r="J29" i="4"/>
  <c r="J26" i="4"/>
  <c r="J17" i="4"/>
  <c r="G25" i="4"/>
  <c r="G33" i="4"/>
  <c r="G40" i="4"/>
  <c r="G46" i="4"/>
  <c r="G52" i="4"/>
  <c r="G58" i="4"/>
  <c r="G49" i="4"/>
  <c r="G47" i="4"/>
  <c r="G51" i="4"/>
  <c r="G28" i="4"/>
  <c r="G17" i="4"/>
  <c r="G9" i="4"/>
  <c r="G35" i="4"/>
  <c r="G37" i="4"/>
  <c r="G48" i="4"/>
  <c r="G59" i="4"/>
  <c r="G62" i="4"/>
  <c r="G22" i="4"/>
  <c r="G29" i="4"/>
  <c r="G55" i="4"/>
  <c r="G60" i="4"/>
  <c r="G12" i="4"/>
  <c r="G18" i="4"/>
  <c r="G10" i="4"/>
  <c r="G27" i="4"/>
  <c r="G38" i="4"/>
  <c r="G43" i="4"/>
  <c r="G50" i="4"/>
  <c r="G65" i="4"/>
  <c r="G16" i="4"/>
  <c r="Q1189" i="1"/>
  <c r="AC1189" i="1"/>
  <c r="AB1182" i="1"/>
  <c r="AA1181" i="1"/>
  <c r="AB1160" i="1"/>
  <c r="AA1100" i="1"/>
  <c r="AA1052" i="1"/>
  <c r="AB957" i="1"/>
  <c r="AB956" i="1"/>
  <c r="Q938" i="1"/>
  <c r="Y938" i="1"/>
  <c r="AC938" i="1"/>
  <c r="E28" i="4"/>
  <c r="B64" i="4"/>
  <c r="B62" i="4"/>
  <c r="E32" i="4"/>
  <c r="B24" i="4"/>
  <c r="E21" i="4"/>
  <c r="E17" i="4"/>
  <c r="J13" i="4"/>
  <c r="AB1201" i="1"/>
  <c r="AA1186" i="1"/>
  <c r="Q1184" i="1"/>
  <c r="Y1184" i="1"/>
  <c r="AA1182" i="1"/>
  <c r="AC1139" i="1"/>
  <c r="Y1139" i="1"/>
  <c r="Q1139" i="1"/>
  <c r="AB1137" i="1"/>
  <c r="Q1107" i="1"/>
  <c r="AB1101" i="1"/>
  <c r="AB1092" i="1"/>
  <c r="AA1053" i="1"/>
  <c r="AC999" i="1"/>
  <c r="AA957" i="1"/>
  <c r="AA956" i="1"/>
  <c r="AB955" i="1"/>
  <c r="AC1144" i="1"/>
  <c r="Q1144" i="1"/>
  <c r="AC1135" i="1"/>
  <c r="AC1204" i="1"/>
  <c r="Y1204" i="1"/>
  <c r="Q1204" i="1"/>
  <c r="E26" i="4"/>
  <c r="C32" i="4"/>
  <c r="Q280" i="1"/>
  <c r="C28" i="4"/>
  <c r="AA277" i="1"/>
  <c r="C60" i="4"/>
  <c r="C58" i="4"/>
  <c r="B54" i="4"/>
  <c r="J49" i="4"/>
  <c r="J43" i="4"/>
  <c r="J34" i="4"/>
  <c r="B29" i="4"/>
  <c r="B21" i="4"/>
  <c r="C17" i="4"/>
  <c r="Q1203" i="1"/>
  <c r="Y1203" i="1"/>
  <c r="AB1188" i="1"/>
  <c r="AB1187" i="1"/>
  <c r="AA1092" i="1"/>
  <c r="AA1054" i="1"/>
  <c r="Y1007" i="1"/>
  <c r="Q1007" i="1"/>
  <c r="AC1003" i="1"/>
  <c r="Q1003" i="1"/>
  <c r="Y1003" i="1"/>
  <c r="AB1000" i="1"/>
  <c r="AA999" i="1"/>
  <c r="AA807" i="1"/>
  <c r="Y1155" i="1"/>
  <c r="Q1155" i="1"/>
  <c r="D62" i="4"/>
  <c r="D57" i="4"/>
  <c r="D52" i="4"/>
  <c r="D45" i="4"/>
  <c r="Y1159" i="1"/>
  <c r="Q1159" i="1"/>
  <c r="Y1093" i="1"/>
  <c r="Q1093" i="1"/>
  <c r="AC1137" i="1"/>
  <c r="K20" i="4"/>
  <c r="AC1005" i="1"/>
  <c r="D65" i="4"/>
  <c r="K53" i="4"/>
  <c r="K46" i="4"/>
  <c r="K41" i="4"/>
  <c r="K31" i="4"/>
  <c r="Q1181" i="1"/>
  <c r="Y1181" i="1"/>
  <c r="AC1148" i="1"/>
  <c r="Q1148" i="1"/>
  <c r="Y1099" i="1"/>
  <c r="Q1099" i="1"/>
  <c r="Q857" i="1"/>
  <c r="Y857" i="1"/>
  <c r="AC857" i="1"/>
  <c r="AC1108" i="1"/>
  <c r="Q1108" i="1"/>
  <c r="Y1097" i="1"/>
  <c r="Q1097" i="1"/>
  <c r="Q1091" i="1"/>
  <c r="Y1091" i="1"/>
  <c r="AC1091" i="1"/>
  <c r="Q1085" i="1"/>
  <c r="Y1085" i="1"/>
  <c r="Y1009" i="1"/>
  <c r="AC1009" i="1"/>
  <c r="Y988" i="1"/>
  <c r="Q988" i="1"/>
  <c r="D14" i="4"/>
  <c r="D16" i="4"/>
  <c r="D22" i="4"/>
  <c r="D30" i="4"/>
  <c r="D34" i="4"/>
  <c r="D48" i="4"/>
  <c r="D61" i="4"/>
  <c r="D12" i="4"/>
  <c r="D28" i="4"/>
  <c r="D35" i="4"/>
  <c r="D46" i="4"/>
  <c r="D50" i="4"/>
  <c r="D64" i="4"/>
  <c r="D21" i="4"/>
  <c r="D31" i="4"/>
  <c r="D42" i="4"/>
  <c r="D53" i="4"/>
  <c r="Y1185" i="1"/>
  <c r="Q1105" i="1"/>
  <c r="Y962" i="1"/>
  <c r="AC962" i="1"/>
  <c r="Y1163" i="1"/>
  <c r="AC1163" i="1"/>
  <c r="Y1151" i="1"/>
  <c r="Q1151" i="1"/>
  <c r="Y1098" i="1"/>
  <c r="Q1098" i="1"/>
  <c r="Q784" i="1"/>
  <c r="Q1132" i="1"/>
  <c r="Y1132" i="1"/>
  <c r="Q1092" i="1"/>
  <c r="AC1092" i="1"/>
  <c r="Q998" i="1"/>
  <c r="AC998" i="1"/>
  <c r="K19" i="4"/>
  <c r="K23" i="4"/>
  <c r="K30" i="4"/>
  <c r="K50" i="4"/>
  <c r="K64" i="4"/>
  <c r="K10" i="4"/>
  <c r="K29" i="4"/>
  <c r="K48" i="4"/>
  <c r="K52" i="4"/>
  <c r="K61" i="4"/>
  <c r="K16" i="4"/>
  <c r="K11" i="4"/>
  <c r="K22" i="4"/>
  <c r="K43" i="4"/>
  <c r="K54" i="4"/>
  <c r="Y1126" i="1"/>
  <c r="AC1126" i="1"/>
  <c r="Y977" i="1"/>
  <c r="Q977" i="1"/>
  <c r="AC977" i="1"/>
  <c r="Y963" i="1"/>
  <c r="AC963" i="1"/>
  <c r="Y940" i="1"/>
  <c r="AC940" i="1"/>
  <c r="Q940" i="1"/>
  <c r="Q825" i="1"/>
  <c r="Y825" i="1"/>
  <c r="AC825" i="1"/>
  <c r="Q1200" i="1"/>
  <c r="Y1200" i="1"/>
  <c r="Y1180" i="1"/>
  <c r="AC1180" i="1"/>
  <c r="AC1140" i="1"/>
  <c r="Q1140" i="1"/>
  <c r="Y1101" i="1"/>
  <c r="Q1101" i="1"/>
  <c r="AC1101" i="1"/>
  <c r="Y1094" i="1"/>
  <c r="Q1094" i="1"/>
  <c r="Y989" i="1"/>
  <c r="Q989" i="1"/>
  <c r="Y868" i="1"/>
  <c r="AC868" i="1"/>
  <c r="Q868" i="1"/>
  <c r="Q929" i="1"/>
  <c r="Y929" i="1"/>
  <c r="Y925" i="1"/>
  <c r="Q925" i="1"/>
  <c r="AC925" i="1"/>
  <c r="Y893" i="1"/>
  <c r="AC893" i="1"/>
  <c r="Q841" i="1"/>
  <c r="AC841" i="1"/>
  <c r="Y841" i="1"/>
  <c r="Q812" i="1"/>
  <c r="AC812" i="1"/>
  <c r="Y812" i="1"/>
  <c r="Q783" i="1"/>
  <c r="Y783" i="1"/>
  <c r="Q924" i="1"/>
  <c r="Y924" i="1"/>
  <c r="AC909" i="1"/>
  <c r="Q909" i="1"/>
  <c r="Y909" i="1"/>
  <c r="Q906" i="1"/>
  <c r="Y906" i="1"/>
  <c r="AC1027" i="1"/>
  <c r="Q1084" i="1"/>
  <c r="Q1043" i="1"/>
  <c r="Q1031" i="1"/>
  <c r="Q1012" i="1"/>
  <c r="Q1011" i="1"/>
  <c r="Q1010" i="1"/>
  <c r="Q981" i="1"/>
  <c r="Q949" i="1"/>
  <c r="AC930" i="1"/>
  <c r="Q930" i="1"/>
  <c r="AC916" i="1"/>
  <c r="Q916" i="1"/>
  <c r="Q864" i="1"/>
  <c r="Y858" i="1"/>
  <c r="Q858" i="1"/>
  <c r="Q838" i="1"/>
  <c r="Y838" i="1"/>
  <c r="Y819" i="1"/>
  <c r="Q819" i="1"/>
  <c r="Q780" i="1"/>
  <c r="Y780" i="1"/>
  <c r="AC906" i="1"/>
  <c r="AC876" i="1"/>
  <c r="Y832" i="1"/>
  <c r="AC832" i="1"/>
  <c r="Q800" i="1"/>
  <c r="Y800" i="1"/>
  <c r="W408" i="1"/>
  <c r="Q408" i="1"/>
  <c r="AC924" i="1"/>
  <c r="Q823" i="1"/>
  <c r="Y823" i="1"/>
  <c r="AC949" i="1"/>
  <c r="Q897" i="1"/>
  <c r="Y897" i="1"/>
  <c r="Y851" i="1"/>
  <c r="Q851" i="1"/>
  <c r="Q782" i="1"/>
  <c r="Y782" i="1"/>
  <c r="AC1013" i="1"/>
  <c r="AC1012" i="1"/>
  <c r="AC981" i="1"/>
  <c r="Y955" i="1"/>
  <c r="Q955" i="1"/>
  <c r="AC931" i="1"/>
  <c r="Q902" i="1"/>
  <c r="Y902" i="1"/>
  <c r="Q882" i="1"/>
  <c r="Y882" i="1"/>
  <c r="AC864" i="1"/>
  <c r="Y860" i="1"/>
  <c r="AC860" i="1"/>
  <c r="Y833" i="1"/>
  <c r="AC833" i="1"/>
  <c r="AC820" i="1"/>
  <c r="Q796" i="1"/>
  <c r="AC1187" i="1"/>
  <c r="AC1060" i="1"/>
  <c r="Y986" i="1"/>
  <c r="Q986" i="1"/>
  <c r="Q846" i="1"/>
  <c r="Y846" i="1"/>
  <c r="AC824" i="1"/>
  <c r="Q824" i="1"/>
  <c r="Y824" i="1"/>
  <c r="Y865" i="1"/>
  <c r="Y861" i="1"/>
  <c r="AC861" i="1"/>
  <c r="Y840" i="1"/>
  <c r="AC840" i="1"/>
  <c r="Y772" i="1"/>
  <c r="Y771" i="1"/>
  <c r="W299" i="1"/>
  <c r="Q299" i="1"/>
  <c r="AC813" i="1"/>
  <c r="Q813" i="1"/>
  <c r="Q797" i="1"/>
  <c r="Y797" i="1"/>
  <c r="Y855" i="1"/>
  <c r="Y843" i="1"/>
  <c r="Q843" i="1"/>
  <c r="Y815" i="1"/>
  <c r="Y808" i="1"/>
  <c r="AC808" i="1"/>
  <c r="Y874" i="1"/>
  <c r="Q874" i="1"/>
  <c r="Y856" i="1"/>
  <c r="AC856" i="1"/>
  <c r="Y828" i="1"/>
  <c r="AC828" i="1"/>
  <c r="Q828" i="1"/>
  <c r="Y776" i="1"/>
  <c r="Q776" i="1"/>
  <c r="Q814" i="1"/>
  <c r="Y814" i="1"/>
  <c r="Q381" i="1"/>
  <c r="W381" i="1"/>
  <c r="Q410" i="1"/>
  <c r="W410" i="1"/>
  <c r="Q365" i="1"/>
  <c r="W365" i="1"/>
  <c r="W154" i="1"/>
  <c r="Q154" i="1"/>
  <c r="W413" i="1"/>
  <c r="Q413" i="1"/>
  <c r="W177" i="1"/>
  <c r="Q177" i="1"/>
  <c r="Q372" i="1"/>
  <c r="W372" i="1"/>
  <c r="Q334" i="1"/>
  <c r="W334" i="1"/>
  <c r="Q422" i="1"/>
  <c r="W422" i="1"/>
  <c r="W384" i="1"/>
  <c r="Q384" i="1"/>
  <c r="Q364" i="1"/>
  <c r="W364" i="1"/>
  <c r="Q332" i="1"/>
  <c r="W332" i="1"/>
  <c r="Q357" i="1"/>
  <c r="W357" i="1"/>
  <c r="W315" i="1"/>
  <c r="Q315" i="1"/>
  <c r="Q237" i="1"/>
  <c r="W237" i="1"/>
  <c r="Y32" i="1"/>
  <c r="Y34" i="1"/>
  <c r="Y47" i="1"/>
  <c r="Y61" i="1"/>
  <c r="Z62" i="1"/>
  <c r="Y77" i="1"/>
  <c r="Z78" i="1"/>
  <c r="Y95" i="1"/>
  <c r="Y96" i="1"/>
  <c r="Y97" i="1"/>
  <c r="Z98" i="1"/>
  <c r="Y121" i="1"/>
  <c r="Y122" i="1"/>
  <c r="Y123" i="1"/>
  <c r="Z124" i="1"/>
  <c r="Y137" i="1"/>
  <c r="Y138" i="1"/>
  <c r="Y139" i="1"/>
  <c r="Z140" i="1"/>
  <c r="Y153" i="1"/>
  <c r="Y154" i="1"/>
  <c r="Y155" i="1"/>
  <c r="Z156" i="1"/>
  <c r="Y42" i="1"/>
  <c r="Z47" i="1"/>
  <c r="Y51" i="1"/>
  <c r="Y59" i="1"/>
  <c r="Y60" i="1"/>
  <c r="Z61" i="1"/>
  <c r="Y75" i="1"/>
  <c r="Y76" i="1"/>
  <c r="Z77" i="1"/>
  <c r="Y94" i="1"/>
  <c r="Z95" i="1"/>
  <c r="Z96" i="1"/>
  <c r="Z97" i="1"/>
  <c r="Z121" i="1"/>
  <c r="Z122" i="1"/>
  <c r="Z123" i="1"/>
  <c r="Z137" i="1"/>
  <c r="Z138" i="1"/>
  <c r="Z139" i="1"/>
  <c r="Z153" i="1"/>
  <c r="Z154" i="1"/>
  <c r="Z155" i="1"/>
  <c r="Z39" i="1"/>
  <c r="Y45" i="1"/>
  <c r="Y46" i="1"/>
  <c r="Z45" i="1"/>
  <c r="Z46" i="1"/>
  <c r="Y50" i="1"/>
  <c r="Y56" i="1"/>
  <c r="Y57" i="1"/>
  <c r="Z58" i="1"/>
  <c r="Y71" i="1"/>
  <c r="Y72" i="1"/>
  <c r="Z73" i="1"/>
  <c r="Y87" i="1"/>
  <c r="Y88" i="1"/>
  <c r="Y89" i="1"/>
  <c r="Z90" i="1"/>
  <c r="Z117" i="1"/>
  <c r="Z118" i="1"/>
  <c r="Z119" i="1"/>
  <c r="Z133" i="1"/>
  <c r="Z134" i="1"/>
  <c r="Z135" i="1"/>
  <c r="Z149" i="1"/>
  <c r="Z150" i="1"/>
  <c r="Z151" i="1"/>
  <c r="Y43" i="1"/>
  <c r="Y55" i="1"/>
  <c r="Y68" i="1"/>
  <c r="Z74" i="1"/>
  <c r="Y81" i="1"/>
  <c r="Z87" i="1"/>
  <c r="Z93" i="1"/>
  <c r="Z36" i="1"/>
  <c r="Z55" i="1"/>
  <c r="Y63" i="1"/>
  <c r="Y67" i="1"/>
  <c r="Z68" i="1"/>
  <c r="Z81" i="1"/>
  <c r="Y86" i="1"/>
  <c r="Y92" i="1"/>
  <c r="Y100" i="1"/>
  <c r="Z51" i="1"/>
  <c r="Y54" i="1"/>
  <c r="Z59" i="1"/>
  <c r="Z48" i="1"/>
  <c r="Y62" i="1"/>
  <c r="Z66" i="1"/>
  <c r="Z72" i="1"/>
  <c r="Y80" i="1"/>
  <c r="Y85" i="1"/>
  <c r="Z91" i="1"/>
  <c r="Y99" i="1"/>
  <c r="Y103" i="1"/>
  <c r="Z112" i="1"/>
  <c r="Y117" i="1"/>
  <c r="Z130" i="1"/>
  <c r="Z136" i="1"/>
  <c r="Y157" i="1"/>
  <c r="Z165" i="1"/>
  <c r="Y185" i="1"/>
  <c r="Z186" i="1"/>
  <c r="Y204" i="1"/>
  <c r="Y205" i="1"/>
  <c r="Y207" i="1"/>
  <c r="Z208" i="1"/>
  <c r="Z209" i="1"/>
  <c r="Y210" i="1"/>
  <c r="Y211" i="1"/>
  <c r="Z212" i="1"/>
  <c r="Z56" i="1"/>
  <c r="Z65" i="1"/>
  <c r="Z83" i="1"/>
  <c r="Z110" i="1"/>
  <c r="Y115" i="1"/>
  <c r="Z126" i="1"/>
  <c r="Y129" i="1"/>
  <c r="Y134" i="1"/>
  <c r="Z142" i="1"/>
  <c r="Y145" i="1"/>
  <c r="Y164" i="1"/>
  <c r="Y172" i="1"/>
  <c r="Y187" i="1"/>
  <c r="Z197" i="1"/>
  <c r="Y206" i="1"/>
  <c r="Y214" i="1"/>
  <c r="Z71" i="1"/>
  <c r="Z80" i="1"/>
  <c r="Z103" i="1"/>
  <c r="Y109" i="1"/>
  <c r="Y114" i="1"/>
  <c r="Z115" i="1"/>
  <c r="Z129" i="1"/>
  <c r="Y141" i="1"/>
  <c r="Z42" i="1"/>
  <c r="Y49" i="1"/>
  <c r="Y82" i="1"/>
  <c r="Y90" i="1"/>
  <c r="Y108" i="1"/>
  <c r="Z109" i="1"/>
  <c r="Z114" i="1"/>
  <c r="Y119" i="1"/>
  <c r="Y125" i="1"/>
  <c r="Y133" i="1"/>
  <c r="Z141" i="1"/>
  <c r="Z157" i="1"/>
  <c r="Y163" i="1"/>
  <c r="Y169" i="1"/>
  <c r="Y170" i="1"/>
  <c r="Z171" i="1"/>
  <c r="Y186" i="1"/>
  <c r="Z196" i="1"/>
  <c r="Z204" i="1"/>
  <c r="Z49" i="1"/>
  <c r="Y53" i="1"/>
  <c r="Y70" i="1"/>
  <c r="Y74" i="1"/>
  <c r="Z82" i="1"/>
  <c r="Z99" i="1"/>
  <c r="Y107" i="1"/>
  <c r="Z108" i="1"/>
  <c r="Z125" i="1"/>
  <c r="Y162" i="1"/>
  <c r="Z163" i="1"/>
  <c r="Z169" i="1"/>
  <c r="Z170" i="1"/>
  <c r="Y195" i="1"/>
  <c r="Z44" i="1"/>
  <c r="Z53" i="1"/>
  <c r="Y64" i="1"/>
  <c r="Z67" i="1"/>
  <c r="Z70" i="1"/>
  <c r="Z86" i="1"/>
  <c r="Y93" i="1"/>
  <c r="Y102" i="1"/>
  <c r="Z107" i="1"/>
  <c r="Y113" i="1"/>
  <c r="Y118" i="1"/>
  <c r="Y128" i="1"/>
  <c r="Y132" i="1"/>
  <c r="Y144" i="1"/>
  <c r="Y149" i="1"/>
  <c r="Y161" i="1"/>
  <c r="Z162" i="1"/>
  <c r="Z185" i="1"/>
  <c r="Y193" i="1"/>
  <c r="Y194" i="1"/>
  <c r="Z195" i="1"/>
  <c r="Y201" i="1"/>
  <c r="Y202" i="1"/>
  <c r="Y203" i="1"/>
  <c r="Z213" i="1"/>
  <c r="Y220" i="1"/>
  <c r="Y221" i="1"/>
  <c r="Y223" i="1"/>
  <c r="Z224" i="1"/>
  <c r="Z225" i="1"/>
  <c r="Y226" i="1"/>
  <c r="Z227" i="1"/>
  <c r="Y249" i="1"/>
  <c r="Y251" i="1"/>
  <c r="Y254" i="1"/>
  <c r="Y258" i="1"/>
  <c r="Y259" i="1"/>
  <c r="Y260" i="1"/>
  <c r="Z261" i="1"/>
  <c r="Z263" i="1"/>
  <c r="Z264" i="1"/>
  <c r="Y302" i="1"/>
  <c r="Y305" i="1"/>
  <c r="Z306" i="1"/>
  <c r="Y307" i="1"/>
  <c r="Y308" i="1"/>
  <c r="Z309" i="1"/>
  <c r="Z311" i="1"/>
  <c r="Z312" i="1"/>
  <c r="Z315" i="1"/>
  <c r="Y316" i="1"/>
  <c r="Z331" i="1"/>
  <c r="Y332" i="1"/>
  <c r="Z347" i="1"/>
  <c r="Y348" i="1"/>
  <c r="Y349" i="1"/>
  <c r="Z366" i="1"/>
  <c r="Y367" i="1"/>
  <c r="Z381" i="1"/>
  <c r="Y382" i="1"/>
  <c r="Z396" i="1"/>
  <c r="Y397" i="1"/>
  <c r="Z413" i="1"/>
  <c r="Y414" i="1"/>
  <c r="Z50" i="1"/>
  <c r="Y52" i="1"/>
  <c r="Z69" i="1"/>
  <c r="Z75" i="1"/>
  <c r="Y78" i="1"/>
  <c r="Z88" i="1"/>
  <c r="Z104" i="1"/>
  <c r="Y116" i="1"/>
  <c r="Z131" i="1"/>
  <c r="Y147" i="1"/>
  <c r="Z152" i="1"/>
  <c r="Z159" i="1"/>
  <c r="Z166" i="1"/>
  <c r="Y175" i="1"/>
  <c r="Z176" i="1"/>
  <c r="Z177" i="1"/>
  <c r="Y178" i="1"/>
  <c r="Y179" i="1"/>
  <c r="Z180" i="1"/>
  <c r="Z181" i="1"/>
  <c r="Z182" i="1"/>
  <c r="Y189" i="1"/>
  <c r="Y190" i="1"/>
  <c r="Y198" i="1"/>
  <c r="Z199" i="1"/>
  <c r="Y208" i="1"/>
  <c r="Y69" i="1"/>
  <c r="Y79" i="1"/>
  <c r="Y83" i="1"/>
  <c r="Y110" i="1"/>
  <c r="Y126" i="1"/>
  <c r="Z143" i="1"/>
  <c r="Y159" i="1"/>
  <c r="Y173" i="1"/>
  <c r="Z174" i="1"/>
  <c r="Z179" i="1"/>
  <c r="Y188" i="1"/>
  <c r="Y219" i="1"/>
  <c r="Z228" i="1"/>
  <c r="Y244" i="1"/>
  <c r="Z247" i="1"/>
  <c r="Z248" i="1"/>
  <c r="Y264" i="1"/>
  <c r="Y278" i="1"/>
  <c r="Y281" i="1"/>
  <c r="Z345" i="1"/>
  <c r="Z346" i="1"/>
  <c r="Z356" i="1"/>
  <c r="Y357" i="1"/>
  <c r="Y358" i="1"/>
  <c r="Y360" i="1"/>
  <c r="Y361" i="1"/>
  <c r="Y73" i="1"/>
  <c r="Z79" i="1"/>
  <c r="Z94" i="1"/>
  <c r="Y124" i="1"/>
  <c r="Y148" i="1"/>
  <c r="Y151" i="1"/>
  <c r="Y156" i="1"/>
  <c r="Y166" i="1"/>
  <c r="Z173" i="1"/>
  <c r="Z188" i="1"/>
  <c r="Y192" i="1"/>
  <c r="Y217" i="1"/>
  <c r="Y218" i="1"/>
  <c r="Z219" i="1"/>
  <c r="Y227" i="1"/>
  <c r="Y240" i="1"/>
  <c r="Y241" i="1"/>
  <c r="Y243" i="1"/>
  <c r="Z244" i="1"/>
  <c r="Y245" i="1"/>
  <c r="Y246" i="1"/>
  <c r="Y262" i="1"/>
  <c r="Y263" i="1"/>
  <c r="Y274" i="1"/>
  <c r="Y277" i="1"/>
  <c r="Z278" i="1"/>
  <c r="Y279" i="1"/>
  <c r="Y280" i="1"/>
  <c r="Z281" i="1"/>
  <c r="Z305" i="1"/>
  <c r="Z41" i="1"/>
  <c r="Z54" i="1"/>
  <c r="Z92" i="1"/>
  <c r="Y112" i="1"/>
  <c r="Z145" i="1"/>
  <c r="Z148" i="1"/>
  <c r="Y184" i="1"/>
  <c r="Z192" i="1"/>
  <c r="Z205" i="1"/>
  <c r="Y213" i="1"/>
  <c r="Z217" i="1"/>
  <c r="Z218" i="1"/>
  <c r="Y236" i="1"/>
  <c r="Y237" i="1"/>
  <c r="Y239" i="1"/>
  <c r="Z240" i="1"/>
  <c r="Z241" i="1"/>
  <c r="Y242" i="1"/>
  <c r="Z243" i="1"/>
  <c r="Z245" i="1"/>
  <c r="Z246" i="1"/>
  <c r="Z262" i="1"/>
  <c r="Y273" i="1"/>
  <c r="Z274" i="1"/>
  <c r="Y275" i="1"/>
  <c r="Y276" i="1"/>
  <c r="Z277" i="1"/>
  <c r="Z279" i="1"/>
  <c r="Z280" i="1"/>
  <c r="Z302" i="1"/>
  <c r="Y303" i="1"/>
  <c r="Y304" i="1"/>
  <c r="Y314" i="1"/>
  <c r="Y315" i="1"/>
  <c r="Z316" i="1"/>
  <c r="Y317" i="1"/>
  <c r="Y318" i="1"/>
  <c r="Z359" i="1"/>
  <c r="Z362" i="1"/>
  <c r="Y363" i="1"/>
  <c r="Z52" i="1"/>
  <c r="Z85" i="1"/>
  <c r="Y101" i="1"/>
  <c r="Z128" i="1"/>
  <c r="Y130" i="1"/>
  <c r="Y158" i="1"/>
  <c r="Z178" i="1"/>
  <c r="Z184" i="1"/>
  <c r="Y196" i="1"/>
  <c r="Y200" i="1"/>
  <c r="Y216" i="1"/>
  <c r="Y225" i="1"/>
  <c r="Z226" i="1"/>
  <c r="Y233" i="1"/>
  <c r="Y235" i="1"/>
  <c r="Z236" i="1"/>
  <c r="Z237" i="1"/>
  <c r="Y238" i="1"/>
  <c r="Z239" i="1"/>
  <c r="Z242" i="1"/>
  <c r="Y261" i="1"/>
  <c r="Z273" i="1"/>
  <c r="Z275" i="1"/>
  <c r="Z276" i="1"/>
  <c r="Y301" i="1"/>
  <c r="Z303" i="1"/>
  <c r="Z304" i="1"/>
  <c r="Y313" i="1"/>
  <c r="Z314" i="1"/>
  <c r="Z317" i="1"/>
  <c r="Z318" i="1"/>
  <c r="Y319" i="1"/>
  <c r="Y58" i="1"/>
  <c r="Z89" i="1"/>
  <c r="Z101" i="1"/>
  <c r="Z116" i="1"/>
  <c r="Y135" i="1"/>
  <c r="Y140" i="1"/>
  <c r="Z158" i="1"/>
  <c r="Y165" i="1"/>
  <c r="Y177" i="1"/>
  <c r="Y183" i="1"/>
  <c r="Z200" i="1"/>
  <c r="Y212" i="1"/>
  <c r="Z216" i="1"/>
  <c r="Y224" i="1"/>
  <c r="Z233" i="1"/>
  <c r="Y234" i="1"/>
  <c r="Z235" i="1"/>
  <c r="Z238" i="1"/>
  <c r="Y270" i="1"/>
  <c r="Y272" i="1"/>
  <c r="Y298" i="1"/>
  <c r="Y299" i="1"/>
  <c r="Y300" i="1"/>
  <c r="Z301" i="1"/>
  <c r="Z313" i="1"/>
  <c r="Z319" i="1"/>
  <c r="Y320" i="1"/>
  <c r="Z364" i="1"/>
  <c r="Z365" i="1"/>
  <c r="Z368" i="1"/>
  <c r="Z369" i="1"/>
  <c r="Y370" i="1"/>
  <c r="Z400" i="1"/>
  <c r="Z404" i="1"/>
  <c r="Z405" i="1"/>
  <c r="Z406" i="1"/>
  <c r="Y407" i="1"/>
  <c r="Y409" i="1"/>
  <c r="Z436" i="1"/>
  <c r="Y437" i="1"/>
  <c r="Z448" i="1"/>
  <c r="Y449" i="1"/>
  <c r="Z460" i="1"/>
  <c r="Y461" i="1"/>
  <c r="Z472" i="1"/>
  <c r="Y473" i="1"/>
  <c r="Z484" i="1"/>
  <c r="Y485" i="1"/>
  <c r="Z496" i="1"/>
  <c r="Y497" i="1"/>
  <c r="Z508" i="1"/>
  <c r="Y509" i="1"/>
  <c r="Z520" i="1"/>
  <c r="Y521" i="1"/>
  <c r="Z532" i="1"/>
  <c r="Y533" i="1"/>
  <c r="Z544" i="1"/>
  <c r="Y545" i="1"/>
  <c r="Z556" i="1"/>
  <c r="Y557" i="1"/>
  <c r="Z568" i="1"/>
  <c r="Y569" i="1"/>
  <c r="Z580" i="1"/>
  <c r="Y581" i="1"/>
  <c r="Z592" i="1"/>
  <c r="Y593" i="1"/>
  <c r="Z604" i="1"/>
  <c r="Y605" i="1"/>
  <c r="Z616" i="1"/>
  <c r="Y617" i="1"/>
  <c r="Z628" i="1"/>
  <c r="Y629" i="1"/>
  <c r="Z640" i="1"/>
  <c r="Y641" i="1"/>
  <c r="Z652" i="1"/>
  <c r="Y653" i="1"/>
  <c r="Z664" i="1"/>
  <c r="Y665" i="1"/>
  <c r="Z676" i="1"/>
  <c r="Y677" i="1"/>
  <c r="Z688" i="1"/>
  <c r="Y689" i="1"/>
  <c r="Z700" i="1"/>
  <c r="Y701" i="1"/>
  <c r="Z712" i="1"/>
  <c r="Y713" i="1"/>
  <c r="Z724" i="1"/>
  <c r="Y725" i="1"/>
  <c r="Z736" i="1"/>
  <c r="Y737" i="1"/>
  <c r="Z748" i="1"/>
  <c r="Y749" i="1"/>
  <c r="Z113" i="1"/>
  <c r="Z120" i="1"/>
  <c r="Y146" i="1"/>
  <c r="Y160" i="1"/>
  <c r="Z164" i="1"/>
  <c r="Y171" i="1"/>
  <c r="Z175" i="1"/>
  <c r="Y181" i="1"/>
  <c r="Z194" i="1"/>
  <c r="Z203" i="1"/>
  <c r="Y229" i="1"/>
  <c r="Z251" i="1"/>
  <c r="Y252" i="1"/>
  <c r="Z255" i="1"/>
  <c r="Z256" i="1"/>
  <c r="Z257" i="1"/>
  <c r="Z266" i="1"/>
  <c r="Z267" i="1"/>
  <c r="Y285" i="1"/>
  <c r="Z286" i="1"/>
  <c r="Y287" i="1"/>
  <c r="Z288" i="1"/>
  <c r="Z326" i="1"/>
  <c r="Z327" i="1"/>
  <c r="Z60" i="1"/>
  <c r="Z64" i="1"/>
  <c r="Y66" i="1"/>
  <c r="Y106" i="1"/>
  <c r="Y111" i="1"/>
  <c r="Y136" i="1"/>
  <c r="Y152" i="1"/>
  <c r="Y168" i="1"/>
  <c r="Y199" i="1"/>
  <c r="Y257" i="1"/>
  <c r="Z265" i="1"/>
  <c r="Z270" i="1"/>
  <c r="Z271" i="1"/>
  <c r="Y292" i="1"/>
  <c r="Y312" i="1"/>
  <c r="Z328" i="1"/>
  <c r="Z334" i="1"/>
  <c r="Z335" i="1"/>
  <c r="Y336" i="1"/>
  <c r="Y337" i="1"/>
  <c r="Y339" i="1"/>
  <c r="Y340" i="1"/>
  <c r="Z352" i="1"/>
  <c r="Z360" i="1"/>
  <c r="Z370" i="1"/>
  <c r="Y371" i="1"/>
  <c r="Z372" i="1"/>
  <c r="Z378" i="1"/>
  <c r="Y379" i="1"/>
  <c r="Y380" i="1"/>
  <c r="Z383" i="1"/>
  <c r="Z386" i="1"/>
  <c r="Y387" i="1"/>
  <c r="Y388" i="1"/>
  <c r="Z389" i="1"/>
  <c r="Z390" i="1"/>
  <c r="Z391" i="1"/>
  <c r="Y392" i="1"/>
  <c r="Y395" i="1"/>
  <c r="Y412" i="1"/>
  <c r="Z424" i="1"/>
  <c r="Z431" i="1"/>
  <c r="Y432" i="1"/>
  <c r="Z434" i="1"/>
  <c r="Z435" i="1"/>
  <c r="Z438" i="1"/>
  <c r="Y439" i="1"/>
  <c r="Z456" i="1"/>
  <c r="Y457" i="1"/>
  <c r="Z477" i="1"/>
  <c r="Y478" i="1"/>
  <c r="Y479" i="1"/>
  <c r="Z499" i="1"/>
  <c r="Y500" i="1"/>
  <c r="Y91" i="1"/>
  <c r="Z106" i="1"/>
  <c r="Z111" i="1"/>
  <c r="Z168" i="1"/>
  <c r="Y180" i="1"/>
  <c r="Z189" i="1"/>
  <c r="Z202" i="1"/>
  <c r="Z211" i="1"/>
  <c r="Z220" i="1"/>
  <c r="Y269" i="1"/>
  <c r="Z292" i="1"/>
  <c r="Z300" i="1"/>
  <c r="Z307" i="1"/>
  <c r="Y333" i="1"/>
  <c r="Z336" i="1"/>
  <c r="Z337" i="1"/>
  <c r="Y338" i="1"/>
  <c r="Z339" i="1"/>
  <c r="Z340" i="1"/>
  <c r="Y351" i="1"/>
  <c r="Y369" i="1"/>
  <c r="Z371" i="1"/>
  <c r="Z379" i="1"/>
  <c r="Z380" i="1"/>
  <c r="Z387" i="1"/>
  <c r="Z388" i="1"/>
  <c r="Z392" i="1"/>
  <c r="Y393" i="1"/>
  <c r="Y394" i="1"/>
  <c r="Z395" i="1"/>
  <c r="Z409" i="1"/>
  <c r="Y410" i="1"/>
  <c r="Y411" i="1"/>
  <c r="Z412" i="1"/>
  <c r="Z432" i="1"/>
  <c r="Z439" i="1"/>
  <c r="Y440" i="1"/>
  <c r="Z457" i="1"/>
  <c r="Y458" i="1"/>
  <c r="Y459" i="1"/>
  <c r="Y460" i="1"/>
  <c r="Z461" i="1"/>
  <c r="Y462" i="1"/>
  <c r="Y127" i="1"/>
  <c r="Y131" i="1"/>
  <c r="Z147" i="1"/>
  <c r="Z198" i="1"/>
  <c r="Z214" i="1"/>
  <c r="Z234" i="1"/>
  <c r="Y250" i="1"/>
  <c r="Y256" i="1"/>
  <c r="Z269" i="1"/>
  <c r="Y284" i="1"/>
  <c r="Y290" i="1"/>
  <c r="Y291" i="1"/>
  <c r="Z299" i="1"/>
  <c r="Y311" i="1"/>
  <c r="Y327" i="1"/>
  <c r="Z333" i="1"/>
  <c r="Z338" i="1"/>
  <c r="Y350" i="1"/>
  <c r="Z351" i="1"/>
  <c r="Y368" i="1"/>
  <c r="Z393" i="1"/>
  <c r="Z394" i="1"/>
  <c r="Y406" i="1"/>
  <c r="Z407" i="1"/>
  <c r="Y408" i="1"/>
  <c r="Z410" i="1"/>
  <c r="Z411" i="1"/>
  <c r="Z440" i="1"/>
  <c r="Y441" i="1"/>
  <c r="Z458" i="1"/>
  <c r="Z459" i="1"/>
  <c r="Y84" i="1"/>
  <c r="Y105" i="1"/>
  <c r="Z127" i="1"/>
  <c r="Y167" i="1"/>
  <c r="Y176" i="1"/>
  <c r="Z207" i="1"/>
  <c r="Y228" i="1"/>
  <c r="Z250" i="1"/>
  <c r="Y255" i="1"/>
  <c r="Z284" i="1"/>
  <c r="Z290" i="1"/>
  <c r="Z291" i="1"/>
  <c r="Z298" i="1"/>
  <c r="Y306" i="1"/>
  <c r="Z332" i="1"/>
  <c r="Z350" i="1"/>
  <c r="Y359" i="1"/>
  <c r="Z367" i="1"/>
  <c r="Y405" i="1"/>
  <c r="Z408" i="1"/>
  <c r="Z84" i="1"/>
  <c r="Z105" i="1"/>
  <c r="Z161" i="1"/>
  <c r="Z167" i="1"/>
  <c r="Z183" i="1"/>
  <c r="Z201" i="1"/>
  <c r="Z210" i="1"/>
  <c r="Z249" i="1"/>
  <c r="Y268" i="1"/>
  <c r="Y283" i="1"/>
  <c r="Y289" i="1"/>
  <c r="Y297" i="1"/>
  <c r="Y310" i="1"/>
  <c r="Y326" i="1"/>
  <c r="Z349" i="1"/>
  <c r="Z358" i="1"/>
  <c r="Y366" i="1"/>
  <c r="Y402" i="1"/>
  <c r="Y403" i="1"/>
  <c r="Y404" i="1"/>
  <c r="Z442" i="1"/>
  <c r="Z443" i="1"/>
  <c r="Y444" i="1"/>
  <c r="Z464" i="1"/>
  <c r="Y465" i="1"/>
  <c r="Z482" i="1"/>
  <c r="Z483" i="1"/>
  <c r="Z486" i="1"/>
  <c r="Y487" i="1"/>
  <c r="Z504" i="1"/>
  <c r="Y505" i="1"/>
  <c r="Z525" i="1"/>
  <c r="Y526" i="1"/>
  <c r="Z542" i="1"/>
  <c r="Z543" i="1"/>
  <c r="Z546" i="1"/>
  <c r="Y547" i="1"/>
  <c r="Z562" i="1"/>
  <c r="Z563" i="1"/>
  <c r="Y564" i="1"/>
  <c r="Z585" i="1"/>
  <c r="Y586" i="1"/>
  <c r="Y587" i="1"/>
  <c r="Z608" i="1"/>
  <c r="Y609" i="1"/>
  <c r="Y610" i="1"/>
  <c r="Z626" i="1"/>
  <c r="Z627" i="1"/>
  <c r="Z630" i="1"/>
  <c r="Y631" i="1"/>
  <c r="Z648" i="1"/>
  <c r="Y649" i="1"/>
  <c r="Z669" i="1"/>
  <c r="Z670" i="1"/>
  <c r="Y671" i="1"/>
  <c r="Z691" i="1"/>
  <c r="Y692" i="1"/>
  <c r="Z709" i="1"/>
  <c r="Y710" i="1"/>
  <c r="Y711" i="1"/>
  <c r="Y712" i="1"/>
  <c r="Z713" i="1"/>
  <c r="Y714" i="1"/>
  <c r="Z731" i="1"/>
  <c r="Y732" i="1"/>
  <c r="Z752" i="1"/>
  <c r="Y753" i="1"/>
  <c r="Y754" i="1"/>
  <c r="Z765" i="1"/>
  <c r="Y766" i="1"/>
  <c r="Z777" i="1"/>
  <c r="Y778" i="1"/>
  <c r="Z132" i="1"/>
  <c r="Y182" i="1"/>
  <c r="Y222" i="1"/>
  <c r="Z253" i="1"/>
  <c r="Y266" i="1"/>
  <c r="Y286" i="1"/>
  <c r="Z287" i="1"/>
  <c r="Z294" i="1"/>
  <c r="Y329" i="1"/>
  <c r="Y342" i="1"/>
  <c r="Y344" i="1"/>
  <c r="Y345" i="1"/>
  <c r="Z354" i="1"/>
  <c r="Y362" i="1"/>
  <c r="Y376" i="1"/>
  <c r="Y398" i="1"/>
  <c r="Z399" i="1"/>
  <c r="Z453" i="1"/>
  <c r="Z447" i="1"/>
  <c r="Y446" i="1"/>
  <c r="Y445" i="1"/>
  <c r="Z444" i="1"/>
  <c r="Y443" i="1"/>
  <c r="Y436" i="1"/>
  <c r="Y431" i="1"/>
  <c r="W428" i="1"/>
  <c r="Y424" i="1"/>
  <c r="W421" i="1"/>
  <c r="Q412" i="1"/>
  <c r="Z403" i="1"/>
  <c r="Z397" i="1"/>
  <c r="Y384" i="1"/>
  <c r="Z375" i="1"/>
  <c r="Y364" i="1"/>
  <c r="Q358" i="1"/>
  <c r="W358" i="1"/>
  <c r="Y355" i="1"/>
  <c r="Q350" i="1"/>
  <c r="W350" i="1"/>
  <c r="Z348" i="1"/>
  <c r="Z341" i="1"/>
  <c r="W337" i="1"/>
  <c r="Z283" i="1"/>
  <c r="Y267" i="1"/>
  <c r="Z260" i="1"/>
  <c r="Y253" i="1"/>
  <c r="Y120" i="1"/>
  <c r="Z63" i="1"/>
  <c r="Q391" i="1"/>
  <c r="W391" i="1"/>
  <c r="Y341" i="1"/>
  <c r="Y334" i="1"/>
  <c r="W333" i="1"/>
  <c r="Q333" i="1"/>
  <c r="Z320" i="1"/>
  <c r="Y294" i="1"/>
  <c r="Z222" i="1"/>
  <c r="Q218" i="1"/>
  <c r="W218" i="1"/>
  <c r="Y65" i="1"/>
  <c r="Q406" i="1"/>
  <c r="W406" i="1"/>
  <c r="Q370" i="1"/>
  <c r="W367" i="1"/>
  <c r="Q367" i="1"/>
  <c r="Z295" i="1"/>
  <c r="Z187" i="1"/>
  <c r="Z76" i="1"/>
  <c r="W402" i="1"/>
  <c r="Q402" i="1"/>
  <c r="Y295" i="1"/>
  <c r="Y271" i="1"/>
  <c r="Z268" i="1"/>
  <c r="Z229" i="1"/>
  <c r="Q205" i="1"/>
  <c r="W205" i="1"/>
  <c r="Z190" i="1"/>
  <c r="Y143" i="1"/>
  <c r="Y469" i="1"/>
  <c r="Z468" i="1"/>
  <c r="Y455" i="1"/>
  <c r="Y450" i="1"/>
  <c r="Y438" i="1"/>
  <c r="Y425" i="1"/>
  <c r="Z415" i="1"/>
  <c r="Y400" i="1"/>
  <c r="Y390" i="1"/>
  <c r="Y381" i="1"/>
  <c r="Z377" i="1"/>
  <c r="Z376" i="1"/>
  <c r="Z357" i="1"/>
  <c r="Y352" i="1"/>
  <c r="Y343" i="1"/>
  <c r="Y335" i="1"/>
  <c r="Y328" i="1"/>
  <c r="Z322" i="1"/>
  <c r="W319" i="1"/>
  <c r="Q319" i="1"/>
  <c r="Z296" i="1"/>
  <c r="Y288" i="1"/>
  <c r="Z254" i="1"/>
  <c r="W238" i="1"/>
  <c r="Q238" i="1"/>
  <c r="Z223" i="1"/>
  <c r="Z206" i="1"/>
  <c r="Z193" i="1"/>
  <c r="Y174" i="1"/>
  <c r="Y104" i="1"/>
  <c r="W318" i="1"/>
  <c r="Q318" i="1"/>
  <c r="Q311" i="1"/>
  <c r="W311" i="1"/>
  <c r="Q418" i="1"/>
  <c r="Q416" i="1"/>
  <c r="Q415" i="1"/>
  <c r="Q376" i="1"/>
  <c r="W376" i="1"/>
  <c r="Q329" i="1"/>
  <c r="W329" i="1"/>
  <c r="W354" i="1"/>
  <c r="Q354" i="1"/>
  <c r="W245" i="1"/>
  <c r="W242" i="1"/>
  <c r="Q242" i="1"/>
  <c r="Q126" i="1"/>
  <c r="W126" i="1"/>
  <c r="Q330" i="1"/>
  <c r="W330" i="1"/>
  <c r="Q295" i="1"/>
  <c r="W295" i="1"/>
  <c r="Q259" i="1"/>
  <c r="W259" i="1"/>
  <c r="W405" i="1"/>
  <c r="W209" i="1"/>
  <c r="Q209" i="1"/>
  <c r="Q331" i="1"/>
  <c r="W331" i="1"/>
  <c r="Q323" i="1"/>
  <c r="W323" i="1"/>
  <c r="W93" i="1"/>
  <c r="W72" i="1"/>
  <c r="AD124" i="1"/>
  <c r="AD117" i="1"/>
  <c r="AD101" i="1"/>
  <c r="AC92" i="1"/>
  <c r="W77" i="1"/>
  <c r="AD73" i="1"/>
  <c r="AD63" i="1"/>
  <c r="AD58" i="1"/>
  <c r="X57" i="1"/>
  <c r="W43" i="1"/>
  <c r="X35" i="1"/>
  <c r="AC229" i="1"/>
  <c r="AC206" i="1"/>
  <c r="AC205" i="1"/>
  <c r="AC204" i="1"/>
  <c r="AD187" i="1"/>
  <c r="AC186" i="1"/>
  <c r="AD172" i="1"/>
  <c r="AC171" i="1"/>
  <c r="AD164" i="1"/>
  <c r="X153" i="1"/>
  <c r="W152" i="1"/>
  <c r="AD150" i="1"/>
  <c r="AD145" i="1"/>
  <c r="W136" i="1"/>
  <c r="AD134" i="1"/>
  <c r="AC133" i="1"/>
  <c r="AD129" i="1"/>
  <c r="AC119" i="1"/>
  <c r="AD115" i="1"/>
  <c r="AC109" i="1"/>
  <c r="W106" i="1"/>
  <c r="W105" i="1"/>
  <c r="AD99" i="1"/>
  <c r="W97" i="1"/>
  <c r="AC90" i="1"/>
  <c r="X89" i="1"/>
  <c r="W88" i="1"/>
  <c r="X79" i="1"/>
  <c r="W78" i="1"/>
  <c r="AD74" i="1"/>
  <c r="AD71" i="1"/>
  <c r="X61" i="1"/>
  <c r="W46" i="1"/>
  <c r="AD138" i="1"/>
  <c r="AC134" i="1"/>
  <c r="AC129" i="1"/>
  <c r="AC115" i="1"/>
  <c r="AC110" i="1"/>
  <c r="X102" i="1"/>
  <c r="W92" i="1"/>
  <c r="AD83" i="1"/>
  <c r="W73" i="1"/>
  <c r="AC71" i="1"/>
  <c r="W66" i="1"/>
  <c r="X64" i="1"/>
  <c r="X44" i="1"/>
  <c r="W39" i="1"/>
  <c r="AC146" i="1"/>
  <c r="AD142" i="1"/>
  <c r="AD135" i="1"/>
  <c r="AD130" i="1"/>
  <c r="AC96" i="1"/>
  <c r="AD87" i="1"/>
  <c r="AD84" i="1"/>
  <c r="AC83" i="1"/>
  <c r="AD80" i="1"/>
  <c r="AC77" i="1"/>
  <c r="AC68" i="1"/>
  <c r="AD62" i="1"/>
  <c r="AC56" i="1"/>
  <c r="AD47" i="1"/>
  <c r="AC48" i="1"/>
  <c r="AD53" i="1"/>
  <c r="AC65" i="1"/>
  <c r="AD66" i="1"/>
  <c r="AC81" i="1"/>
  <c r="AD82" i="1"/>
  <c r="AC103" i="1"/>
  <c r="AD105" i="1"/>
  <c r="AC106" i="1"/>
  <c r="AD110" i="1"/>
  <c r="AC111" i="1"/>
  <c r="AD112" i="1"/>
  <c r="AC125" i="1"/>
  <c r="AC127" i="1"/>
  <c r="AD128" i="1"/>
  <c r="AC141" i="1"/>
  <c r="AC143" i="1"/>
  <c r="AD144" i="1"/>
  <c r="AC157" i="1"/>
  <c r="AD34" i="1"/>
  <c r="AC52" i="1"/>
  <c r="AC63" i="1"/>
  <c r="AC64" i="1"/>
  <c r="AD65" i="1"/>
  <c r="AC79" i="1"/>
  <c r="AC80" i="1"/>
  <c r="AD81" i="1"/>
  <c r="AC99" i="1"/>
  <c r="AC100" i="1"/>
  <c r="AC101" i="1"/>
  <c r="AD103" i="1"/>
  <c r="AD106" i="1"/>
  <c r="AD111" i="1"/>
  <c r="AD125" i="1"/>
  <c r="AC126" i="1"/>
  <c r="AD127" i="1"/>
  <c r="AD141" i="1"/>
  <c r="AC142" i="1"/>
  <c r="AD143" i="1"/>
  <c r="AD157" i="1"/>
  <c r="AC158" i="1"/>
  <c r="AD159" i="1"/>
  <c r="AD51" i="1"/>
  <c r="AD39" i="1"/>
  <c r="AC59" i="1"/>
  <c r="AC60" i="1"/>
  <c r="AD61" i="1"/>
  <c r="AC75" i="1"/>
  <c r="AC76" i="1"/>
  <c r="AD77" i="1"/>
  <c r="AC94" i="1"/>
  <c r="AD95" i="1"/>
  <c r="AD96" i="1"/>
  <c r="AD97" i="1"/>
  <c r="AD121" i="1"/>
  <c r="AC122" i="1"/>
  <c r="AD123" i="1"/>
  <c r="AD137" i="1"/>
  <c r="AC138" i="1"/>
  <c r="AD139" i="1"/>
  <c r="AD153" i="1"/>
  <c r="AC154" i="1"/>
  <c r="AD155" i="1"/>
  <c r="AD56" i="1"/>
  <c r="AD64" i="1"/>
  <c r="AD78" i="1"/>
  <c r="AC82" i="1"/>
  <c r="AC88" i="1"/>
  <c r="AC46" i="1"/>
  <c r="AD49" i="1"/>
  <c r="AD60" i="1"/>
  <c r="AC69" i="1"/>
  <c r="AC74" i="1"/>
  <c r="AD88" i="1"/>
  <c r="AC93" i="1"/>
  <c r="AC55" i="1"/>
  <c r="AC45" i="1"/>
  <c r="AD59" i="1"/>
  <c r="AC67" i="1"/>
  <c r="AD68" i="1"/>
  <c r="AC73" i="1"/>
  <c r="AC86" i="1"/>
  <c r="AD92" i="1"/>
  <c r="AD104" i="1"/>
  <c r="AD113" i="1"/>
  <c r="AD119" i="1"/>
  <c r="AD140" i="1"/>
  <c r="AC150" i="1"/>
  <c r="AC168" i="1"/>
  <c r="AD170" i="1"/>
  <c r="AC188" i="1"/>
  <c r="AC191" i="1"/>
  <c r="AD192" i="1"/>
  <c r="AC193" i="1"/>
  <c r="AC195" i="1"/>
  <c r="AC196" i="1"/>
  <c r="AD214" i="1"/>
  <c r="AD215" i="1"/>
  <c r="X37" i="1"/>
  <c r="X42" i="1"/>
  <c r="X51" i="1"/>
  <c r="X59" i="1"/>
  <c r="X60" i="1"/>
  <c r="W70" i="1"/>
  <c r="X75" i="1"/>
  <c r="X76" i="1"/>
  <c r="W86" i="1"/>
  <c r="X94" i="1"/>
  <c r="W116" i="1"/>
  <c r="W132" i="1"/>
  <c r="W148" i="1"/>
  <c r="W41" i="1"/>
  <c r="W44" i="1"/>
  <c r="W68" i="1"/>
  <c r="W69" i="1"/>
  <c r="X74" i="1"/>
  <c r="W84" i="1"/>
  <c r="W85" i="1"/>
  <c r="X91" i="1"/>
  <c r="X92" i="1"/>
  <c r="X93" i="1"/>
  <c r="W108" i="1"/>
  <c r="W109" i="1"/>
  <c r="W115" i="1"/>
  <c r="W118" i="1"/>
  <c r="X120" i="1"/>
  <c r="W131" i="1"/>
  <c r="W134" i="1"/>
  <c r="X136" i="1"/>
  <c r="W147" i="1"/>
  <c r="W150" i="1"/>
  <c r="X152" i="1"/>
  <c r="W163" i="1"/>
  <c r="W166" i="1"/>
  <c r="W33" i="1"/>
  <c r="X50" i="1"/>
  <c r="W53" i="1"/>
  <c r="X29" i="1"/>
  <c r="W48" i="1"/>
  <c r="W64" i="1"/>
  <c r="W65" i="1"/>
  <c r="X70" i="1"/>
  <c r="W80" i="1"/>
  <c r="W81" i="1"/>
  <c r="X86" i="1"/>
  <c r="W100" i="1"/>
  <c r="W101" i="1"/>
  <c r="W114" i="1"/>
  <c r="X116" i="1"/>
  <c r="W127" i="1"/>
  <c r="W130" i="1"/>
  <c r="X132" i="1"/>
  <c r="W143" i="1"/>
  <c r="W146" i="1"/>
  <c r="X148" i="1"/>
  <c r="X18" i="1"/>
  <c r="W36" i="1"/>
  <c r="W38" i="1"/>
  <c r="X46" i="1"/>
  <c r="X63" i="1"/>
  <c r="X67" i="1"/>
  <c r="W76" i="1"/>
  <c r="X38" i="1"/>
  <c r="X54" i="1"/>
  <c r="W58" i="1"/>
  <c r="X73" i="1"/>
  <c r="X77" i="1"/>
  <c r="W90" i="1"/>
  <c r="X96" i="1"/>
  <c r="W40" i="1"/>
  <c r="X45" i="1"/>
  <c r="X48" i="1"/>
  <c r="X33" i="1"/>
  <c r="W35" i="1"/>
  <c r="W52" i="1"/>
  <c r="X53" i="1"/>
  <c r="W56" i="1"/>
  <c r="W82" i="1"/>
  <c r="W94" i="1"/>
  <c r="X95" i="1"/>
  <c r="X110" i="1"/>
  <c r="X111" i="1"/>
  <c r="W124" i="1"/>
  <c r="X125" i="1"/>
  <c r="X129" i="1"/>
  <c r="X143" i="1"/>
  <c r="X164" i="1"/>
  <c r="X183" i="1"/>
  <c r="X184" i="1"/>
  <c r="X201" i="1"/>
  <c r="W202" i="1"/>
  <c r="X206" i="1"/>
  <c r="X6" i="1"/>
  <c r="AC147" i="1"/>
  <c r="AC120" i="1"/>
  <c r="AC116" i="1"/>
  <c r="AD100" i="1"/>
  <c r="AD94" i="1"/>
  <c r="AC91" i="1"/>
  <c r="W89" i="1"/>
  <c r="X87" i="1"/>
  <c r="X80" i="1"/>
  <c r="AC72" i="1"/>
  <c r="X71" i="1"/>
  <c r="X68" i="1"/>
  <c r="X62" i="1"/>
  <c r="W61" i="1"/>
  <c r="AC54" i="1"/>
</calcChain>
</file>

<file path=xl/sharedStrings.xml><?xml version="1.0" encoding="utf-8"?>
<sst xmlns="http://schemas.openxmlformats.org/spreadsheetml/2006/main" count="75" uniqueCount="61">
  <si>
    <t>Critical Values</t>
  </si>
  <si>
    <t>probability</t>
  </si>
  <si>
    <t>Probability Calculations</t>
  </si>
  <si>
    <t>Cumulative Probabilities:</t>
  </si>
  <si>
    <t>Standardised</t>
  </si>
  <si>
    <r>
      <t>a</t>
    </r>
    <r>
      <rPr>
        <sz val="10"/>
        <rFont val="Arial"/>
      </rPr>
      <t>/2 =</t>
    </r>
  </si>
  <si>
    <t>2-tailed Significance Level:</t>
  </si>
  <si>
    <t>Lower 1-tailed test</t>
  </si>
  <si>
    <t>Upper 1-tailed test</t>
  </si>
  <si>
    <t>Confidence interval</t>
  </si>
  <si>
    <t>1-tailed Significance Levels:</t>
  </si>
  <si>
    <r>
      <t xml:space="preserve">1 - </t>
    </r>
    <r>
      <rPr>
        <sz val="10"/>
        <rFont val="Symbol"/>
        <family val="1"/>
        <charset val="2"/>
      </rPr>
      <t>a</t>
    </r>
    <r>
      <rPr>
        <sz val="10"/>
        <rFont val="Arial"/>
      </rPr>
      <t xml:space="preserve"> =</t>
    </r>
  </si>
  <si>
    <r>
      <t>Lower tail:</t>
    </r>
    <r>
      <rPr>
        <sz val="10"/>
        <rFont val="Symbol"/>
        <family val="1"/>
        <charset val="2"/>
      </rPr>
      <t xml:space="preserve">       a</t>
    </r>
    <r>
      <rPr>
        <sz val="10"/>
        <rFont val="Arial"/>
      </rPr>
      <t xml:space="preserve"> =</t>
    </r>
  </si>
  <si>
    <t>(using a "less than"</t>
  </si>
  <si>
    <t xml:space="preserve"> alternate hypothesis)</t>
  </si>
  <si>
    <t>(using a "greater than"</t>
  </si>
  <si>
    <t xml:space="preserve"> or 2-tailed test</t>
  </si>
  <si>
    <r>
      <t xml:space="preserve"> (using a "</t>
    </r>
    <r>
      <rPr>
        <sz val="10"/>
        <rFont val="Arial"/>
        <family val="2"/>
      </rPr>
      <t>not equal</t>
    </r>
    <r>
      <rPr>
        <sz val="10"/>
        <rFont val="Arial"/>
      </rPr>
      <t>"</t>
    </r>
  </si>
  <si>
    <t xml:space="preserve">  alternate hypothesis)</t>
  </si>
  <si>
    <t>Value Prob.</t>
  </si>
  <si>
    <t>Lower</t>
  </si>
  <si>
    <t>Tail</t>
  </si>
  <si>
    <t>Ordinate</t>
  </si>
  <si>
    <r>
      <t xml:space="preserve">Upper </t>
    </r>
    <r>
      <rPr>
        <b/>
        <sz val="10"/>
        <rFont val="Symbol"/>
        <family val="1"/>
        <charset val="2"/>
      </rPr>
      <t>a</t>
    </r>
  </si>
  <si>
    <t>Upper</t>
  </si>
  <si>
    <r>
      <t xml:space="preserve">Lower </t>
    </r>
    <r>
      <rPr>
        <b/>
        <sz val="10"/>
        <rFont val="Symbol"/>
        <family val="1"/>
        <charset val="2"/>
      </rPr>
      <t>a</t>
    </r>
  </si>
  <si>
    <t>Half-Tail</t>
  </si>
  <si>
    <r>
      <t xml:space="preserve">Lower </t>
    </r>
    <r>
      <rPr>
        <b/>
        <sz val="10"/>
        <rFont val="Symbol"/>
        <family val="1"/>
        <charset val="2"/>
      </rPr>
      <t>a/2</t>
    </r>
  </si>
  <si>
    <r>
      <t xml:space="preserve">Upper </t>
    </r>
    <r>
      <rPr>
        <b/>
        <sz val="10"/>
        <rFont val="Symbol"/>
        <family val="1"/>
        <charset val="2"/>
      </rPr>
      <t>a/2</t>
    </r>
  </si>
  <si>
    <t>Degrees of Freedom:</t>
  </si>
  <si>
    <r>
      <t>n</t>
    </r>
    <r>
      <rPr>
        <b/>
        <sz val="10"/>
        <rFont val="Arial"/>
      </rPr>
      <t xml:space="preserve"> =</t>
    </r>
  </si>
  <si>
    <t>T</t>
  </si>
  <si>
    <t>t</t>
  </si>
  <si>
    <t>Value:  t =</t>
  </si>
  <si>
    <t>t value</t>
  </si>
  <si>
    <t>ordinate</t>
  </si>
  <si>
    <t>ordinates</t>
  </si>
  <si>
    <t>distribution</t>
  </si>
  <si>
    <t>cumulative</t>
  </si>
  <si>
    <t>less than</t>
  </si>
  <si>
    <t>P(T &lt; t) =</t>
  </si>
  <si>
    <t xml:space="preserve">   P(T &gt; t) = </t>
  </si>
  <si>
    <t>1 - P(T &lt; t) =</t>
  </si>
  <si>
    <t>P(|T| &lt; |t|) =</t>
  </si>
  <si>
    <t xml:space="preserve">    P(-|t| &lt; T &lt; +|t|) =</t>
  </si>
  <si>
    <t>P(|T| &gt; |t|) =</t>
  </si>
  <si>
    <t xml:space="preserve">    P(T &lt; -|t|) + P(T &gt; +|t|) =</t>
  </si>
  <si>
    <t>Lower: t =</t>
  </si>
  <si>
    <t>Upper: t =</t>
  </si>
  <si>
    <t>Critical Value: t =</t>
  </si>
  <si>
    <t xml:space="preserve">Critical Values:  </t>
  </si>
  <si>
    <t xml:space="preserve">or Confidence Interval:   </t>
  </si>
  <si>
    <r>
      <t>Upper tail: 1</t>
    </r>
    <r>
      <rPr>
        <sz val="8"/>
        <rFont val="Arial"/>
        <family val="2"/>
      </rPr>
      <t xml:space="preserve"> </t>
    </r>
    <r>
      <rPr>
        <sz val="10"/>
        <rFont val="Arial"/>
        <family val="2"/>
      </rPr>
      <t>-</t>
    </r>
    <r>
      <rPr>
        <sz val="8"/>
        <rFont val="Arial"/>
        <family val="2"/>
      </rPr>
      <t xml:space="preserve"> </t>
    </r>
    <r>
      <rPr>
        <sz val="10"/>
        <rFont val="Symbol"/>
        <family val="1"/>
        <charset val="2"/>
      </rPr>
      <t>a</t>
    </r>
    <r>
      <rPr>
        <sz val="10"/>
        <rFont val="Arial"/>
      </rPr>
      <t xml:space="preserve"> =</t>
    </r>
  </si>
  <si>
    <t>n</t>
  </si>
  <si>
    <t>Degrees of</t>
  </si>
  <si>
    <t>Freedom</t>
  </si>
  <si>
    <r>
      <t xml:space="preserve">Upper (positive) critical value for a one-tailed hypothesis test with significance level </t>
    </r>
    <r>
      <rPr>
        <sz val="10"/>
        <rFont val="Symbol"/>
        <family val="1"/>
        <charset val="2"/>
      </rPr>
      <t>a</t>
    </r>
    <r>
      <rPr>
        <sz val="10"/>
        <rFont val="Arial"/>
      </rPr>
      <t xml:space="preserve"> =  </t>
    </r>
  </si>
  <si>
    <r>
      <t xml:space="preserve">Upper (positive) critical value for a two-tailed hypothesis test with significance level </t>
    </r>
    <r>
      <rPr>
        <sz val="10"/>
        <rFont val="Symbol"/>
        <family val="1"/>
        <charset val="2"/>
      </rPr>
      <t>a</t>
    </r>
    <r>
      <rPr>
        <sz val="10"/>
        <rFont val="Arial"/>
      </rPr>
      <t xml:space="preserve"> =  </t>
    </r>
  </si>
  <si>
    <r>
      <t xml:space="preserve">Upper (positive) critical value for a confidence interval with degree of confidence 100(1 - </t>
    </r>
    <r>
      <rPr>
        <sz val="10"/>
        <rFont val="Symbol"/>
        <family val="1"/>
        <charset val="2"/>
      </rPr>
      <t>a</t>
    </r>
    <r>
      <rPr>
        <sz val="10"/>
        <rFont val="Arial"/>
      </rPr>
      <t xml:space="preserve">)% =  </t>
    </r>
  </si>
  <si>
    <t>¥</t>
  </si>
  <si>
    <t>STUDENT'S t PROBABILITY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</si>
</sst>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(* #,##0.00_);_(* \(#,##0.00\);_(* &quot;-&quot;??_);_(@_)"/>
    <numFmt numFmtId="165" formatCode="0.0%"/>
    <numFmt numFmtId="166" formatCode="0.0000"/>
    <numFmt numFmtId="167" formatCode="0.00000"/>
    <numFmt numFmtId="168" formatCode="0.00\ "/>
    <numFmt numFmtId="169" formatCode="0.0####"/>
    <numFmt numFmtId="170" formatCode="0.0###%"/>
    <numFmt numFmtId="171" formatCode="_(* #,##0.00000_);_(* \(#,##0.00000\);_(* &quot;-&quot;??_);_(@_)"/>
    <numFmt numFmtId="172" formatCode="\ #0.0###;\-#0.0###"/>
    <numFmt numFmtId="173" formatCode="0.000_);\(0.000\)"/>
  </numFmts>
  <fonts count="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Symbol"/>
      <family val="1"/>
      <charset val="2"/>
    </font>
    <font>
      <b/>
      <sz val="10"/>
      <name val="Symbol"/>
      <family val="1"/>
      <charset val="2"/>
    </font>
    <font>
      <sz val="10"/>
      <name val="Arial"/>
      <family val="2"/>
    </font>
    <font>
      <b/>
      <sz val="12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Border="1"/>
    <xf numFmtId="0" fontId="0" fillId="0" borderId="0" xfId="0" applyBorder="1"/>
    <xf numFmtId="168" fontId="2" fillId="0" borderId="1" xfId="0" applyNumberFormat="1" applyFont="1" applyBorder="1" applyAlignment="1">
      <alignment horizontal="right"/>
    </xf>
    <xf numFmtId="16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168" fontId="2" fillId="0" borderId="0" xfId="0" applyNumberFormat="1" applyFont="1" applyBorder="1" applyAlignment="1">
      <alignment horizontal="right"/>
    </xf>
    <xf numFmtId="168" fontId="3" fillId="0" borderId="0" xfId="0" applyNumberFormat="1" applyFont="1" applyBorder="1" applyAlignment="1" applyProtection="1">
      <alignment horizontal="center"/>
    </xf>
    <xf numFmtId="0" fontId="3" fillId="0" borderId="0" xfId="0" applyFont="1" applyAlignment="1">
      <alignment horizontal="center"/>
    </xf>
    <xf numFmtId="2" fontId="2" fillId="0" borderId="0" xfId="0" applyNumberFormat="1" applyFont="1" applyBorder="1" applyAlignment="1" applyProtection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1" applyNumberFormat="1" applyFont="1"/>
    <xf numFmtId="0" fontId="6" fillId="0" borderId="0" xfId="0" applyFont="1" applyAlignment="1">
      <alignment horizontal="right"/>
    </xf>
    <xf numFmtId="0" fontId="0" fillId="2" borderId="0" xfId="0" applyNumberFormat="1" applyFill="1" applyAlignment="1" applyProtection="1">
      <alignment horizontal="center"/>
      <protection locked="0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center"/>
    </xf>
    <xf numFmtId="172" fontId="0" fillId="2" borderId="0" xfId="0" applyNumberFormat="1" applyFill="1" applyAlignment="1" applyProtection="1">
      <alignment horizontal="center"/>
      <protection locked="0"/>
    </xf>
    <xf numFmtId="1" fontId="2" fillId="0" borderId="1" xfId="0" applyNumberFormat="1" applyFont="1" applyBorder="1" applyAlignment="1" applyProtection="1">
      <alignment horizontal="center"/>
    </xf>
    <xf numFmtId="168" fontId="2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 applyProtection="1">
      <alignment horizontal="center"/>
    </xf>
    <xf numFmtId="168" fontId="2" fillId="0" borderId="3" xfId="0" applyNumberFormat="1" applyFont="1" applyBorder="1" applyAlignment="1">
      <alignment horizontal="right"/>
    </xf>
    <xf numFmtId="168" fontId="2" fillId="0" borderId="4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168" fontId="6" fillId="0" borderId="6" xfId="0" applyNumberFormat="1" applyFont="1" applyBorder="1" applyAlignment="1" applyProtection="1">
      <alignment horizontal="center"/>
    </xf>
    <xf numFmtId="173" fontId="0" fillId="0" borderId="0" xfId="0" applyNumberFormat="1" applyBorder="1" applyAlignment="1" applyProtection="1">
      <alignment horizontal="right"/>
    </xf>
    <xf numFmtId="166" fontId="3" fillId="0" borderId="0" xfId="0" applyNumberFormat="1" applyFont="1" applyAlignment="1">
      <alignment horizontal="center"/>
    </xf>
    <xf numFmtId="0" fontId="0" fillId="0" borderId="7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2" fillId="0" borderId="4" xfId="0" applyNumberFormat="1" applyFont="1" applyBorder="1" applyAlignment="1" applyProtection="1">
      <alignment horizontal="center"/>
    </xf>
    <xf numFmtId="173" fontId="0" fillId="0" borderId="8" xfId="0" applyNumberFormat="1" applyBorder="1" applyAlignment="1" applyProtection="1">
      <alignment horizontal="right"/>
    </xf>
    <xf numFmtId="1" fontId="2" fillId="0" borderId="6" xfId="0" applyNumberFormat="1" applyFont="1" applyBorder="1" applyAlignment="1" applyProtection="1">
      <alignment horizontal="center"/>
    </xf>
    <xf numFmtId="173" fontId="0" fillId="0" borderId="7" xfId="0" applyNumberFormat="1" applyBorder="1" applyAlignment="1" applyProtection="1">
      <alignment horizontal="right"/>
    </xf>
    <xf numFmtId="1" fontId="8" fillId="0" borderId="6" xfId="0" applyNumberFormat="1" applyFont="1" applyBorder="1" applyAlignment="1" applyProtection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7" fontId="0" fillId="0" borderId="8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05882352941175"/>
          <c:y val="0.17910447761194029"/>
          <c:w val="0.80470588235294116"/>
          <c:h val="0.58955223880597019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Calculator!$Q$1:$Q$2</c:f>
              <c:strCache>
                <c:ptCount val="2"/>
                <c:pt idx="0">
                  <c:v>less than</c:v>
                </c:pt>
                <c:pt idx="1">
                  <c:v>probability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Calculator!$N$4:$N$1204</c:f>
              <c:numCache>
                <c:formatCode>0.00\ 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</c:v>
                </c:pt>
                <c:pt idx="25">
                  <c:v>-5.75</c:v>
                </c:pt>
                <c:pt idx="26">
                  <c:v>-5.74</c:v>
                </c:pt>
                <c:pt idx="27">
                  <c:v>-5.73</c:v>
                </c:pt>
                <c:pt idx="28">
                  <c:v>-5.72</c:v>
                </c:pt>
                <c:pt idx="29">
                  <c:v>-5.71</c:v>
                </c:pt>
                <c:pt idx="30">
                  <c:v>-5.7</c:v>
                </c:pt>
                <c:pt idx="31">
                  <c:v>-5.69</c:v>
                </c:pt>
                <c:pt idx="32">
                  <c:v>-5.68</c:v>
                </c:pt>
                <c:pt idx="33">
                  <c:v>-5.67</c:v>
                </c:pt>
                <c:pt idx="34">
                  <c:v>-5.66</c:v>
                </c:pt>
                <c:pt idx="35">
                  <c:v>-5.65</c:v>
                </c:pt>
                <c:pt idx="36">
                  <c:v>-5.64</c:v>
                </c:pt>
                <c:pt idx="37">
                  <c:v>-5.63</c:v>
                </c:pt>
                <c:pt idx="38">
                  <c:v>-5.62</c:v>
                </c:pt>
                <c:pt idx="39">
                  <c:v>-5.61</c:v>
                </c:pt>
                <c:pt idx="40">
                  <c:v>-5.6</c:v>
                </c:pt>
                <c:pt idx="41">
                  <c:v>-5.59</c:v>
                </c:pt>
                <c:pt idx="42">
                  <c:v>-5.58</c:v>
                </c:pt>
                <c:pt idx="43">
                  <c:v>-5.57</c:v>
                </c:pt>
                <c:pt idx="44">
                  <c:v>-5.56</c:v>
                </c:pt>
                <c:pt idx="45">
                  <c:v>-5.55</c:v>
                </c:pt>
                <c:pt idx="46">
                  <c:v>-5.54</c:v>
                </c:pt>
                <c:pt idx="47">
                  <c:v>-5.53</c:v>
                </c:pt>
                <c:pt idx="48">
                  <c:v>-5.52</c:v>
                </c:pt>
                <c:pt idx="49">
                  <c:v>-5.51</c:v>
                </c:pt>
                <c:pt idx="50">
                  <c:v>-5.5</c:v>
                </c:pt>
                <c:pt idx="51">
                  <c:v>-5.49</c:v>
                </c:pt>
                <c:pt idx="52">
                  <c:v>-5.48</c:v>
                </c:pt>
                <c:pt idx="53">
                  <c:v>-5.47</c:v>
                </c:pt>
                <c:pt idx="54">
                  <c:v>-5.46</c:v>
                </c:pt>
                <c:pt idx="55">
                  <c:v>-5.45</c:v>
                </c:pt>
                <c:pt idx="56">
                  <c:v>-5.44</c:v>
                </c:pt>
                <c:pt idx="57">
                  <c:v>-5.43</c:v>
                </c:pt>
                <c:pt idx="58">
                  <c:v>-5.42</c:v>
                </c:pt>
                <c:pt idx="59">
                  <c:v>-5.41</c:v>
                </c:pt>
                <c:pt idx="60">
                  <c:v>-5.4</c:v>
                </c:pt>
                <c:pt idx="61">
                  <c:v>-5.39</c:v>
                </c:pt>
                <c:pt idx="62">
                  <c:v>-5.38</c:v>
                </c:pt>
                <c:pt idx="63">
                  <c:v>-5.37</c:v>
                </c:pt>
                <c:pt idx="64">
                  <c:v>-5.36</c:v>
                </c:pt>
                <c:pt idx="65">
                  <c:v>-5.35</c:v>
                </c:pt>
                <c:pt idx="66">
                  <c:v>-5.34</c:v>
                </c:pt>
                <c:pt idx="67">
                  <c:v>-5.33</c:v>
                </c:pt>
                <c:pt idx="68">
                  <c:v>-5.32</c:v>
                </c:pt>
                <c:pt idx="69">
                  <c:v>-5.31</c:v>
                </c:pt>
                <c:pt idx="70">
                  <c:v>-5.3</c:v>
                </c:pt>
                <c:pt idx="71">
                  <c:v>-5.29</c:v>
                </c:pt>
                <c:pt idx="72">
                  <c:v>-5.28</c:v>
                </c:pt>
                <c:pt idx="73">
                  <c:v>-5.27</c:v>
                </c:pt>
                <c:pt idx="74">
                  <c:v>-5.26</c:v>
                </c:pt>
                <c:pt idx="75">
                  <c:v>-5.25</c:v>
                </c:pt>
                <c:pt idx="76">
                  <c:v>-5.24</c:v>
                </c:pt>
                <c:pt idx="77">
                  <c:v>-5.23</c:v>
                </c:pt>
                <c:pt idx="78">
                  <c:v>-5.22</c:v>
                </c:pt>
                <c:pt idx="79">
                  <c:v>-5.21</c:v>
                </c:pt>
                <c:pt idx="80">
                  <c:v>-5.2</c:v>
                </c:pt>
                <c:pt idx="81">
                  <c:v>-5.19</c:v>
                </c:pt>
                <c:pt idx="82">
                  <c:v>-5.18</c:v>
                </c:pt>
                <c:pt idx="83">
                  <c:v>-5.17</c:v>
                </c:pt>
                <c:pt idx="84">
                  <c:v>-5.16</c:v>
                </c:pt>
                <c:pt idx="85">
                  <c:v>-5.15</c:v>
                </c:pt>
                <c:pt idx="86">
                  <c:v>-5.14</c:v>
                </c:pt>
                <c:pt idx="87">
                  <c:v>-5.13</c:v>
                </c:pt>
                <c:pt idx="88">
                  <c:v>-5.12</c:v>
                </c:pt>
                <c:pt idx="89">
                  <c:v>-5.1100000000000003</c:v>
                </c:pt>
                <c:pt idx="90">
                  <c:v>-5.0999999999999996</c:v>
                </c:pt>
                <c:pt idx="91">
                  <c:v>-5.09</c:v>
                </c:pt>
                <c:pt idx="92">
                  <c:v>-5.08</c:v>
                </c:pt>
                <c:pt idx="93">
                  <c:v>-5.07</c:v>
                </c:pt>
                <c:pt idx="94">
                  <c:v>-5.0599999999999996</c:v>
                </c:pt>
                <c:pt idx="95">
                  <c:v>-5.05</c:v>
                </c:pt>
                <c:pt idx="96">
                  <c:v>-5.04</c:v>
                </c:pt>
                <c:pt idx="97">
                  <c:v>-5.03</c:v>
                </c:pt>
                <c:pt idx="98">
                  <c:v>-5.0199999999999996</c:v>
                </c:pt>
                <c:pt idx="99">
                  <c:v>-5.01</c:v>
                </c:pt>
                <c:pt idx="100">
                  <c:v>-5</c:v>
                </c:pt>
                <c:pt idx="101">
                  <c:v>-4.99</c:v>
                </c:pt>
                <c:pt idx="102">
                  <c:v>-4.9800000000000004</c:v>
                </c:pt>
                <c:pt idx="103">
                  <c:v>-4.97</c:v>
                </c:pt>
                <c:pt idx="104">
                  <c:v>-4.96</c:v>
                </c:pt>
                <c:pt idx="105">
                  <c:v>-4.95</c:v>
                </c:pt>
                <c:pt idx="106">
                  <c:v>-4.9400000000000004</c:v>
                </c:pt>
                <c:pt idx="107">
                  <c:v>-4.93</c:v>
                </c:pt>
                <c:pt idx="108">
                  <c:v>-4.92</c:v>
                </c:pt>
                <c:pt idx="109">
                  <c:v>-4.91</c:v>
                </c:pt>
                <c:pt idx="110">
                  <c:v>-4.9000000000000004</c:v>
                </c:pt>
                <c:pt idx="111">
                  <c:v>-4.8899999999999997</c:v>
                </c:pt>
                <c:pt idx="112">
                  <c:v>-4.88</c:v>
                </c:pt>
                <c:pt idx="113">
                  <c:v>-4.87</c:v>
                </c:pt>
                <c:pt idx="114">
                  <c:v>-4.8600000000000003</c:v>
                </c:pt>
                <c:pt idx="115">
                  <c:v>-4.8499999999999996</c:v>
                </c:pt>
                <c:pt idx="116">
                  <c:v>-4.84</c:v>
                </c:pt>
                <c:pt idx="117">
                  <c:v>-4.83</c:v>
                </c:pt>
                <c:pt idx="118">
                  <c:v>-4.82</c:v>
                </c:pt>
                <c:pt idx="119">
                  <c:v>-4.8099999999999996</c:v>
                </c:pt>
                <c:pt idx="120">
                  <c:v>-4.8</c:v>
                </c:pt>
                <c:pt idx="121">
                  <c:v>-4.79</c:v>
                </c:pt>
                <c:pt idx="122">
                  <c:v>-4.78</c:v>
                </c:pt>
                <c:pt idx="123">
                  <c:v>-4.7699999999999996</c:v>
                </c:pt>
                <c:pt idx="124">
                  <c:v>-4.76</c:v>
                </c:pt>
                <c:pt idx="125">
                  <c:v>-4.75</c:v>
                </c:pt>
                <c:pt idx="126">
                  <c:v>-4.74</c:v>
                </c:pt>
                <c:pt idx="127">
                  <c:v>-4.7300000000000004</c:v>
                </c:pt>
                <c:pt idx="128">
                  <c:v>-4.72</c:v>
                </c:pt>
                <c:pt idx="129">
                  <c:v>-4.71</c:v>
                </c:pt>
                <c:pt idx="130">
                  <c:v>-4.7</c:v>
                </c:pt>
                <c:pt idx="131">
                  <c:v>-4.6900000000000004</c:v>
                </c:pt>
                <c:pt idx="132">
                  <c:v>-4.68</c:v>
                </c:pt>
                <c:pt idx="133">
                  <c:v>-4.67</c:v>
                </c:pt>
                <c:pt idx="134">
                  <c:v>-4.66</c:v>
                </c:pt>
                <c:pt idx="135">
                  <c:v>-4.6500000000000004</c:v>
                </c:pt>
                <c:pt idx="136">
                  <c:v>-4.6399999999999997</c:v>
                </c:pt>
                <c:pt idx="137">
                  <c:v>-4.63</c:v>
                </c:pt>
                <c:pt idx="138">
                  <c:v>-4.62</c:v>
                </c:pt>
                <c:pt idx="139">
                  <c:v>-4.6100000000000003</c:v>
                </c:pt>
                <c:pt idx="140">
                  <c:v>-4.5999999999999996</c:v>
                </c:pt>
                <c:pt idx="141">
                  <c:v>-4.59</c:v>
                </c:pt>
                <c:pt idx="142">
                  <c:v>-4.58</c:v>
                </c:pt>
                <c:pt idx="143">
                  <c:v>-4.57</c:v>
                </c:pt>
                <c:pt idx="144">
                  <c:v>-4.5599999999999996</c:v>
                </c:pt>
                <c:pt idx="145">
                  <c:v>-4.55</c:v>
                </c:pt>
                <c:pt idx="146">
                  <c:v>-4.54</c:v>
                </c:pt>
                <c:pt idx="147">
                  <c:v>-4.53</c:v>
                </c:pt>
                <c:pt idx="148">
                  <c:v>-4.5199999999999996</c:v>
                </c:pt>
                <c:pt idx="149">
                  <c:v>-4.51</c:v>
                </c:pt>
                <c:pt idx="150">
                  <c:v>-4.5</c:v>
                </c:pt>
                <c:pt idx="151">
                  <c:v>-4.49</c:v>
                </c:pt>
                <c:pt idx="152">
                  <c:v>-4.4800000000000004</c:v>
                </c:pt>
                <c:pt idx="153">
                  <c:v>-4.47</c:v>
                </c:pt>
                <c:pt idx="154">
                  <c:v>-4.46</c:v>
                </c:pt>
                <c:pt idx="155">
                  <c:v>-4.45</c:v>
                </c:pt>
                <c:pt idx="156">
                  <c:v>-4.4400000000000004</c:v>
                </c:pt>
                <c:pt idx="157">
                  <c:v>-4.43</c:v>
                </c:pt>
                <c:pt idx="158">
                  <c:v>-4.42</c:v>
                </c:pt>
                <c:pt idx="159">
                  <c:v>-4.41</c:v>
                </c:pt>
                <c:pt idx="160">
                  <c:v>-4.4000000000000004</c:v>
                </c:pt>
                <c:pt idx="161">
                  <c:v>-4.3899999999999997</c:v>
                </c:pt>
                <c:pt idx="162">
                  <c:v>-4.38</c:v>
                </c:pt>
                <c:pt idx="163">
                  <c:v>-4.37</c:v>
                </c:pt>
                <c:pt idx="164">
                  <c:v>-4.3600000000000003</c:v>
                </c:pt>
                <c:pt idx="165">
                  <c:v>-4.3499999999999996</c:v>
                </c:pt>
                <c:pt idx="166">
                  <c:v>-4.34</c:v>
                </c:pt>
                <c:pt idx="167">
                  <c:v>-4.33</c:v>
                </c:pt>
                <c:pt idx="168">
                  <c:v>-4.32</c:v>
                </c:pt>
                <c:pt idx="169">
                  <c:v>-4.3099999999999996</c:v>
                </c:pt>
                <c:pt idx="170">
                  <c:v>-4.3</c:v>
                </c:pt>
                <c:pt idx="171">
                  <c:v>-4.29</c:v>
                </c:pt>
                <c:pt idx="172">
                  <c:v>-4.28</c:v>
                </c:pt>
                <c:pt idx="173">
                  <c:v>-4.2699999999999996</c:v>
                </c:pt>
                <c:pt idx="174">
                  <c:v>-4.26</c:v>
                </c:pt>
                <c:pt idx="175">
                  <c:v>-4.25</c:v>
                </c:pt>
                <c:pt idx="176">
                  <c:v>-4.24</c:v>
                </c:pt>
                <c:pt idx="177">
                  <c:v>-4.2300000000000004</c:v>
                </c:pt>
                <c:pt idx="178">
                  <c:v>-4.22</c:v>
                </c:pt>
                <c:pt idx="179">
                  <c:v>-4.21</c:v>
                </c:pt>
                <c:pt idx="180">
                  <c:v>-4.2</c:v>
                </c:pt>
                <c:pt idx="181">
                  <c:v>-4.1900000000000004</c:v>
                </c:pt>
                <c:pt idx="182">
                  <c:v>-4.18</c:v>
                </c:pt>
                <c:pt idx="183">
                  <c:v>-4.17</c:v>
                </c:pt>
                <c:pt idx="184">
                  <c:v>-4.16</c:v>
                </c:pt>
                <c:pt idx="185">
                  <c:v>-4.1500000000000004</c:v>
                </c:pt>
                <c:pt idx="186">
                  <c:v>-4.1399999999999997</c:v>
                </c:pt>
                <c:pt idx="187">
                  <c:v>-4.13</c:v>
                </c:pt>
                <c:pt idx="188">
                  <c:v>-4.12</c:v>
                </c:pt>
                <c:pt idx="189">
                  <c:v>-4.1100000000000003</c:v>
                </c:pt>
                <c:pt idx="190">
                  <c:v>-4.0999999999999996</c:v>
                </c:pt>
                <c:pt idx="191">
                  <c:v>-4.09</c:v>
                </c:pt>
                <c:pt idx="192">
                  <c:v>-4.08</c:v>
                </c:pt>
                <c:pt idx="193">
                  <c:v>-4.07</c:v>
                </c:pt>
                <c:pt idx="194">
                  <c:v>-4.0599999999999996</c:v>
                </c:pt>
                <c:pt idx="195">
                  <c:v>-4.05</c:v>
                </c:pt>
                <c:pt idx="196">
                  <c:v>-4.04</c:v>
                </c:pt>
                <c:pt idx="197">
                  <c:v>-4.03</c:v>
                </c:pt>
                <c:pt idx="198">
                  <c:v>-4.0199999999999996</c:v>
                </c:pt>
                <c:pt idx="199">
                  <c:v>-4.01</c:v>
                </c:pt>
                <c:pt idx="200" formatCode="0.00">
                  <c:v>-4</c:v>
                </c:pt>
                <c:pt idx="201" formatCode="0.00">
                  <c:v>-3.99</c:v>
                </c:pt>
                <c:pt idx="202" formatCode="0.00">
                  <c:v>-3.98</c:v>
                </c:pt>
                <c:pt idx="203" formatCode="0.00">
                  <c:v>-3.97</c:v>
                </c:pt>
                <c:pt idx="204" formatCode="0.00">
                  <c:v>-3.96</c:v>
                </c:pt>
                <c:pt idx="205" formatCode="0.00">
                  <c:v>-3.95</c:v>
                </c:pt>
                <c:pt idx="206" formatCode="0.00">
                  <c:v>-3.94</c:v>
                </c:pt>
                <c:pt idx="207" formatCode="0.00">
                  <c:v>-3.93</c:v>
                </c:pt>
                <c:pt idx="208" formatCode="0.00">
                  <c:v>-3.92</c:v>
                </c:pt>
                <c:pt idx="209" formatCode="0.00">
                  <c:v>-3.91</c:v>
                </c:pt>
                <c:pt idx="210" formatCode="0.00">
                  <c:v>-3.9</c:v>
                </c:pt>
                <c:pt idx="211" formatCode="0.00">
                  <c:v>-3.89</c:v>
                </c:pt>
                <c:pt idx="212" formatCode="0.00">
                  <c:v>-3.88</c:v>
                </c:pt>
                <c:pt idx="213" formatCode="0.00">
                  <c:v>-3.87</c:v>
                </c:pt>
                <c:pt idx="214" formatCode="0.00">
                  <c:v>-3.86</c:v>
                </c:pt>
                <c:pt idx="215" formatCode="0.00">
                  <c:v>-3.85</c:v>
                </c:pt>
                <c:pt idx="216" formatCode="0.00">
                  <c:v>-3.84</c:v>
                </c:pt>
                <c:pt idx="217" formatCode="0.00">
                  <c:v>-3.83</c:v>
                </c:pt>
                <c:pt idx="218" formatCode="0.00">
                  <c:v>-3.82</c:v>
                </c:pt>
                <c:pt idx="219" formatCode="0.00">
                  <c:v>-3.81</c:v>
                </c:pt>
                <c:pt idx="220" formatCode="0.00">
                  <c:v>-3.8</c:v>
                </c:pt>
                <c:pt idx="221" formatCode="0.00">
                  <c:v>-3.79</c:v>
                </c:pt>
                <c:pt idx="222" formatCode="0.00">
                  <c:v>-3.78</c:v>
                </c:pt>
                <c:pt idx="223" formatCode="0.00">
                  <c:v>-3.77</c:v>
                </c:pt>
                <c:pt idx="224" formatCode="0.00">
                  <c:v>-3.76</c:v>
                </c:pt>
                <c:pt idx="225" formatCode="0.00">
                  <c:v>-3.75</c:v>
                </c:pt>
                <c:pt idx="226" formatCode="0.00">
                  <c:v>-3.74</c:v>
                </c:pt>
                <c:pt idx="227" formatCode="0.00">
                  <c:v>-3.73</c:v>
                </c:pt>
                <c:pt idx="228" formatCode="0.00">
                  <c:v>-3.72</c:v>
                </c:pt>
                <c:pt idx="229" formatCode="0.00">
                  <c:v>-3.71</c:v>
                </c:pt>
                <c:pt idx="230" formatCode="0.00">
                  <c:v>-3.7</c:v>
                </c:pt>
                <c:pt idx="231" formatCode="0.00">
                  <c:v>-3.69</c:v>
                </c:pt>
                <c:pt idx="232" formatCode="0.00">
                  <c:v>-3.68</c:v>
                </c:pt>
                <c:pt idx="233" formatCode="0.00">
                  <c:v>-3.67</c:v>
                </c:pt>
                <c:pt idx="234" formatCode="0.00">
                  <c:v>-3.66</c:v>
                </c:pt>
                <c:pt idx="235" formatCode="0.00">
                  <c:v>-3.65</c:v>
                </c:pt>
                <c:pt idx="236" formatCode="0.00">
                  <c:v>-3.64</c:v>
                </c:pt>
                <c:pt idx="237" formatCode="0.00">
                  <c:v>-3.63</c:v>
                </c:pt>
                <c:pt idx="238" formatCode="0.00">
                  <c:v>-3.62</c:v>
                </c:pt>
                <c:pt idx="239" formatCode="0.00">
                  <c:v>-3.61</c:v>
                </c:pt>
                <c:pt idx="240" formatCode="0.00">
                  <c:v>-3.6</c:v>
                </c:pt>
                <c:pt idx="241" formatCode="0.00">
                  <c:v>-3.59</c:v>
                </c:pt>
                <c:pt idx="242" formatCode="0.00">
                  <c:v>-3.58</c:v>
                </c:pt>
                <c:pt idx="243" formatCode="0.00">
                  <c:v>-3.57</c:v>
                </c:pt>
                <c:pt idx="244" formatCode="0.00">
                  <c:v>-3.56</c:v>
                </c:pt>
                <c:pt idx="245" formatCode="0.00">
                  <c:v>-3.55</c:v>
                </c:pt>
                <c:pt idx="246" formatCode="0.00">
                  <c:v>-3.54</c:v>
                </c:pt>
                <c:pt idx="247" formatCode="0.00">
                  <c:v>-3.53</c:v>
                </c:pt>
                <c:pt idx="248" formatCode="0.00">
                  <c:v>-3.52</c:v>
                </c:pt>
                <c:pt idx="249" formatCode="0.00">
                  <c:v>-3.51</c:v>
                </c:pt>
                <c:pt idx="250" formatCode="0.00">
                  <c:v>-3.5</c:v>
                </c:pt>
                <c:pt idx="251" formatCode="0.00">
                  <c:v>-3.49</c:v>
                </c:pt>
                <c:pt idx="252" formatCode="0.00">
                  <c:v>-3.48</c:v>
                </c:pt>
                <c:pt idx="253" formatCode="0.00">
                  <c:v>-3.47</c:v>
                </c:pt>
                <c:pt idx="254" formatCode="0.00">
                  <c:v>-3.46</c:v>
                </c:pt>
                <c:pt idx="255" formatCode="0.00">
                  <c:v>-3.45</c:v>
                </c:pt>
                <c:pt idx="256" formatCode="0.00">
                  <c:v>-3.44</c:v>
                </c:pt>
                <c:pt idx="257" formatCode="0.00">
                  <c:v>-3.43</c:v>
                </c:pt>
                <c:pt idx="258" formatCode="0.00">
                  <c:v>-3.42</c:v>
                </c:pt>
                <c:pt idx="259" formatCode="0.00">
                  <c:v>-3.41</c:v>
                </c:pt>
                <c:pt idx="260" formatCode="0.00">
                  <c:v>-3.4</c:v>
                </c:pt>
                <c:pt idx="261" formatCode="0.00">
                  <c:v>-3.39</c:v>
                </c:pt>
                <c:pt idx="262" formatCode="0.00">
                  <c:v>-3.38</c:v>
                </c:pt>
                <c:pt idx="263" formatCode="0.00">
                  <c:v>-3.37</c:v>
                </c:pt>
                <c:pt idx="264" formatCode="0.00">
                  <c:v>-3.36</c:v>
                </c:pt>
                <c:pt idx="265" formatCode="0.00">
                  <c:v>-3.35</c:v>
                </c:pt>
                <c:pt idx="266" formatCode="0.00">
                  <c:v>-3.34</c:v>
                </c:pt>
                <c:pt idx="267" formatCode="0.00">
                  <c:v>-3.33</c:v>
                </c:pt>
                <c:pt idx="268" formatCode="0.00">
                  <c:v>-3.32</c:v>
                </c:pt>
                <c:pt idx="269" formatCode="0.00">
                  <c:v>-3.31</c:v>
                </c:pt>
                <c:pt idx="270" formatCode="0.00">
                  <c:v>-3.3</c:v>
                </c:pt>
                <c:pt idx="271" formatCode="0.00">
                  <c:v>-3.29</c:v>
                </c:pt>
                <c:pt idx="272" formatCode="0.00">
                  <c:v>-3.28</c:v>
                </c:pt>
                <c:pt idx="273" formatCode="0.00">
                  <c:v>-3.27</c:v>
                </c:pt>
                <c:pt idx="274" formatCode="0.00">
                  <c:v>-3.26</c:v>
                </c:pt>
                <c:pt idx="275" formatCode="0.00">
                  <c:v>-3.25</c:v>
                </c:pt>
                <c:pt idx="276" formatCode="0.00">
                  <c:v>-3.24</c:v>
                </c:pt>
                <c:pt idx="277" formatCode="0.00">
                  <c:v>-3.23</c:v>
                </c:pt>
                <c:pt idx="278" formatCode="0.00">
                  <c:v>-3.22</c:v>
                </c:pt>
                <c:pt idx="279" formatCode="0.00">
                  <c:v>-3.21</c:v>
                </c:pt>
                <c:pt idx="280" formatCode="0.00">
                  <c:v>-3.2</c:v>
                </c:pt>
                <c:pt idx="281" formatCode="0.00">
                  <c:v>-3.19</c:v>
                </c:pt>
                <c:pt idx="282" formatCode="0.00">
                  <c:v>-3.18</c:v>
                </c:pt>
                <c:pt idx="283" formatCode="0.00">
                  <c:v>-3.17</c:v>
                </c:pt>
                <c:pt idx="284" formatCode="0.00">
                  <c:v>-3.16</c:v>
                </c:pt>
                <c:pt idx="285" formatCode="0.00">
                  <c:v>-3.15</c:v>
                </c:pt>
                <c:pt idx="286" formatCode="0.00">
                  <c:v>-3.14</c:v>
                </c:pt>
                <c:pt idx="287" formatCode="0.00">
                  <c:v>-3.13</c:v>
                </c:pt>
                <c:pt idx="288" formatCode="0.00">
                  <c:v>-3.12</c:v>
                </c:pt>
                <c:pt idx="289" formatCode="0.00">
                  <c:v>-3.11</c:v>
                </c:pt>
                <c:pt idx="290" formatCode="0.00">
                  <c:v>-3.1</c:v>
                </c:pt>
                <c:pt idx="291" formatCode="0.00">
                  <c:v>-3.09</c:v>
                </c:pt>
                <c:pt idx="292" formatCode="0.00">
                  <c:v>-3.08</c:v>
                </c:pt>
                <c:pt idx="293" formatCode="0.00">
                  <c:v>-3.07</c:v>
                </c:pt>
                <c:pt idx="294" formatCode="0.00">
                  <c:v>-3.06</c:v>
                </c:pt>
                <c:pt idx="295" formatCode="0.00">
                  <c:v>-3.05</c:v>
                </c:pt>
                <c:pt idx="296" formatCode="0.00">
                  <c:v>-3.04</c:v>
                </c:pt>
                <c:pt idx="297" formatCode="0.00">
                  <c:v>-3.03</c:v>
                </c:pt>
                <c:pt idx="298" formatCode="0.00">
                  <c:v>-3.02</c:v>
                </c:pt>
                <c:pt idx="299" formatCode="0.00">
                  <c:v>-3.01</c:v>
                </c:pt>
                <c:pt idx="300" formatCode="0.00">
                  <c:v>-3</c:v>
                </c:pt>
                <c:pt idx="301" formatCode="0.00">
                  <c:v>-2.99</c:v>
                </c:pt>
                <c:pt idx="302" formatCode="0.00">
                  <c:v>-2.98</c:v>
                </c:pt>
                <c:pt idx="303" formatCode="0.00">
                  <c:v>-2.97</c:v>
                </c:pt>
                <c:pt idx="304" formatCode="0.00">
                  <c:v>-2.96</c:v>
                </c:pt>
                <c:pt idx="305" formatCode="0.00">
                  <c:v>-2.95</c:v>
                </c:pt>
                <c:pt idx="306" formatCode="0.00">
                  <c:v>-2.94</c:v>
                </c:pt>
                <c:pt idx="307" formatCode="0.00">
                  <c:v>-2.93</c:v>
                </c:pt>
                <c:pt idx="308" formatCode="0.00">
                  <c:v>-2.92</c:v>
                </c:pt>
                <c:pt idx="309" formatCode="0.00">
                  <c:v>-2.91</c:v>
                </c:pt>
                <c:pt idx="310" formatCode="0.00">
                  <c:v>-2.9</c:v>
                </c:pt>
                <c:pt idx="311" formatCode="0.00">
                  <c:v>-2.89</c:v>
                </c:pt>
                <c:pt idx="312" formatCode="0.00">
                  <c:v>-2.88</c:v>
                </c:pt>
                <c:pt idx="313" formatCode="0.00">
                  <c:v>-2.87</c:v>
                </c:pt>
                <c:pt idx="314" formatCode="0.00">
                  <c:v>-2.86</c:v>
                </c:pt>
                <c:pt idx="315" formatCode="0.00">
                  <c:v>-2.85</c:v>
                </c:pt>
                <c:pt idx="316" formatCode="0.00">
                  <c:v>-2.84</c:v>
                </c:pt>
                <c:pt idx="317" formatCode="0.00">
                  <c:v>-2.83</c:v>
                </c:pt>
                <c:pt idx="318" formatCode="0.00">
                  <c:v>-2.82</c:v>
                </c:pt>
                <c:pt idx="319" formatCode="0.00">
                  <c:v>-2.81</c:v>
                </c:pt>
                <c:pt idx="320" formatCode="0.00">
                  <c:v>-2.8</c:v>
                </c:pt>
                <c:pt idx="321" formatCode="0.00">
                  <c:v>-2.79</c:v>
                </c:pt>
                <c:pt idx="322" formatCode="0.00">
                  <c:v>-2.78</c:v>
                </c:pt>
                <c:pt idx="323" formatCode="0.00">
                  <c:v>-2.77</c:v>
                </c:pt>
                <c:pt idx="324" formatCode="0.00">
                  <c:v>-2.76</c:v>
                </c:pt>
                <c:pt idx="325" formatCode="0.00">
                  <c:v>-2.75</c:v>
                </c:pt>
                <c:pt idx="326" formatCode="0.00">
                  <c:v>-2.74</c:v>
                </c:pt>
                <c:pt idx="327" formatCode="0.00">
                  <c:v>-2.73</c:v>
                </c:pt>
                <c:pt idx="328" formatCode="0.00">
                  <c:v>-2.72</c:v>
                </c:pt>
                <c:pt idx="329" formatCode="0.00">
                  <c:v>-2.71</c:v>
                </c:pt>
                <c:pt idx="330" formatCode="0.00">
                  <c:v>-2.7</c:v>
                </c:pt>
                <c:pt idx="331" formatCode="0.00">
                  <c:v>-2.69</c:v>
                </c:pt>
                <c:pt idx="332" formatCode="0.00">
                  <c:v>-2.68</c:v>
                </c:pt>
                <c:pt idx="333" formatCode="0.00">
                  <c:v>-2.67</c:v>
                </c:pt>
                <c:pt idx="334" formatCode="0.00">
                  <c:v>-2.66</c:v>
                </c:pt>
                <c:pt idx="335" formatCode="0.00">
                  <c:v>-2.65</c:v>
                </c:pt>
                <c:pt idx="336" formatCode="0.00">
                  <c:v>-2.64</c:v>
                </c:pt>
                <c:pt idx="337" formatCode="0.00">
                  <c:v>-2.63</c:v>
                </c:pt>
                <c:pt idx="338" formatCode="0.00">
                  <c:v>-2.62</c:v>
                </c:pt>
                <c:pt idx="339" formatCode="0.00">
                  <c:v>-2.61</c:v>
                </c:pt>
                <c:pt idx="340" formatCode="0.00">
                  <c:v>-2.6</c:v>
                </c:pt>
                <c:pt idx="341" formatCode="0.00">
                  <c:v>-2.59</c:v>
                </c:pt>
                <c:pt idx="342" formatCode="0.00">
                  <c:v>-2.58</c:v>
                </c:pt>
                <c:pt idx="343" formatCode="0.00">
                  <c:v>-2.57</c:v>
                </c:pt>
                <c:pt idx="344" formatCode="0.00">
                  <c:v>-2.56</c:v>
                </c:pt>
                <c:pt idx="345" formatCode="0.00">
                  <c:v>-2.5499999999999998</c:v>
                </c:pt>
                <c:pt idx="346" formatCode="0.00">
                  <c:v>-2.54</c:v>
                </c:pt>
                <c:pt idx="347" formatCode="0.00">
                  <c:v>-2.5299999999999998</c:v>
                </c:pt>
                <c:pt idx="348" formatCode="0.00">
                  <c:v>-2.52</c:v>
                </c:pt>
                <c:pt idx="349" formatCode="0.00">
                  <c:v>-2.5099999999999998</c:v>
                </c:pt>
                <c:pt idx="350" formatCode="0.00">
                  <c:v>-2.5</c:v>
                </c:pt>
                <c:pt idx="351" formatCode="0.00">
                  <c:v>-2.4900000000000002</c:v>
                </c:pt>
                <c:pt idx="352" formatCode="0.00">
                  <c:v>-2.48</c:v>
                </c:pt>
                <c:pt idx="353" formatCode="0.00">
                  <c:v>-2.4700000000000002</c:v>
                </c:pt>
                <c:pt idx="354" formatCode="0.00">
                  <c:v>-2.46</c:v>
                </c:pt>
                <c:pt idx="355" formatCode="0.00">
                  <c:v>-2.4500000000000002</c:v>
                </c:pt>
                <c:pt idx="356" formatCode="0.00">
                  <c:v>-2.44</c:v>
                </c:pt>
                <c:pt idx="357" formatCode="0.00">
                  <c:v>-2.4300000000000002</c:v>
                </c:pt>
                <c:pt idx="358" formatCode="0.00">
                  <c:v>-2.42</c:v>
                </c:pt>
                <c:pt idx="359" formatCode="0.00">
                  <c:v>-2.41</c:v>
                </c:pt>
                <c:pt idx="360" formatCode="0.00">
                  <c:v>-2.4</c:v>
                </c:pt>
                <c:pt idx="361" formatCode="0.00">
                  <c:v>-2.39</c:v>
                </c:pt>
                <c:pt idx="362" formatCode="0.00">
                  <c:v>-2.38</c:v>
                </c:pt>
                <c:pt idx="363" formatCode="0.00">
                  <c:v>-2.37</c:v>
                </c:pt>
                <c:pt idx="364" formatCode="0.00">
                  <c:v>-2.36</c:v>
                </c:pt>
                <c:pt idx="365" formatCode="0.00">
                  <c:v>-2.35</c:v>
                </c:pt>
                <c:pt idx="366" formatCode="0.00">
                  <c:v>-2.34</c:v>
                </c:pt>
                <c:pt idx="367" formatCode="0.00">
                  <c:v>-2.33</c:v>
                </c:pt>
                <c:pt idx="368" formatCode="0.00">
                  <c:v>-2.3199999999999998</c:v>
                </c:pt>
                <c:pt idx="369" formatCode="0.00">
                  <c:v>-2.31</c:v>
                </c:pt>
                <c:pt idx="370" formatCode="0.00">
                  <c:v>-2.2999999999999998</c:v>
                </c:pt>
                <c:pt idx="371" formatCode="0.00">
                  <c:v>-2.29</c:v>
                </c:pt>
                <c:pt idx="372" formatCode="0.00">
                  <c:v>-2.2799999999999998</c:v>
                </c:pt>
                <c:pt idx="373" formatCode="0.00">
                  <c:v>-2.27</c:v>
                </c:pt>
                <c:pt idx="374" formatCode="0.00">
                  <c:v>-2.2599999999999998</c:v>
                </c:pt>
                <c:pt idx="375" formatCode="0.00">
                  <c:v>-2.25</c:v>
                </c:pt>
                <c:pt idx="376" formatCode="0.00">
                  <c:v>-2.2400000000000002</c:v>
                </c:pt>
                <c:pt idx="377" formatCode="0.00">
                  <c:v>-2.23</c:v>
                </c:pt>
                <c:pt idx="378" formatCode="0.00">
                  <c:v>-2.2200000000000002</c:v>
                </c:pt>
                <c:pt idx="379" formatCode="0.00">
                  <c:v>-2.21</c:v>
                </c:pt>
                <c:pt idx="380" formatCode="0.00">
                  <c:v>-2.2000000000000002</c:v>
                </c:pt>
                <c:pt idx="381" formatCode="0.00">
                  <c:v>-2.19</c:v>
                </c:pt>
                <c:pt idx="382" formatCode="0.00">
                  <c:v>-2.1800000000000002</c:v>
                </c:pt>
                <c:pt idx="383" formatCode="0.00">
                  <c:v>-2.17</c:v>
                </c:pt>
                <c:pt idx="384" formatCode="0.00">
                  <c:v>-2.16</c:v>
                </c:pt>
                <c:pt idx="385" formatCode="0.00">
                  <c:v>-2.15</c:v>
                </c:pt>
                <c:pt idx="386" formatCode="0.00">
                  <c:v>-2.14</c:v>
                </c:pt>
                <c:pt idx="387" formatCode="0.00">
                  <c:v>-2.13</c:v>
                </c:pt>
                <c:pt idx="388" formatCode="0.00">
                  <c:v>-2.12</c:v>
                </c:pt>
                <c:pt idx="389" formatCode="0.00">
                  <c:v>-2.11</c:v>
                </c:pt>
                <c:pt idx="390" formatCode="0.00">
                  <c:v>-2.1</c:v>
                </c:pt>
                <c:pt idx="391" formatCode="0.00">
                  <c:v>-2.09</c:v>
                </c:pt>
                <c:pt idx="392" formatCode="0.00">
                  <c:v>-2.08</c:v>
                </c:pt>
                <c:pt idx="393" formatCode="0.00">
                  <c:v>-2.0699999999999998</c:v>
                </c:pt>
                <c:pt idx="394" formatCode="0.00">
                  <c:v>-2.06</c:v>
                </c:pt>
                <c:pt idx="395" formatCode="0.00">
                  <c:v>-2.0499999999999998</c:v>
                </c:pt>
                <c:pt idx="396" formatCode="0.00">
                  <c:v>-2.04</c:v>
                </c:pt>
                <c:pt idx="397" formatCode="0.00">
                  <c:v>-2.0299999999999998</c:v>
                </c:pt>
                <c:pt idx="398" formatCode="0.00">
                  <c:v>-2.02</c:v>
                </c:pt>
                <c:pt idx="399" formatCode="0.00">
                  <c:v>-2.0099999999999998</c:v>
                </c:pt>
                <c:pt idx="400" formatCode="0.00">
                  <c:v>-2</c:v>
                </c:pt>
                <c:pt idx="401" formatCode="0.00">
                  <c:v>-1.99</c:v>
                </c:pt>
                <c:pt idx="402" formatCode="0.00">
                  <c:v>-1.98</c:v>
                </c:pt>
                <c:pt idx="403" formatCode="0.00">
                  <c:v>-1.97</c:v>
                </c:pt>
                <c:pt idx="404" formatCode="0.00">
                  <c:v>-1.96</c:v>
                </c:pt>
                <c:pt idx="405" formatCode="0.00">
                  <c:v>-1.95</c:v>
                </c:pt>
                <c:pt idx="406" formatCode="0.00">
                  <c:v>-1.94</c:v>
                </c:pt>
                <c:pt idx="407" formatCode="0.00">
                  <c:v>-1.93</c:v>
                </c:pt>
                <c:pt idx="408" formatCode="0.00">
                  <c:v>-1.92</c:v>
                </c:pt>
                <c:pt idx="409" formatCode="0.00">
                  <c:v>-1.91</c:v>
                </c:pt>
                <c:pt idx="410" formatCode="0.00">
                  <c:v>-1.9</c:v>
                </c:pt>
                <c:pt idx="411" formatCode="0.00">
                  <c:v>-1.89</c:v>
                </c:pt>
                <c:pt idx="412" formatCode="0.00">
                  <c:v>-1.88</c:v>
                </c:pt>
                <c:pt idx="413" formatCode="0.00">
                  <c:v>-1.87</c:v>
                </c:pt>
                <c:pt idx="414" formatCode="0.00">
                  <c:v>-1.86</c:v>
                </c:pt>
                <c:pt idx="415" formatCode="0.00">
                  <c:v>-1.85</c:v>
                </c:pt>
                <c:pt idx="416" formatCode="0.00">
                  <c:v>-1.84</c:v>
                </c:pt>
                <c:pt idx="417" formatCode="0.00">
                  <c:v>-1.83</c:v>
                </c:pt>
                <c:pt idx="418" formatCode="0.00">
                  <c:v>-1.82</c:v>
                </c:pt>
                <c:pt idx="419" formatCode="0.00">
                  <c:v>-1.81</c:v>
                </c:pt>
                <c:pt idx="420" formatCode="0.00">
                  <c:v>-1.8</c:v>
                </c:pt>
                <c:pt idx="421" formatCode="0.00">
                  <c:v>-1.79</c:v>
                </c:pt>
                <c:pt idx="422" formatCode="0.00">
                  <c:v>-1.78</c:v>
                </c:pt>
                <c:pt idx="423" formatCode="0.00">
                  <c:v>-1.77</c:v>
                </c:pt>
                <c:pt idx="424" formatCode="0.00">
                  <c:v>-1.76</c:v>
                </c:pt>
                <c:pt idx="425" formatCode="0.00">
                  <c:v>-1.75</c:v>
                </c:pt>
                <c:pt idx="426" formatCode="0.00">
                  <c:v>-1.74</c:v>
                </c:pt>
                <c:pt idx="427" formatCode="0.00">
                  <c:v>-1.73</c:v>
                </c:pt>
                <c:pt idx="428" formatCode="0.00">
                  <c:v>-1.72</c:v>
                </c:pt>
                <c:pt idx="429" formatCode="0.00">
                  <c:v>-1.71</c:v>
                </c:pt>
                <c:pt idx="430" formatCode="0.00">
                  <c:v>-1.7</c:v>
                </c:pt>
                <c:pt idx="431" formatCode="0.00">
                  <c:v>-1.69</c:v>
                </c:pt>
                <c:pt idx="432" formatCode="0.00">
                  <c:v>-1.68</c:v>
                </c:pt>
                <c:pt idx="433" formatCode="0.00">
                  <c:v>-1.67</c:v>
                </c:pt>
                <c:pt idx="434" formatCode="0.00">
                  <c:v>-1.66</c:v>
                </c:pt>
                <c:pt idx="435" formatCode="0.00">
                  <c:v>-1.65</c:v>
                </c:pt>
                <c:pt idx="436" formatCode="0.00">
                  <c:v>-1.64</c:v>
                </c:pt>
                <c:pt idx="437" formatCode="0.00">
                  <c:v>-1.63</c:v>
                </c:pt>
                <c:pt idx="438" formatCode="0.00">
                  <c:v>-1.62</c:v>
                </c:pt>
                <c:pt idx="439" formatCode="0.00">
                  <c:v>-1.61</c:v>
                </c:pt>
                <c:pt idx="440" formatCode="0.00">
                  <c:v>-1.6</c:v>
                </c:pt>
                <c:pt idx="441" formatCode="0.00">
                  <c:v>-1.59</c:v>
                </c:pt>
                <c:pt idx="442" formatCode="0.00">
                  <c:v>-1.58</c:v>
                </c:pt>
                <c:pt idx="443" formatCode="0.00">
                  <c:v>-1.57</c:v>
                </c:pt>
                <c:pt idx="444" formatCode="0.00">
                  <c:v>-1.56</c:v>
                </c:pt>
                <c:pt idx="445" formatCode="0.00">
                  <c:v>-1.55</c:v>
                </c:pt>
                <c:pt idx="446" formatCode="0.00">
                  <c:v>-1.54</c:v>
                </c:pt>
                <c:pt idx="447" formatCode="0.00">
                  <c:v>-1.53</c:v>
                </c:pt>
                <c:pt idx="448" formatCode="0.00">
                  <c:v>-1.52</c:v>
                </c:pt>
                <c:pt idx="449" formatCode="0.00">
                  <c:v>-1.51</c:v>
                </c:pt>
                <c:pt idx="450" formatCode="0.00">
                  <c:v>-1.5</c:v>
                </c:pt>
                <c:pt idx="451" formatCode="0.00">
                  <c:v>-1.49</c:v>
                </c:pt>
                <c:pt idx="452" formatCode="0.00">
                  <c:v>-1.48</c:v>
                </c:pt>
                <c:pt idx="453" formatCode="0.00">
                  <c:v>-1.47</c:v>
                </c:pt>
                <c:pt idx="454" formatCode="0.00">
                  <c:v>-1.46</c:v>
                </c:pt>
                <c:pt idx="455" formatCode="0.00">
                  <c:v>-1.45</c:v>
                </c:pt>
                <c:pt idx="456" formatCode="0.00">
                  <c:v>-1.44</c:v>
                </c:pt>
                <c:pt idx="457" formatCode="0.00">
                  <c:v>-1.43</c:v>
                </c:pt>
                <c:pt idx="458" formatCode="0.00">
                  <c:v>-1.42</c:v>
                </c:pt>
                <c:pt idx="459" formatCode="0.00">
                  <c:v>-1.41</c:v>
                </c:pt>
                <c:pt idx="460" formatCode="0.00">
                  <c:v>-1.4</c:v>
                </c:pt>
                <c:pt idx="461" formatCode="0.00">
                  <c:v>-1.39</c:v>
                </c:pt>
                <c:pt idx="462" formatCode="0.00">
                  <c:v>-1.38</c:v>
                </c:pt>
                <c:pt idx="463" formatCode="0.00">
                  <c:v>-1.37</c:v>
                </c:pt>
                <c:pt idx="464" formatCode="0.00">
                  <c:v>-1.36</c:v>
                </c:pt>
                <c:pt idx="465" formatCode="0.00">
                  <c:v>-1.35</c:v>
                </c:pt>
                <c:pt idx="466" formatCode="0.00">
                  <c:v>-1.34</c:v>
                </c:pt>
                <c:pt idx="467" formatCode="0.00">
                  <c:v>-1.33</c:v>
                </c:pt>
                <c:pt idx="468" formatCode="0.00">
                  <c:v>-1.32</c:v>
                </c:pt>
                <c:pt idx="469" formatCode="0.00">
                  <c:v>-1.31</c:v>
                </c:pt>
                <c:pt idx="470" formatCode="0.00">
                  <c:v>-1.3</c:v>
                </c:pt>
                <c:pt idx="471" formatCode="0.00">
                  <c:v>-1.29</c:v>
                </c:pt>
                <c:pt idx="472" formatCode="0.00">
                  <c:v>-1.28</c:v>
                </c:pt>
                <c:pt idx="473" formatCode="0.00">
                  <c:v>-1.27</c:v>
                </c:pt>
                <c:pt idx="474" formatCode="0.00">
                  <c:v>-1.26</c:v>
                </c:pt>
                <c:pt idx="475" formatCode="0.00">
                  <c:v>-1.25</c:v>
                </c:pt>
                <c:pt idx="476" formatCode="0.00">
                  <c:v>-1.24</c:v>
                </c:pt>
                <c:pt idx="477" formatCode="0.00">
                  <c:v>-1.23</c:v>
                </c:pt>
                <c:pt idx="478" formatCode="0.00">
                  <c:v>-1.22</c:v>
                </c:pt>
                <c:pt idx="479" formatCode="0.00">
                  <c:v>-1.21</c:v>
                </c:pt>
                <c:pt idx="480" formatCode="0.00">
                  <c:v>-1.2</c:v>
                </c:pt>
                <c:pt idx="481" formatCode="0.00">
                  <c:v>-1.19</c:v>
                </c:pt>
                <c:pt idx="482" formatCode="0.00">
                  <c:v>-1.18</c:v>
                </c:pt>
                <c:pt idx="483" formatCode="0.00">
                  <c:v>-1.17</c:v>
                </c:pt>
                <c:pt idx="484" formatCode="0.00">
                  <c:v>-1.1599999999999999</c:v>
                </c:pt>
                <c:pt idx="485" formatCode="0.00">
                  <c:v>-1.1499999999999999</c:v>
                </c:pt>
                <c:pt idx="486" formatCode="0.00">
                  <c:v>-1.1399999999999999</c:v>
                </c:pt>
                <c:pt idx="487" formatCode="0.00">
                  <c:v>-1.1299999999999999</c:v>
                </c:pt>
                <c:pt idx="488" formatCode="0.00">
                  <c:v>-1.1200000000000001</c:v>
                </c:pt>
                <c:pt idx="489" formatCode="0.00">
                  <c:v>-1.1100000000000001</c:v>
                </c:pt>
                <c:pt idx="490" formatCode="0.00">
                  <c:v>-1.1000000000000001</c:v>
                </c:pt>
                <c:pt idx="491" formatCode="0.00">
                  <c:v>-1.0900000000000001</c:v>
                </c:pt>
                <c:pt idx="492" formatCode="0.00">
                  <c:v>-1.08</c:v>
                </c:pt>
                <c:pt idx="493" formatCode="0.00">
                  <c:v>-1.07</c:v>
                </c:pt>
                <c:pt idx="494" formatCode="0.00">
                  <c:v>-1.06</c:v>
                </c:pt>
                <c:pt idx="495" formatCode="0.00">
                  <c:v>-1.05</c:v>
                </c:pt>
                <c:pt idx="496" formatCode="0.00">
                  <c:v>-1.04</c:v>
                </c:pt>
                <c:pt idx="497" formatCode="0.00">
                  <c:v>-1.03</c:v>
                </c:pt>
                <c:pt idx="498" formatCode="0.00">
                  <c:v>-1.02</c:v>
                </c:pt>
                <c:pt idx="499" formatCode="0.00">
                  <c:v>-1.01</c:v>
                </c:pt>
                <c:pt idx="500" formatCode="0.00">
                  <c:v>-1</c:v>
                </c:pt>
                <c:pt idx="501" formatCode="0.00">
                  <c:v>-0.99</c:v>
                </c:pt>
                <c:pt idx="502" formatCode="0.00">
                  <c:v>-0.98</c:v>
                </c:pt>
                <c:pt idx="503" formatCode="0.00">
                  <c:v>-0.97</c:v>
                </c:pt>
                <c:pt idx="504" formatCode="0.00">
                  <c:v>-0.96</c:v>
                </c:pt>
                <c:pt idx="505" formatCode="0.00">
                  <c:v>-0.95</c:v>
                </c:pt>
                <c:pt idx="506" formatCode="0.00">
                  <c:v>-0.94</c:v>
                </c:pt>
                <c:pt idx="507" formatCode="0.00">
                  <c:v>-0.93</c:v>
                </c:pt>
                <c:pt idx="508" formatCode="0.00">
                  <c:v>-0.92</c:v>
                </c:pt>
                <c:pt idx="509" formatCode="0.00">
                  <c:v>-0.91</c:v>
                </c:pt>
                <c:pt idx="510" formatCode="0.00">
                  <c:v>-0.9</c:v>
                </c:pt>
                <c:pt idx="511" formatCode="0.00">
                  <c:v>-0.89</c:v>
                </c:pt>
                <c:pt idx="512" formatCode="0.00">
                  <c:v>-0.88</c:v>
                </c:pt>
                <c:pt idx="513" formatCode="0.00">
                  <c:v>-0.87</c:v>
                </c:pt>
                <c:pt idx="514" formatCode="0.00">
                  <c:v>-0.86</c:v>
                </c:pt>
                <c:pt idx="515" formatCode="0.00">
                  <c:v>-0.85</c:v>
                </c:pt>
                <c:pt idx="516" formatCode="0.00">
                  <c:v>-0.84</c:v>
                </c:pt>
                <c:pt idx="517" formatCode="0.00">
                  <c:v>-0.83</c:v>
                </c:pt>
                <c:pt idx="518" formatCode="0.00">
                  <c:v>-0.82</c:v>
                </c:pt>
                <c:pt idx="519" formatCode="0.00">
                  <c:v>-0.81</c:v>
                </c:pt>
                <c:pt idx="520" formatCode="0.00">
                  <c:v>-0.8</c:v>
                </c:pt>
                <c:pt idx="521" formatCode="0.00">
                  <c:v>-0.79</c:v>
                </c:pt>
                <c:pt idx="522" formatCode="0.00">
                  <c:v>-0.78</c:v>
                </c:pt>
                <c:pt idx="523" formatCode="0.00">
                  <c:v>-0.77</c:v>
                </c:pt>
                <c:pt idx="524" formatCode="0.00">
                  <c:v>-0.76</c:v>
                </c:pt>
                <c:pt idx="525" formatCode="0.00">
                  <c:v>-0.75</c:v>
                </c:pt>
                <c:pt idx="526" formatCode="0.00">
                  <c:v>-0.74</c:v>
                </c:pt>
                <c:pt idx="527" formatCode="0.00">
                  <c:v>-0.73</c:v>
                </c:pt>
                <c:pt idx="528" formatCode="0.00">
                  <c:v>-0.72</c:v>
                </c:pt>
                <c:pt idx="529" formatCode="0.00">
                  <c:v>-0.71</c:v>
                </c:pt>
                <c:pt idx="530" formatCode="0.00">
                  <c:v>-0.7</c:v>
                </c:pt>
                <c:pt idx="531" formatCode="0.00">
                  <c:v>-0.69</c:v>
                </c:pt>
                <c:pt idx="532" formatCode="0.00">
                  <c:v>-0.68</c:v>
                </c:pt>
                <c:pt idx="533" formatCode="0.00">
                  <c:v>-0.67</c:v>
                </c:pt>
                <c:pt idx="534" formatCode="0.00">
                  <c:v>-0.66</c:v>
                </c:pt>
                <c:pt idx="535" formatCode="0.00">
                  <c:v>-0.65</c:v>
                </c:pt>
                <c:pt idx="536" formatCode="0.00">
                  <c:v>-0.64</c:v>
                </c:pt>
                <c:pt idx="537" formatCode="0.00">
                  <c:v>-0.63</c:v>
                </c:pt>
                <c:pt idx="538" formatCode="0.00">
                  <c:v>-0.62</c:v>
                </c:pt>
                <c:pt idx="539" formatCode="0.00">
                  <c:v>-0.61</c:v>
                </c:pt>
                <c:pt idx="540" formatCode="0.00">
                  <c:v>-0.6</c:v>
                </c:pt>
                <c:pt idx="541" formatCode="0.00">
                  <c:v>-0.59</c:v>
                </c:pt>
                <c:pt idx="542" formatCode="0.00">
                  <c:v>-0.57999999999999996</c:v>
                </c:pt>
                <c:pt idx="543" formatCode="0.00">
                  <c:v>-0.56999999999999995</c:v>
                </c:pt>
                <c:pt idx="544" formatCode="0.00">
                  <c:v>-0.56000000000000005</c:v>
                </c:pt>
                <c:pt idx="545" formatCode="0.00">
                  <c:v>-0.55000000000000004</c:v>
                </c:pt>
                <c:pt idx="546" formatCode="0.00">
                  <c:v>-0.54</c:v>
                </c:pt>
                <c:pt idx="547" formatCode="0.00">
                  <c:v>-0.53</c:v>
                </c:pt>
                <c:pt idx="548" formatCode="0.00">
                  <c:v>-0.52</c:v>
                </c:pt>
                <c:pt idx="549" formatCode="0.00">
                  <c:v>-0.51</c:v>
                </c:pt>
                <c:pt idx="550" formatCode="0.00">
                  <c:v>-0.5</c:v>
                </c:pt>
                <c:pt idx="551" formatCode="0.00">
                  <c:v>-0.49</c:v>
                </c:pt>
                <c:pt idx="552" formatCode="0.00">
                  <c:v>-0.48</c:v>
                </c:pt>
                <c:pt idx="553" formatCode="0.00">
                  <c:v>-0.47</c:v>
                </c:pt>
                <c:pt idx="554" formatCode="0.00">
                  <c:v>-0.46</c:v>
                </c:pt>
                <c:pt idx="555" formatCode="0.00">
                  <c:v>-0.45</c:v>
                </c:pt>
                <c:pt idx="556" formatCode="0.00">
                  <c:v>-0.44</c:v>
                </c:pt>
                <c:pt idx="557" formatCode="0.00">
                  <c:v>-0.43</c:v>
                </c:pt>
                <c:pt idx="558" formatCode="0.00">
                  <c:v>-0.42</c:v>
                </c:pt>
                <c:pt idx="559" formatCode="0.00">
                  <c:v>-0.41</c:v>
                </c:pt>
                <c:pt idx="560" formatCode="0.00">
                  <c:v>-0.4</c:v>
                </c:pt>
                <c:pt idx="561" formatCode="0.00">
                  <c:v>-0.39</c:v>
                </c:pt>
                <c:pt idx="562" formatCode="0.00">
                  <c:v>-0.38</c:v>
                </c:pt>
                <c:pt idx="563" formatCode="0.00">
                  <c:v>-0.37</c:v>
                </c:pt>
                <c:pt idx="564" formatCode="0.00">
                  <c:v>-0.36</c:v>
                </c:pt>
                <c:pt idx="565" formatCode="0.00">
                  <c:v>-0.35</c:v>
                </c:pt>
                <c:pt idx="566" formatCode="0.00">
                  <c:v>-0.34</c:v>
                </c:pt>
                <c:pt idx="567" formatCode="0.00">
                  <c:v>-0.33</c:v>
                </c:pt>
                <c:pt idx="568" formatCode="0.00">
                  <c:v>-0.32</c:v>
                </c:pt>
                <c:pt idx="569" formatCode="0.00">
                  <c:v>-0.31</c:v>
                </c:pt>
                <c:pt idx="570" formatCode="0.00">
                  <c:v>-0.3</c:v>
                </c:pt>
                <c:pt idx="571" formatCode="0.00">
                  <c:v>-0.28999999999999998</c:v>
                </c:pt>
                <c:pt idx="572" formatCode="0.00">
                  <c:v>-0.28000000000000003</c:v>
                </c:pt>
                <c:pt idx="573" formatCode="0.00">
                  <c:v>-0.27</c:v>
                </c:pt>
                <c:pt idx="574" formatCode="0.00">
                  <c:v>-0.26</c:v>
                </c:pt>
                <c:pt idx="575" formatCode="0.00">
                  <c:v>-0.25</c:v>
                </c:pt>
                <c:pt idx="576" formatCode="0.00">
                  <c:v>-0.24</c:v>
                </c:pt>
                <c:pt idx="577" formatCode="0.00">
                  <c:v>-0.23</c:v>
                </c:pt>
                <c:pt idx="578" formatCode="0.00">
                  <c:v>-0.22</c:v>
                </c:pt>
                <c:pt idx="579" formatCode="0.00">
                  <c:v>-0.21</c:v>
                </c:pt>
                <c:pt idx="580" formatCode="0.00">
                  <c:v>-0.2</c:v>
                </c:pt>
                <c:pt idx="581" formatCode="0.00">
                  <c:v>-0.19</c:v>
                </c:pt>
                <c:pt idx="582" formatCode="0.00">
                  <c:v>-0.18</c:v>
                </c:pt>
                <c:pt idx="583" formatCode="0.00">
                  <c:v>-0.17</c:v>
                </c:pt>
                <c:pt idx="584" formatCode="0.00">
                  <c:v>-0.16</c:v>
                </c:pt>
                <c:pt idx="585" formatCode="0.00">
                  <c:v>-0.15</c:v>
                </c:pt>
                <c:pt idx="586" formatCode="0.00">
                  <c:v>-0.14000000000000001</c:v>
                </c:pt>
                <c:pt idx="587" formatCode="0.00">
                  <c:v>-0.13</c:v>
                </c:pt>
                <c:pt idx="588" formatCode="0.00">
                  <c:v>-0.12</c:v>
                </c:pt>
                <c:pt idx="589" formatCode="0.00">
                  <c:v>-0.11</c:v>
                </c:pt>
                <c:pt idx="590" formatCode="0.00">
                  <c:v>-0.1</c:v>
                </c:pt>
                <c:pt idx="591" formatCode="0.00">
                  <c:v>-0.09</c:v>
                </c:pt>
                <c:pt idx="592" formatCode="0.00">
                  <c:v>-0.08</c:v>
                </c:pt>
                <c:pt idx="593" formatCode="0.00">
                  <c:v>-7.0000000000000007E-2</c:v>
                </c:pt>
                <c:pt idx="594" formatCode="0.00">
                  <c:v>-0.06</c:v>
                </c:pt>
                <c:pt idx="595" formatCode="0.00">
                  <c:v>-0.05</c:v>
                </c:pt>
                <c:pt idx="596" formatCode="0.00">
                  <c:v>-0.04</c:v>
                </c:pt>
                <c:pt idx="597" formatCode="0.00">
                  <c:v>-0.03</c:v>
                </c:pt>
                <c:pt idx="598" formatCode="0.00">
                  <c:v>-0.02</c:v>
                </c:pt>
                <c:pt idx="599" formatCode="0.00">
                  <c:v>-0.01</c:v>
                </c:pt>
                <c:pt idx="600" formatCode="0.00">
                  <c:v>0</c:v>
                </c:pt>
                <c:pt idx="601" formatCode="0.00">
                  <c:v>0.01</c:v>
                </c:pt>
                <c:pt idx="602" formatCode="0.00">
                  <c:v>0.02</c:v>
                </c:pt>
                <c:pt idx="603" formatCode="0.00">
                  <c:v>0.03</c:v>
                </c:pt>
                <c:pt idx="604" formatCode="0.00">
                  <c:v>0.04</c:v>
                </c:pt>
                <c:pt idx="605" formatCode="0.00">
                  <c:v>0.05</c:v>
                </c:pt>
                <c:pt idx="606" formatCode="0.00">
                  <c:v>0.06</c:v>
                </c:pt>
                <c:pt idx="607" formatCode="0.00">
                  <c:v>7.0000000000000007E-2</c:v>
                </c:pt>
                <c:pt idx="608" formatCode="0.00">
                  <c:v>0.08</c:v>
                </c:pt>
                <c:pt idx="609" formatCode="0.00">
                  <c:v>0.09</c:v>
                </c:pt>
                <c:pt idx="610" formatCode="0.00">
                  <c:v>0.1</c:v>
                </c:pt>
                <c:pt idx="611" formatCode="0.00">
                  <c:v>0.11</c:v>
                </c:pt>
                <c:pt idx="612" formatCode="0.00">
                  <c:v>0.12</c:v>
                </c:pt>
                <c:pt idx="613" formatCode="0.00">
                  <c:v>0.13</c:v>
                </c:pt>
                <c:pt idx="614" formatCode="0.00">
                  <c:v>0.14000000000000001</c:v>
                </c:pt>
                <c:pt idx="615" formatCode="0.00">
                  <c:v>0.15</c:v>
                </c:pt>
                <c:pt idx="616" formatCode="0.00">
                  <c:v>0.16</c:v>
                </c:pt>
                <c:pt idx="617" formatCode="0.00">
                  <c:v>0.17</c:v>
                </c:pt>
                <c:pt idx="618" formatCode="0.00">
                  <c:v>0.18</c:v>
                </c:pt>
                <c:pt idx="619" formatCode="0.00">
                  <c:v>0.19</c:v>
                </c:pt>
                <c:pt idx="620" formatCode="0.00">
                  <c:v>0.2</c:v>
                </c:pt>
                <c:pt idx="621" formatCode="0.00">
                  <c:v>0.21</c:v>
                </c:pt>
                <c:pt idx="622" formatCode="0.00">
                  <c:v>0.22</c:v>
                </c:pt>
                <c:pt idx="623" formatCode="0.00">
                  <c:v>0.23</c:v>
                </c:pt>
                <c:pt idx="624" formatCode="0.00">
                  <c:v>0.24</c:v>
                </c:pt>
                <c:pt idx="625" formatCode="0.00">
                  <c:v>0.25</c:v>
                </c:pt>
                <c:pt idx="626" formatCode="0.00">
                  <c:v>0.26</c:v>
                </c:pt>
                <c:pt idx="627" formatCode="0.00">
                  <c:v>0.27</c:v>
                </c:pt>
                <c:pt idx="628" formatCode="0.00">
                  <c:v>0.28000000000000003</c:v>
                </c:pt>
                <c:pt idx="629" formatCode="0.00">
                  <c:v>0.28999999999999998</c:v>
                </c:pt>
                <c:pt idx="630" formatCode="0.00">
                  <c:v>0.3</c:v>
                </c:pt>
                <c:pt idx="631" formatCode="0.00">
                  <c:v>0.31</c:v>
                </c:pt>
                <c:pt idx="632" formatCode="0.00">
                  <c:v>0.32</c:v>
                </c:pt>
                <c:pt idx="633" formatCode="0.00">
                  <c:v>0.33</c:v>
                </c:pt>
                <c:pt idx="634" formatCode="0.00">
                  <c:v>0.34</c:v>
                </c:pt>
                <c:pt idx="635" formatCode="0.00">
                  <c:v>0.35</c:v>
                </c:pt>
                <c:pt idx="636" formatCode="0.00">
                  <c:v>0.36</c:v>
                </c:pt>
                <c:pt idx="637" formatCode="0.00">
                  <c:v>0.37</c:v>
                </c:pt>
                <c:pt idx="638" formatCode="0.00">
                  <c:v>0.38</c:v>
                </c:pt>
                <c:pt idx="639" formatCode="0.00">
                  <c:v>0.39</c:v>
                </c:pt>
                <c:pt idx="640" formatCode="0.00">
                  <c:v>0.4</c:v>
                </c:pt>
                <c:pt idx="641" formatCode="0.00">
                  <c:v>0.41</c:v>
                </c:pt>
                <c:pt idx="642" formatCode="0.00">
                  <c:v>0.42</c:v>
                </c:pt>
                <c:pt idx="643" formatCode="0.00">
                  <c:v>0.43</c:v>
                </c:pt>
                <c:pt idx="644" formatCode="0.00">
                  <c:v>0.44</c:v>
                </c:pt>
                <c:pt idx="645" formatCode="0.00">
                  <c:v>0.45</c:v>
                </c:pt>
                <c:pt idx="646" formatCode="0.00">
                  <c:v>0.46</c:v>
                </c:pt>
                <c:pt idx="647" formatCode="0.00">
                  <c:v>0.47</c:v>
                </c:pt>
                <c:pt idx="648" formatCode="0.00">
                  <c:v>0.48</c:v>
                </c:pt>
                <c:pt idx="649" formatCode="0.00">
                  <c:v>0.49</c:v>
                </c:pt>
                <c:pt idx="650" formatCode="0.00">
                  <c:v>0.5</c:v>
                </c:pt>
                <c:pt idx="651" formatCode="0.00">
                  <c:v>0.51</c:v>
                </c:pt>
                <c:pt idx="652" formatCode="0.00">
                  <c:v>0.52</c:v>
                </c:pt>
                <c:pt idx="653" formatCode="0.00">
                  <c:v>0.53</c:v>
                </c:pt>
                <c:pt idx="654" formatCode="0.00">
                  <c:v>0.54</c:v>
                </c:pt>
                <c:pt idx="655" formatCode="0.00">
                  <c:v>0.55000000000000004</c:v>
                </c:pt>
                <c:pt idx="656" formatCode="0.00">
                  <c:v>0.56000000000000005</c:v>
                </c:pt>
                <c:pt idx="657" formatCode="0.00">
                  <c:v>0.56999999999999995</c:v>
                </c:pt>
                <c:pt idx="658" formatCode="0.00">
                  <c:v>0.57999999999999996</c:v>
                </c:pt>
                <c:pt idx="659" formatCode="0.00">
                  <c:v>0.59</c:v>
                </c:pt>
                <c:pt idx="660" formatCode="0.00">
                  <c:v>0.6</c:v>
                </c:pt>
                <c:pt idx="661" formatCode="0.00">
                  <c:v>0.61</c:v>
                </c:pt>
                <c:pt idx="662" formatCode="0.00">
                  <c:v>0.62</c:v>
                </c:pt>
                <c:pt idx="663" formatCode="0.00">
                  <c:v>0.63</c:v>
                </c:pt>
                <c:pt idx="664" formatCode="0.00">
                  <c:v>0.64</c:v>
                </c:pt>
                <c:pt idx="665" formatCode="0.00">
                  <c:v>0.65</c:v>
                </c:pt>
                <c:pt idx="666" formatCode="0.00">
                  <c:v>0.66</c:v>
                </c:pt>
                <c:pt idx="667" formatCode="0.00">
                  <c:v>0.67</c:v>
                </c:pt>
                <c:pt idx="668" formatCode="0.00">
                  <c:v>0.68</c:v>
                </c:pt>
                <c:pt idx="669" formatCode="0.00">
                  <c:v>0.69</c:v>
                </c:pt>
                <c:pt idx="670" formatCode="0.00">
                  <c:v>0.7</c:v>
                </c:pt>
                <c:pt idx="671" formatCode="0.00">
                  <c:v>0.71</c:v>
                </c:pt>
                <c:pt idx="672" formatCode="0.00">
                  <c:v>0.72</c:v>
                </c:pt>
                <c:pt idx="673" formatCode="0.00">
                  <c:v>0.73</c:v>
                </c:pt>
                <c:pt idx="674" formatCode="0.00">
                  <c:v>0.74</c:v>
                </c:pt>
                <c:pt idx="675" formatCode="0.00">
                  <c:v>0.75</c:v>
                </c:pt>
                <c:pt idx="676" formatCode="0.00">
                  <c:v>0.76</c:v>
                </c:pt>
                <c:pt idx="677" formatCode="0.00">
                  <c:v>0.77</c:v>
                </c:pt>
                <c:pt idx="678" formatCode="0.00">
                  <c:v>0.78</c:v>
                </c:pt>
                <c:pt idx="679" formatCode="0.00">
                  <c:v>0.79</c:v>
                </c:pt>
                <c:pt idx="680" formatCode="0.00">
                  <c:v>0.8</c:v>
                </c:pt>
                <c:pt idx="681" formatCode="0.00">
                  <c:v>0.81</c:v>
                </c:pt>
                <c:pt idx="682" formatCode="0.00">
                  <c:v>0.82</c:v>
                </c:pt>
                <c:pt idx="683" formatCode="0.00">
                  <c:v>0.83</c:v>
                </c:pt>
                <c:pt idx="684" formatCode="0.00">
                  <c:v>0.84</c:v>
                </c:pt>
                <c:pt idx="685" formatCode="0.00">
                  <c:v>0.85</c:v>
                </c:pt>
                <c:pt idx="686" formatCode="0.00">
                  <c:v>0.86</c:v>
                </c:pt>
                <c:pt idx="687" formatCode="0.00">
                  <c:v>0.87</c:v>
                </c:pt>
                <c:pt idx="688" formatCode="0.00">
                  <c:v>0.88</c:v>
                </c:pt>
                <c:pt idx="689" formatCode="0.00">
                  <c:v>0.89</c:v>
                </c:pt>
                <c:pt idx="690" formatCode="0.00">
                  <c:v>0.9</c:v>
                </c:pt>
                <c:pt idx="691" formatCode="0.00">
                  <c:v>0.91</c:v>
                </c:pt>
                <c:pt idx="692" formatCode="0.00">
                  <c:v>0.92</c:v>
                </c:pt>
                <c:pt idx="693" formatCode="0.00">
                  <c:v>0.93</c:v>
                </c:pt>
                <c:pt idx="694" formatCode="0.00">
                  <c:v>0.94</c:v>
                </c:pt>
                <c:pt idx="695" formatCode="0.00">
                  <c:v>0.95</c:v>
                </c:pt>
                <c:pt idx="696" formatCode="0.00">
                  <c:v>0.96</c:v>
                </c:pt>
                <c:pt idx="697" formatCode="0.00">
                  <c:v>0.97</c:v>
                </c:pt>
                <c:pt idx="698" formatCode="0.00">
                  <c:v>0.98</c:v>
                </c:pt>
                <c:pt idx="699" formatCode="0.00">
                  <c:v>0.99</c:v>
                </c:pt>
                <c:pt idx="700" formatCode="0.00">
                  <c:v>1</c:v>
                </c:pt>
                <c:pt idx="701" formatCode="0.00">
                  <c:v>1.01</c:v>
                </c:pt>
                <c:pt idx="702" formatCode="0.00">
                  <c:v>1.02</c:v>
                </c:pt>
                <c:pt idx="703" formatCode="0.00">
                  <c:v>1.03</c:v>
                </c:pt>
                <c:pt idx="704" formatCode="0.00">
                  <c:v>1.04</c:v>
                </c:pt>
                <c:pt idx="705" formatCode="0.00">
                  <c:v>1.05</c:v>
                </c:pt>
                <c:pt idx="706" formatCode="0.00">
                  <c:v>1.06</c:v>
                </c:pt>
                <c:pt idx="707" formatCode="0.00">
                  <c:v>1.07</c:v>
                </c:pt>
                <c:pt idx="708" formatCode="0.00">
                  <c:v>1.08</c:v>
                </c:pt>
                <c:pt idx="709" formatCode="0.00">
                  <c:v>1.0900000000000001</c:v>
                </c:pt>
                <c:pt idx="710" formatCode="0.00">
                  <c:v>1.1000000000000001</c:v>
                </c:pt>
                <c:pt idx="711" formatCode="0.00">
                  <c:v>1.1100000000000001</c:v>
                </c:pt>
                <c:pt idx="712" formatCode="0.00">
                  <c:v>1.1200000000000001</c:v>
                </c:pt>
                <c:pt idx="713" formatCode="0.00">
                  <c:v>1.1299999999999999</c:v>
                </c:pt>
                <c:pt idx="714" formatCode="0.00">
                  <c:v>1.1399999999999999</c:v>
                </c:pt>
                <c:pt idx="715" formatCode="0.00">
                  <c:v>1.1499999999999999</c:v>
                </c:pt>
                <c:pt idx="716" formatCode="0.00">
                  <c:v>1.1599999999999999</c:v>
                </c:pt>
                <c:pt idx="717" formatCode="0.00">
                  <c:v>1.17</c:v>
                </c:pt>
                <c:pt idx="718" formatCode="0.00">
                  <c:v>1.18</c:v>
                </c:pt>
                <c:pt idx="719" formatCode="0.00">
                  <c:v>1.19</c:v>
                </c:pt>
                <c:pt idx="720" formatCode="0.00">
                  <c:v>1.2</c:v>
                </c:pt>
                <c:pt idx="721" formatCode="0.00">
                  <c:v>1.21</c:v>
                </c:pt>
                <c:pt idx="722" formatCode="0.00">
                  <c:v>1.22</c:v>
                </c:pt>
                <c:pt idx="723" formatCode="0.00">
                  <c:v>1.23</c:v>
                </c:pt>
                <c:pt idx="724" formatCode="0.00">
                  <c:v>1.24</c:v>
                </c:pt>
                <c:pt idx="725" formatCode="0.00">
                  <c:v>1.25</c:v>
                </c:pt>
                <c:pt idx="726" formatCode="0.00">
                  <c:v>1.26</c:v>
                </c:pt>
                <c:pt idx="727" formatCode="0.00">
                  <c:v>1.27</c:v>
                </c:pt>
                <c:pt idx="728" formatCode="0.00">
                  <c:v>1.28</c:v>
                </c:pt>
                <c:pt idx="729" formatCode="0.00">
                  <c:v>1.29</c:v>
                </c:pt>
                <c:pt idx="730" formatCode="0.00">
                  <c:v>1.3</c:v>
                </c:pt>
                <c:pt idx="731" formatCode="0.00">
                  <c:v>1.31</c:v>
                </c:pt>
                <c:pt idx="732" formatCode="0.00">
                  <c:v>1.32</c:v>
                </c:pt>
                <c:pt idx="733" formatCode="0.00">
                  <c:v>1.33</c:v>
                </c:pt>
                <c:pt idx="734" formatCode="0.00">
                  <c:v>1.34</c:v>
                </c:pt>
                <c:pt idx="735" formatCode="0.00">
                  <c:v>1.35</c:v>
                </c:pt>
                <c:pt idx="736" formatCode="0.00">
                  <c:v>1.36</c:v>
                </c:pt>
                <c:pt idx="737" formatCode="0.00">
                  <c:v>1.37</c:v>
                </c:pt>
                <c:pt idx="738" formatCode="0.00">
                  <c:v>1.38</c:v>
                </c:pt>
                <c:pt idx="739" formatCode="0.00">
                  <c:v>1.39</c:v>
                </c:pt>
                <c:pt idx="740" formatCode="0.00">
                  <c:v>1.4</c:v>
                </c:pt>
                <c:pt idx="741" formatCode="0.00">
                  <c:v>1.41</c:v>
                </c:pt>
                <c:pt idx="742" formatCode="0.00">
                  <c:v>1.42</c:v>
                </c:pt>
                <c:pt idx="743" formatCode="0.00">
                  <c:v>1.43</c:v>
                </c:pt>
                <c:pt idx="744" formatCode="0.00">
                  <c:v>1.44</c:v>
                </c:pt>
                <c:pt idx="745" formatCode="0.00">
                  <c:v>1.45</c:v>
                </c:pt>
                <c:pt idx="746" formatCode="0.00">
                  <c:v>1.46</c:v>
                </c:pt>
                <c:pt idx="747" formatCode="0.00">
                  <c:v>1.47</c:v>
                </c:pt>
                <c:pt idx="748" formatCode="0.00">
                  <c:v>1.48</c:v>
                </c:pt>
                <c:pt idx="749" formatCode="0.00">
                  <c:v>1.49</c:v>
                </c:pt>
                <c:pt idx="750" formatCode="0.00">
                  <c:v>1.5</c:v>
                </c:pt>
                <c:pt idx="751" formatCode="0.00">
                  <c:v>1.51</c:v>
                </c:pt>
                <c:pt idx="752" formatCode="0.00">
                  <c:v>1.52</c:v>
                </c:pt>
                <c:pt idx="753" formatCode="0.00">
                  <c:v>1.53</c:v>
                </c:pt>
                <c:pt idx="754" formatCode="0.00">
                  <c:v>1.54</c:v>
                </c:pt>
                <c:pt idx="755" formatCode="0.00">
                  <c:v>1.55</c:v>
                </c:pt>
                <c:pt idx="756" formatCode="0.00">
                  <c:v>1.56</c:v>
                </c:pt>
                <c:pt idx="757" formatCode="0.00">
                  <c:v>1.57</c:v>
                </c:pt>
                <c:pt idx="758" formatCode="0.00">
                  <c:v>1.58</c:v>
                </c:pt>
                <c:pt idx="759" formatCode="0.00">
                  <c:v>1.59</c:v>
                </c:pt>
                <c:pt idx="760" formatCode="0.00">
                  <c:v>1.6</c:v>
                </c:pt>
                <c:pt idx="761" formatCode="0.00">
                  <c:v>1.61</c:v>
                </c:pt>
                <c:pt idx="762" formatCode="0.00">
                  <c:v>1.62</c:v>
                </c:pt>
                <c:pt idx="763" formatCode="0.00">
                  <c:v>1.63</c:v>
                </c:pt>
                <c:pt idx="764" formatCode="0.00">
                  <c:v>1.64</c:v>
                </c:pt>
                <c:pt idx="765" formatCode="0.00">
                  <c:v>1.65</c:v>
                </c:pt>
                <c:pt idx="766" formatCode="0.00">
                  <c:v>1.66</c:v>
                </c:pt>
                <c:pt idx="767" formatCode="0.00">
                  <c:v>1.67</c:v>
                </c:pt>
                <c:pt idx="768" formatCode="0.00">
                  <c:v>1.68</c:v>
                </c:pt>
                <c:pt idx="769" formatCode="0.00">
                  <c:v>1.69</c:v>
                </c:pt>
                <c:pt idx="770" formatCode="0.00">
                  <c:v>1.7</c:v>
                </c:pt>
                <c:pt idx="771" formatCode="0.00">
                  <c:v>1.71</c:v>
                </c:pt>
                <c:pt idx="772" formatCode="0.00">
                  <c:v>1.72</c:v>
                </c:pt>
                <c:pt idx="773" formatCode="0.00">
                  <c:v>1.73</c:v>
                </c:pt>
                <c:pt idx="774" formatCode="0.00">
                  <c:v>1.74</c:v>
                </c:pt>
                <c:pt idx="775" formatCode="0.00">
                  <c:v>1.75</c:v>
                </c:pt>
                <c:pt idx="776" formatCode="0.00">
                  <c:v>1.76</c:v>
                </c:pt>
                <c:pt idx="777" formatCode="0.00">
                  <c:v>1.77</c:v>
                </c:pt>
                <c:pt idx="778" formatCode="0.00">
                  <c:v>1.78</c:v>
                </c:pt>
                <c:pt idx="779" formatCode="0.00">
                  <c:v>1.79</c:v>
                </c:pt>
                <c:pt idx="780" formatCode="0.00">
                  <c:v>1.8</c:v>
                </c:pt>
                <c:pt idx="781" formatCode="0.00">
                  <c:v>1.81</c:v>
                </c:pt>
                <c:pt idx="782" formatCode="0.00">
                  <c:v>1.82</c:v>
                </c:pt>
                <c:pt idx="783" formatCode="0.00">
                  <c:v>1.83</c:v>
                </c:pt>
                <c:pt idx="784" formatCode="0.00">
                  <c:v>1.84</c:v>
                </c:pt>
                <c:pt idx="785" formatCode="0.00">
                  <c:v>1.85</c:v>
                </c:pt>
                <c:pt idx="786" formatCode="0.00">
                  <c:v>1.86</c:v>
                </c:pt>
                <c:pt idx="787" formatCode="0.00">
                  <c:v>1.87</c:v>
                </c:pt>
                <c:pt idx="788" formatCode="0.00">
                  <c:v>1.88</c:v>
                </c:pt>
                <c:pt idx="789" formatCode="0.00">
                  <c:v>1.89</c:v>
                </c:pt>
                <c:pt idx="790" formatCode="0.00">
                  <c:v>1.9</c:v>
                </c:pt>
                <c:pt idx="791" formatCode="0.00">
                  <c:v>1.91</c:v>
                </c:pt>
                <c:pt idx="792" formatCode="0.00">
                  <c:v>1.92</c:v>
                </c:pt>
                <c:pt idx="793" formatCode="0.00">
                  <c:v>1.93</c:v>
                </c:pt>
                <c:pt idx="794" formatCode="0.00">
                  <c:v>1.94</c:v>
                </c:pt>
                <c:pt idx="795" formatCode="0.00">
                  <c:v>1.95</c:v>
                </c:pt>
                <c:pt idx="796" formatCode="0.00">
                  <c:v>1.96</c:v>
                </c:pt>
                <c:pt idx="797" formatCode="0.00">
                  <c:v>1.97</c:v>
                </c:pt>
                <c:pt idx="798" formatCode="0.00">
                  <c:v>1.98</c:v>
                </c:pt>
                <c:pt idx="799" formatCode="0.00">
                  <c:v>1.99</c:v>
                </c:pt>
                <c:pt idx="800" formatCode="0.00">
                  <c:v>2</c:v>
                </c:pt>
                <c:pt idx="801" formatCode="0.00">
                  <c:v>2.0099999999999998</c:v>
                </c:pt>
                <c:pt idx="802" formatCode="0.00">
                  <c:v>2.02</c:v>
                </c:pt>
                <c:pt idx="803" formatCode="0.00">
                  <c:v>2.0299999999999998</c:v>
                </c:pt>
                <c:pt idx="804" formatCode="0.00">
                  <c:v>2.04</c:v>
                </c:pt>
                <c:pt idx="805" formatCode="0.00">
                  <c:v>2.0499999999999998</c:v>
                </c:pt>
                <c:pt idx="806" formatCode="0.00">
                  <c:v>2.06</c:v>
                </c:pt>
                <c:pt idx="807" formatCode="0.00">
                  <c:v>2.0699999999999998</c:v>
                </c:pt>
                <c:pt idx="808" formatCode="0.00">
                  <c:v>2.08</c:v>
                </c:pt>
                <c:pt idx="809" formatCode="0.00">
                  <c:v>2.09</c:v>
                </c:pt>
                <c:pt idx="810" formatCode="0.00">
                  <c:v>2.1</c:v>
                </c:pt>
                <c:pt idx="811" formatCode="0.00">
                  <c:v>2.11</c:v>
                </c:pt>
                <c:pt idx="812" formatCode="0.00">
                  <c:v>2.12</c:v>
                </c:pt>
                <c:pt idx="813" formatCode="0.00">
                  <c:v>2.13</c:v>
                </c:pt>
                <c:pt idx="814" formatCode="0.00">
                  <c:v>2.14</c:v>
                </c:pt>
                <c:pt idx="815" formatCode="0.00">
                  <c:v>2.15</c:v>
                </c:pt>
                <c:pt idx="816" formatCode="0.00">
                  <c:v>2.16</c:v>
                </c:pt>
                <c:pt idx="817" formatCode="0.00">
                  <c:v>2.17</c:v>
                </c:pt>
                <c:pt idx="818" formatCode="0.00">
                  <c:v>2.1800000000000002</c:v>
                </c:pt>
                <c:pt idx="819" formatCode="0.00">
                  <c:v>2.19</c:v>
                </c:pt>
                <c:pt idx="820" formatCode="0.00">
                  <c:v>2.2000000000000002</c:v>
                </c:pt>
                <c:pt idx="821" formatCode="0.00">
                  <c:v>2.21</c:v>
                </c:pt>
                <c:pt idx="822" formatCode="0.00">
                  <c:v>2.2200000000000002</c:v>
                </c:pt>
                <c:pt idx="823" formatCode="0.00">
                  <c:v>2.23</c:v>
                </c:pt>
                <c:pt idx="824" formatCode="0.00">
                  <c:v>2.2400000000000002</c:v>
                </c:pt>
                <c:pt idx="825" formatCode="0.00">
                  <c:v>2.25</c:v>
                </c:pt>
                <c:pt idx="826" formatCode="0.00">
                  <c:v>2.2599999999999998</c:v>
                </c:pt>
                <c:pt idx="827" formatCode="0.00">
                  <c:v>2.27</c:v>
                </c:pt>
                <c:pt idx="828" formatCode="0.00">
                  <c:v>2.2799999999999998</c:v>
                </c:pt>
                <c:pt idx="829" formatCode="0.00">
                  <c:v>2.29</c:v>
                </c:pt>
                <c:pt idx="830" formatCode="0.00">
                  <c:v>2.2999999999999998</c:v>
                </c:pt>
                <c:pt idx="831" formatCode="0.00">
                  <c:v>2.31</c:v>
                </c:pt>
                <c:pt idx="832" formatCode="0.00">
                  <c:v>2.3199999999999998</c:v>
                </c:pt>
                <c:pt idx="833" formatCode="0.00">
                  <c:v>2.33</c:v>
                </c:pt>
                <c:pt idx="834" formatCode="0.00">
                  <c:v>2.34</c:v>
                </c:pt>
                <c:pt idx="835" formatCode="0.00">
                  <c:v>2.35</c:v>
                </c:pt>
                <c:pt idx="836" formatCode="0.00">
                  <c:v>2.36</c:v>
                </c:pt>
                <c:pt idx="837" formatCode="0.00">
                  <c:v>2.37</c:v>
                </c:pt>
                <c:pt idx="838" formatCode="0.00">
                  <c:v>2.38</c:v>
                </c:pt>
                <c:pt idx="839" formatCode="0.00">
                  <c:v>2.39</c:v>
                </c:pt>
                <c:pt idx="840" formatCode="0.00">
                  <c:v>2.4</c:v>
                </c:pt>
                <c:pt idx="841" formatCode="0.00">
                  <c:v>2.41</c:v>
                </c:pt>
                <c:pt idx="842" formatCode="0.00">
                  <c:v>2.42</c:v>
                </c:pt>
                <c:pt idx="843" formatCode="0.00">
                  <c:v>2.4300000000000002</c:v>
                </c:pt>
                <c:pt idx="844" formatCode="0.00">
                  <c:v>2.44</c:v>
                </c:pt>
                <c:pt idx="845" formatCode="0.00">
                  <c:v>2.4500000000000002</c:v>
                </c:pt>
                <c:pt idx="846" formatCode="0.00">
                  <c:v>2.46</c:v>
                </c:pt>
                <c:pt idx="847" formatCode="0.00">
                  <c:v>2.4700000000000002</c:v>
                </c:pt>
                <c:pt idx="848" formatCode="0.00">
                  <c:v>2.48</c:v>
                </c:pt>
                <c:pt idx="849" formatCode="0.00">
                  <c:v>2.4900000000000002</c:v>
                </c:pt>
                <c:pt idx="850" formatCode="0.00">
                  <c:v>2.5</c:v>
                </c:pt>
                <c:pt idx="851" formatCode="0.00">
                  <c:v>2.5099999999999998</c:v>
                </c:pt>
                <c:pt idx="852" formatCode="0.00">
                  <c:v>2.52</c:v>
                </c:pt>
                <c:pt idx="853" formatCode="0.00">
                  <c:v>2.5299999999999998</c:v>
                </c:pt>
                <c:pt idx="854" formatCode="0.00">
                  <c:v>2.54</c:v>
                </c:pt>
                <c:pt idx="855" formatCode="0.00">
                  <c:v>2.5499999999999998</c:v>
                </c:pt>
                <c:pt idx="856" formatCode="0.00">
                  <c:v>2.56</c:v>
                </c:pt>
                <c:pt idx="857" formatCode="0.00">
                  <c:v>2.57</c:v>
                </c:pt>
                <c:pt idx="858" formatCode="0.00">
                  <c:v>2.58</c:v>
                </c:pt>
                <c:pt idx="859" formatCode="0.00">
                  <c:v>2.59</c:v>
                </c:pt>
                <c:pt idx="860" formatCode="0.00">
                  <c:v>2.6</c:v>
                </c:pt>
                <c:pt idx="861" formatCode="0.00">
                  <c:v>2.61</c:v>
                </c:pt>
                <c:pt idx="862" formatCode="0.00">
                  <c:v>2.62</c:v>
                </c:pt>
                <c:pt idx="863" formatCode="0.00">
                  <c:v>2.63</c:v>
                </c:pt>
                <c:pt idx="864" formatCode="0.00">
                  <c:v>2.64</c:v>
                </c:pt>
                <c:pt idx="865" formatCode="0.00">
                  <c:v>2.65</c:v>
                </c:pt>
                <c:pt idx="866" formatCode="0.00">
                  <c:v>2.66</c:v>
                </c:pt>
                <c:pt idx="867" formatCode="0.00">
                  <c:v>2.67</c:v>
                </c:pt>
                <c:pt idx="868" formatCode="0.00">
                  <c:v>2.68</c:v>
                </c:pt>
                <c:pt idx="869" formatCode="0.00">
                  <c:v>2.69</c:v>
                </c:pt>
                <c:pt idx="870" formatCode="0.00">
                  <c:v>2.7</c:v>
                </c:pt>
                <c:pt idx="871" formatCode="0.00">
                  <c:v>2.71</c:v>
                </c:pt>
                <c:pt idx="872" formatCode="0.00">
                  <c:v>2.72</c:v>
                </c:pt>
                <c:pt idx="873" formatCode="0.00">
                  <c:v>2.73</c:v>
                </c:pt>
                <c:pt idx="874" formatCode="0.00">
                  <c:v>2.74</c:v>
                </c:pt>
                <c:pt idx="875" formatCode="0.00">
                  <c:v>2.75</c:v>
                </c:pt>
                <c:pt idx="876" formatCode="0.00">
                  <c:v>2.76</c:v>
                </c:pt>
                <c:pt idx="877" formatCode="0.00">
                  <c:v>2.77</c:v>
                </c:pt>
                <c:pt idx="878" formatCode="0.00">
                  <c:v>2.78</c:v>
                </c:pt>
                <c:pt idx="879" formatCode="0.00">
                  <c:v>2.79</c:v>
                </c:pt>
                <c:pt idx="880" formatCode="0.00">
                  <c:v>2.8</c:v>
                </c:pt>
                <c:pt idx="881" formatCode="0.00">
                  <c:v>2.81</c:v>
                </c:pt>
                <c:pt idx="882" formatCode="0.00">
                  <c:v>2.82</c:v>
                </c:pt>
                <c:pt idx="883" formatCode="0.00">
                  <c:v>2.83</c:v>
                </c:pt>
                <c:pt idx="884" formatCode="0.00">
                  <c:v>2.84</c:v>
                </c:pt>
                <c:pt idx="885" formatCode="0.00">
                  <c:v>2.85</c:v>
                </c:pt>
                <c:pt idx="886" formatCode="0.00">
                  <c:v>2.86</c:v>
                </c:pt>
                <c:pt idx="887" formatCode="0.00">
                  <c:v>2.87</c:v>
                </c:pt>
                <c:pt idx="888" formatCode="0.00">
                  <c:v>2.88</c:v>
                </c:pt>
                <c:pt idx="889" formatCode="0.00">
                  <c:v>2.89</c:v>
                </c:pt>
                <c:pt idx="890" formatCode="0.00">
                  <c:v>2.9</c:v>
                </c:pt>
                <c:pt idx="891" formatCode="0.00">
                  <c:v>2.91</c:v>
                </c:pt>
                <c:pt idx="892" formatCode="0.00">
                  <c:v>2.92</c:v>
                </c:pt>
                <c:pt idx="893" formatCode="0.00">
                  <c:v>2.93</c:v>
                </c:pt>
                <c:pt idx="894" formatCode="0.00">
                  <c:v>2.94</c:v>
                </c:pt>
                <c:pt idx="895" formatCode="0.00">
                  <c:v>2.95</c:v>
                </c:pt>
                <c:pt idx="896" formatCode="0.00">
                  <c:v>2.96</c:v>
                </c:pt>
                <c:pt idx="897" formatCode="0.00">
                  <c:v>2.97</c:v>
                </c:pt>
                <c:pt idx="898" formatCode="0.00">
                  <c:v>2.98</c:v>
                </c:pt>
                <c:pt idx="899" formatCode="0.00">
                  <c:v>2.99</c:v>
                </c:pt>
                <c:pt idx="900" formatCode="0.00">
                  <c:v>3</c:v>
                </c:pt>
                <c:pt idx="901" formatCode="0.00">
                  <c:v>3.01</c:v>
                </c:pt>
                <c:pt idx="902" formatCode="0.00">
                  <c:v>3.02</c:v>
                </c:pt>
                <c:pt idx="903" formatCode="0.00">
                  <c:v>3.03</c:v>
                </c:pt>
                <c:pt idx="904" formatCode="0.00">
                  <c:v>3.04</c:v>
                </c:pt>
                <c:pt idx="905" formatCode="0.00">
                  <c:v>3.05</c:v>
                </c:pt>
                <c:pt idx="906" formatCode="0.00">
                  <c:v>3.06</c:v>
                </c:pt>
                <c:pt idx="907" formatCode="0.00">
                  <c:v>3.07</c:v>
                </c:pt>
                <c:pt idx="908" formatCode="0.00">
                  <c:v>3.08</c:v>
                </c:pt>
                <c:pt idx="909" formatCode="0.00">
                  <c:v>3.09</c:v>
                </c:pt>
                <c:pt idx="910" formatCode="0.00">
                  <c:v>3.1</c:v>
                </c:pt>
                <c:pt idx="911" formatCode="0.00">
                  <c:v>3.11</c:v>
                </c:pt>
                <c:pt idx="912" formatCode="0.00">
                  <c:v>3.12</c:v>
                </c:pt>
                <c:pt idx="913" formatCode="0.00">
                  <c:v>3.13</c:v>
                </c:pt>
                <c:pt idx="914" formatCode="0.00">
                  <c:v>3.14</c:v>
                </c:pt>
                <c:pt idx="915" formatCode="0.00">
                  <c:v>3.15</c:v>
                </c:pt>
                <c:pt idx="916" formatCode="0.00">
                  <c:v>3.16</c:v>
                </c:pt>
                <c:pt idx="917" formatCode="0.00">
                  <c:v>3.17</c:v>
                </c:pt>
                <c:pt idx="918" formatCode="0.00">
                  <c:v>3.18</c:v>
                </c:pt>
                <c:pt idx="919" formatCode="0.00">
                  <c:v>3.19</c:v>
                </c:pt>
                <c:pt idx="920" formatCode="0.00">
                  <c:v>3.2</c:v>
                </c:pt>
                <c:pt idx="921" formatCode="0.00">
                  <c:v>3.21</c:v>
                </c:pt>
                <c:pt idx="922" formatCode="0.00">
                  <c:v>3.22</c:v>
                </c:pt>
                <c:pt idx="923" formatCode="0.00">
                  <c:v>3.23</c:v>
                </c:pt>
                <c:pt idx="924" formatCode="0.00">
                  <c:v>3.24</c:v>
                </c:pt>
                <c:pt idx="925" formatCode="0.00">
                  <c:v>3.25</c:v>
                </c:pt>
                <c:pt idx="926" formatCode="0.00">
                  <c:v>3.26</c:v>
                </c:pt>
                <c:pt idx="927" formatCode="0.00">
                  <c:v>3.27</c:v>
                </c:pt>
                <c:pt idx="928" formatCode="0.00">
                  <c:v>3.28</c:v>
                </c:pt>
                <c:pt idx="929" formatCode="0.00">
                  <c:v>3.29</c:v>
                </c:pt>
                <c:pt idx="930" formatCode="0.00">
                  <c:v>3.3</c:v>
                </c:pt>
                <c:pt idx="931" formatCode="0.00">
                  <c:v>3.31</c:v>
                </c:pt>
                <c:pt idx="932" formatCode="0.00">
                  <c:v>3.32</c:v>
                </c:pt>
                <c:pt idx="933" formatCode="0.00">
                  <c:v>3.33</c:v>
                </c:pt>
                <c:pt idx="934" formatCode="0.00">
                  <c:v>3.34</c:v>
                </c:pt>
                <c:pt idx="935" formatCode="0.00">
                  <c:v>3.35</c:v>
                </c:pt>
                <c:pt idx="936" formatCode="0.00">
                  <c:v>3.36</c:v>
                </c:pt>
                <c:pt idx="937" formatCode="0.00">
                  <c:v>3.37</c:v>
                </c:pt>
                <c:pt idx="938" formatCode="0.00">
                  <c:v>3.38</c:v>
                </c:pt>
                <c:pt idx="939" formatCode="0.00">
                  <c:v>3.39</c:v>
                </c:pt>
                <c:pt idx="940" formatCode="0.00">
                  <c:v>3.4</c:v>
                </c:pt>
                <c:pt idx="941" formatCode="0.00">
                  <c:v>3.41</c:v>
                </c:pt>
                <c:pt idx="942" formatCode="0.00">
                  <c:v>3.42</c:v>
                </c:pt>
                <c:pt idx="943" formatCode="0.00">
                  <c:v>3.43</c:v>
                </c:pt>
                <c:pt idx="944" formatCode="0.00">
                  <c:v>3.44</c:v>
                </c:pt>
                <c:pt idx="945" formatCode="0.00">
                  <c:v>3.45</c:v>
                </c:pt>
                <c:pt idx="946" formatCode="0.00">
                  <c:v>3.46</c:v>
                </c:pt>
                <c:pt idx="947" formatCode="0.00">
                  <c:v>3.47</c:v>
                </c:pt>
                <c:pt idx="948" formatCode="0.00">
                  <c:v>3.48</c:v>
                </c:pt>
                <c:pt idx="949" formatCode="0.00">
                  <c:v>3.49</c:v>
                </c:pt>
                <c:pt idx="950" formatCode="0.00">
                  <c:v>3.5</c:v>
                </c:pt>
                <c:pt idx="951" formatCode="0.00">
                  <c:v>3.51</c:v>
                </c:pt>
                <c:pt idx="952" formatCode="0.00">
                  <c:v>3.52</c:v>
                </c:pt>
                <c:pt idx="953" formatCode="0.00">
                  <c:v>3.53</c:v>
                </c:pt>
                <c:pt idx="954" formatCode="0.00">
                  <c:v>3.54</c:v>
                </c:pt>
                <c:pt idx="955" formatCode="0.00">
                  <c:v>3.55</c:v>
                </c:pt>
                <c:pt idx="956" formatCode="0.00">
                  <c:v>3.56</c:v>
                </c:pt>
                <c:pt idx="957" formatCode="0.00">
                  <c:v>3.57</c:v>
                </c:pt>
                <c:pt idx="958" formatCode="0.00">
                  <c:v>3.58</c:v>
                </c:pt>
                <c:pt idx="959" formatCode="0.00">
                  <c:v>3.59</c:v>
                </c:pt>
                <c:pt idx="960" formatCode="0.00">
                  <c:v>3.6</c:v>
                </c:pt>
                <c:pt idx="961" formatCode="0.00">
                  <c:v>3.61</c:v>
                </c:pt>
                <c:pt idx="962" formatCode="0.00">
                  <c:v>3.62</c:v>
                </c:pt>
                <c:pt idx="963" formatCode="0.00">
                  <c:v>3.63</c:v>
                </c:pt>
                <c:pt idx="964" formatCode="0.00">
                  <c:v>3.64</c:v>
                </c:pt>
                <c:pt idx="965" formatCode="0.00">
                  <c:v>3.65</c:v>
                </c:pt>
                <c:pt idx="966" formatCode="0.00">
                  <c:v>3.66</c:v>
                </c:pt>
                <c:pt idx="967" formatCode="0.00">
                  <c:v>3.67</c:v>
                </c:pt>
                <c:pt idx="968" formatCode="0.00">
                  <c:v>3.68</c:v>
                </c:pt>
                <c:pt idx="969" formatCode="0.00">
                  <c:v>3.69</c:v>
                </c:pt>
                <c:pt idx="970" formatCode="0.00">
                  <c:v>3.7</c:v>
                </c:pt>
                <c:pt idx="971" formatCode="0.00">
                  <c:v>3.71</c:v>
                </c:pt>
                <c:pt idx="972" formatCode="0.00">
                  <c:v>3.72</c:v>
                </c:pt>
                <c:pt idx="973" formatCode="0.00">
                  <c:v>3.73</c:v>
                </c:pt>
                <c:pt idx="974" formatCode="0.00">
                  <c:v>3.74</c:v>
                </c:pt>
                <c:pt idx="975" formatCode="0.00">
                  <c:v>3.75</c:v>
                </c:pt>
                <c:pt idx="976" formatCode="0.00">
                  <c:v>3.76</c:v>
                </c:pt>
                <c:pt idx="977" formatCode="0.00">
                  <c:v>3.77</c:v>
                </c:pt>
                <c:pt idx="978" formatCode="0.00">
                  <c:v>3.78</c:v>
                </c:pt>
                <c:pt idx="979" formatCode="0.00">
                  <c:v>3.79</c:v>
                </c:pt>
                <c:pt idx="980" formatCode="0.00">
                  <c:v>3.8</c:v>
                </c:pt>
                <c:pt idx="981" formatCode="0.00">
                  <c:v>3.81</c:v>
                </c:pt>
                <c:pt idx="982" formatCode="0.00">
                  <c:v>3.82</c:v>
                </c:pt>
                <c:pt idx="983" formatCode="0.00">
                  <c:v>3.83</c:v>
                </c:pt>
                <c:pt idx="984" formatCode="0.00">
                  <c:v>3.84</c:v>
                </c:pt>
                <c:pt idx="985" formatCode="0.00">
                  <c:v>3.85</c:v>
                </c:pt>
                <c:pt idx="986" formatCode="0.00">
                  <c:v>3.86</c:v>
                </c:pt>
                <c:pt idx="987" formatCode="0.00">
                  <c:v>3.87</c:v>
                </c:pt>
                <c:pt idx="988" formatCode="0.00">
                  <c:v>3.88</c:v>
                </c:pt>
                <c:pt idx="989" formatCode="0.00">
                  <c:v>3.89</c:v>
                </c:pt>
                <c:pt idx="990" formatCode="0.00">
                  <c:v>3.9</c:v>
                </c:pt>
                <c:pt idx="991" formatCode="0.00">
                  <c:v>3.91</c:v>
                </c:pt>
                <c:pt idx="992" formatCode="0.00">
                  <c:v>3.92</c:v>
                </c:pt>
                <c:pt idx="993" formatCode="0.00">
                  <c:v>3.93</c:v>
                </c:pt>
                <c:pt idx="994" formatCode="0.00">
                  <c:v>3.94</c:v>
                </c:pt>
                <c:pt idx="995" formatCode="0.00">
                  <c:v>3.95</c:v>
                </c:pt>
                <c:pt idx="996" formatCode="0.00">
                  <c:v>3.96</c:v>
                </c:pt>
                <c:pt idx="997" formatCode="0.00">
                  <c:v>3.97</c:v>
                </c:pt>
                <c:pt idx="998" formatCode="0.00">
                  <c:v>3.98</c:v>
                </c:pt>
                <c:pt idx="999" formatCode="0.00">
                  <c:v>3.99</c:v>
                </c:pt>
                <c:pt idx="1000" formatCode="0.00">
                  <c:v>4</c:v>
                </c:pt>
                <c:pt idx="1001" formatCode="0.00">
                  <c:v>4.01</c:v>
                </c:pt>
                <c:pt idx="1002" formatCode="0.00">
                  <c:v>4.0199999999999996</c:v>
                </c:pt>
                <c:pt idx="1003" formatCode="0.00">
                  <c:v>4.03</c:v>
                </c:pt>
                <c:pt idx="1004" formatCode="0.00">
                  <c:v>4.04</c:v>
                </c:pt>
                <c:pt idx="1005" formatCode="0.00">
                  <c:v>4.05</c:v>
                </c:pt>
                <c:pt idx="1006" formatCode="0.00">
                  <c:v>4.0599999999999996</c:v>
                </c:pt>
                <c:pt idx="1007" formatCode="0.00">
                  <c:v>4.07</c:v>
                </c:pt>
                <c:pt idx="1008" formatCode="0.00">
                  <c:v>4.08</c:v>
                </c:pt>
                <c:pt idx="1009" formatCode="0.00">
                  <c:v>4.09</c:v>
                </c:pt>
                <c:pt idx="1010" formatCode="0.00">
                  <c:v>4.0999999999999996</c:v>
                </c:pt>
                <c:pt idx="1011" formatCode="0.00">
                  <c:v>4.1100000000000003</c:v>
                </c:pt>
                <c:pt idx="1012" formatCode="0.00">
                  <c:v>4.12</c:v>
                </c:pt>
                <c:pt idx="1013" formatCode="0.00">
                  <c:v>4.13</c:v>
                </c:pt>
                <c:pt idx="1014" formatCode="0.00">
                  <c:v>4.1399999999999997</c:v>
                </c:pt>
                <c:pt idx="1015" formatCode="0.00">
                  <c:v>4.1500000000000004</c:v>
                </c:pt>
                <c:pt idx="1016" formatCode="0.00">
                  <c:v>4.16</c:v>
                </c:pt>
                <c:pt idx="1017" formatCode="0.00">
                  <c:v>4.17</c:v>
                </c:pt>
                <c:pt idx="1018" formatCode="0.00">
                  <c:v>4.18</c:v>
                </c:pt>
                <c:pt idx="1019" formatCode="0.00">
                  <c:v>4.1900000000000004</c:v>
                </c:pt>
                <c:pt idx="1020" formatCode="0.00">
                  <c:v>4.2</c:v>
                </c:pt>
                <c:pt idx="1021" formatCode="0.00">
                  <c:v>4.21</c:v>
                </c:pt>
                <c:pt idx="1022" formatCode="0.00">
                  <c:v>4.22</c:v>
                </c:pt>
                <c:pt idx="1023" formatCode="0.00">
                  <c:v>4.2300000000000004</c:v>
                </c:pt>
                <c:pt idx="1024" formatCode="0.00">
                  <c:v>4.24</c:v>
                </c:pt>
                <c:pt idx="1025" formatCode="0.00">
                  <c:v>4.25</c:v>
                </c:pt>
                <c:pt idx="1026" formatCode="0.00">
                  <c:v>4.26</c:v>
                </c:pt>
                <c:pt idx="1027" formatCode="0.00">
                  <c:v>4.2699999999999996</c:v>
                </c:pt>
                <c:pt idx="1028" formatCode="0.00">
                  <c:v>4.28</c:v>
                </c:pt>
                <c:pt idx="1029" formatCode="0.00">
                  <c:v>4.29</c:v>
                </c:pt>
                <c:pt idx="1030" formatCode="0.00">
                  <c:v>4.3</c:v>
                </c:pt>
                <c:pt idx="1031" formatCode="0.00">
                  <c:v>4.3099999999999996</c:v>
                </c:pt>
                <c:pt idx="1032" formatCode="0.00">
                  <c:v>4.32</c:v>
                </c:pt>
                <c:pt idx="1033" formatCode="0.00">
                  <c:v>4.33</c:v>
                </c:pt>
                <c:pt idx="1034" formatCode="0.00">
                  <c:v>4.34</c:v>
                </c:pt>
                <c:pt idx="1035" formatCode="0.00">
                  <c:v>4.3499999999999996</c:v>
                </c:pt>
                <c:pt idx="1036" formatCode="0.00">
                  <c:v>4.3600000000000003</c:v>
                </c:pt>
                <c:pt idx="1037" formatCode="0.00">
                  <c:v>4.37</c:v>
                </c:pt>
                <c:pt idx="1038" formatCode="0.00">
                  <c:v>4.38</c:v>
                </c:pt>
                <c:pt idx="1039" formatCode="0.00">
                  <c:v>4.3899999999999997</c:v>
                </c:pt>
                <c:pt idx="1040" formatCode="0.00">
                  <c:v>4.4000000000000004</c:v>
                </c:pt>
                <c:pt idx="1041" formatCode="0.00">
                  <c:v>4.41</c:v>
                </c:pt>
                <c:pt idx="1042" formatCode="0.00">
                  <c:v>4.42</c:v>
                </c:pt>
                <c:pt idx="1043" formatCode="0.00">
                  <c:v>4.43</c:v>
                </c:pt>
                <c:pt idx="1044" formatCode="0.00">
                  <c:v>4.4400000000000004</c:v>
                </c:pt>
                <c:pt idx="1045" formatCode="0.00">
                  <c:v>4.45</c:v>
                </c:pt>
                <c:pt idx="1046" formatCode="0.00">
                  <c:v>4.46</c:v>
                </c:pt>
                <c:pt idx="1047" formatCode="0.00">
                  <c:v>4.47</c:v>
                </c:pt>
                <c:pt idx="1048" formatCode="0.00">
                  <c:v>4.4800000000000004</c:v>
                </c:pt>
                <c:pt idx="1049" formatCode="0.00">
                  <c:v>4.49</c:v>
                </c:pt>
                <c:pt idx="1050" formatCode="0.00">
                  <c:v>4.5</c:v>
                </c:pt>
                <c:pt idx="1051" formatCode="0.00">
                  <c:v>4.51</c:v>
                </c:pt>
                <c:pt idx="1052" formatCode="0.00">
                  <c:v>4.5199999999999996</c:v>
                </c:pt>
                <c:pt idx="1053" formatCode="0.00">
                  <c:v>4.53</c:v>
                </c:pt>
                <c:pt idx="1054" formatCode="0.00">
                  <c:v>4.54</c:v>
                </c:pt>
                <c:pt idx="1055" formatCode="0.00">
                  <c:v>4.55</c:v>
                </c:pt>
                <c:pt idx="1056" formatCode="0.00">
                  <c:v>4.5599999999999996</c:v>
                </c:pt>
                <c:pt idx="1057" formatCode="0.00">
                  <c:v>4.57</c:v>
                </c:pt>
                <c:pt idx="1058" formatCode="0.00">
                  <c:v>4.58</c:v>
                </c:pt>
                <c:pt idx="1059" formatCode="0.00">
                  <c:v>4.59</c:v>
                </c:pt>
                <c:pt idx="1060" formatCode="0.00">
                  <c:v>4.5999999999999996</c:v>
                </c:pt>
                <c:pt idx="1061" formatCode="0.00">
                  <c:v>4.6100000000000003</c:v>
                </c:pt>
                <c:pt idx="1062" formatCode="0.00">
                  <c:v>4.62</c:v>
                </c:pt>
                <c:pt idx="1063" formatCode="0.00">
                  <c:v>4.63</c:v>
                </c:pt>
                <c:pt idx="1064" formatCode="0.00">
                  <c:v>4.6399999999999997</c:v>
                </c:pt>
                <c:pt idx="1065" formatCode="0.00">
                  <c:v>4.6500000000000004</c:v>
                </c:pt>
                <c:pt idx="1066" formatCode="0.00">
                  <c:v>4.66</c:v>
                </c:pt>
                <c:pt idx="1067" formatCode="0.00">
                  <c:v>4.67</c:v>
                </c:pt>
                <c:pt idx="1068" formatCode="0.00">
                  <c:v>4.68</c:v>
                </c:pt>
                <c:pt idx="1069" formatCode="0.00">
                  <c:v>4.6900000000000004</c:v>
                </c:pt>
                <c:pt idx="1070" formatCode="0.00">
                  <c:v>4.7</c:v>
                </c:pt>
                <c:pt idx="1071" formatCode="0.00">
                  <c:v>4.71</c:v>
                </c:pt>
                <c:pt idx="1072" formatCode="0.00">
                  <c:v>4.72</c:v>
                </c:pt>
                <c:pt idx="1073" formatCode="0.00">
                  <c:v>4.7300000000000004</c:v>
                </c:pt>
                <c:pt idx="1074" formatCode="0.00">
                  <c:v>4.74</c:v>
                </c:pt>
                <c:pt idx="1075" formatCode="0.00">
                  <c:v>4.75</c:v>
                </c:pt>
                <c:pt idx="1076" formatCode="0.00">
                  <c:v>4.76</c:v>
                </c:pt>
                <c:pt idx="1077" formatCode="0.00">
                  <c:v>4.7699999999999996</c:v>
                </c:pt>
                <c:pt idx="1078" formatCode="0.00">
                  <c:v>4.78</c:v>
                </c:pt>
                <c:pt idx="1079" formatCode="0.00">
                  <c:v>4.79</c:v>
                </c:pt>
                <c:pt idx="1080" formatCode="0.00">
                  <c:v>4.8</c:v>
                </c:pt>
                <c:pt idx="1081" formatCode="0.00">
                  <c:v>4.8099999999999996</c:v>
                </c:pt>
                <c:pt idx="1082" formatCode="0.00">
                  <c:v>4.82</c:v>
                </c:pt>
                <c:pt idx="1083" formatCode="0.00">
                  <c:v>4.83</c:v>
                </c:pt>
                <c:pt idx="1084" formatCode="0.00">
                  <c:v>4.84</c:v>
                </c:pt>
                <c:pt idx="1085" formatCode="0.00">
                  <c:v>4.8499999999999996</c:v>
                </c:pt>
                <c:pt idx="1086" formatCode="0.00">
                  <c:v>4.8600000000000003</c:v>
                </c:pt>
                <c:pt idx="1087" formatCode="0.00">
                  <c:v>4.87</c:v>
                </c:pt>
                <c:pt idx="1088" formatCode="0.00">
                  <c:v>4.88</c:v>
                </c:pt>
                <c:pt idx="1089" formatCode="0.00">
                  <c:v>4.8899999999999997</c:v>
                </c:pt>
                <c:pt idx="1090" formatCode="0.00">
                  <c:v>4.9000000000000004</c:v>
                </c:pt>
                <c:pt idx="1091" formatCode="0.00">
                  <c:v>4.91</c:v>
                </c:pt>
                <c:pt idx="1092" formatCode="0.00">
                  <c:v>4.92</c:v>
                </c:pt>
                <c:pt idx="1093" formatCode="0.00">
                  <c:v>4.93</c:v>
                </c:pt>
                <c:pt idx="1094" formatCode="0.00">
                  <c:v>4.9400000000000004</c:v>
                </c:pt>
                <c:pt idx="1095" formatCode="0.00">
                  <c:v>4.95</c:v>
                </c:pt>
                <c:pt idx="1096" formatCode="0.00">
                  <c:v>4.96</c:v>
                </c:pt>
                <c:pt idx="1097" formatCode="0.00">
                  <c:v>4.97</c:v>
                </c:pt>
                <c:pt idx="1098" formatCode="0.00">
                  <c:v>4.9800000000000004</c:v>
                </c:pt>
                <c:pt idx="1099" formatCode="0.00">
                  <c:v>4.99</c:v>
                </c:pt>
                <c:pt idx="1100" formatCode="0.00">
                  <c:v>5</c:v>
                </c:pt>
                <c:pt idx="1101" formatCode="0.00">
                  <c:v>5.01</c:v>
                </c:pt>
                <c:pt idx="1102" formatCode="0.00">
                  <c:v>5.0199999999999996</c:v>
                </c:pt>
                <c:pt idx="1103" formatCode="0.00">
                  <c:v>5.03</c:v>
                </c:pt>
                <c:pt idx="1104" formatCode="0.00">
                  <c:v>5.04</c:v>
                </c:pt>
                <c:pt idx="1105" formatCode="0.00">
                  <c:v>5.05</c:v>
                </c:pt>
                <c:pt idx="1106" formatCode="0.00">
                  <c:v>5.0599999999999996</c:v>
                </c:pt>
                <c:pt idx="1107" formatCode="0.00">
                  <c:v>5.07</c:v>
                </c:pt>
                <c:pt idx="1108" formatCode="0.00">
                  <c:v>5.08</c:v>
                </c:pt>
                <c:pt idx="1109" formatCode="0.00">
                  <c:v>5.09</c:v>
                </c:pt>
                <c:pt idx="1110" formatCode="0.00">
                  <c:v>5.0999999999999996</c:v>
                </c:pt>
                <c:pt idx="1111" formatCode="0.00">
                  <c:v>5.1100000000000003</c:v>
                </c:pt>
                <c:pt idx="1112" formatCode="0.00">
                  <c:v>5.12</c:v>
                </c:pt>
                <c:pt idx="1113" formatCode="0.00">
                  <c:v>5.13</c:v>
                </c:pt>
                <c:pt idx="1114" formatCode="0.00">
                  <c:v>5.14</c:v>
                </c:pt>
                <c:pt idx="1115" formatCode="0.00">
                  <c:v>5.15</c:v>
                </c:pt>
                <c:pt idx="1116" formatCode="0.00">
                  <c:v>5.16</c:v>
                </c:pt>
                <c:pt idx="1117" formatCode="0.00">
                  <c:v>5.17</c:v>
                </c:pt>
                <c:pt idx="1118" formatCode="0.00">
                  <c:v>5.18</c:v>
                </c:pt>
                <c:pt idx="1119" formatCode="0.00">
                  <c:v>5.19</c:v>
                </c:pt>
                <c:pt idx="1120" formatCode="0.00">
                  <c:v>5.2</c:v>
                </c:pt>
                <c:pt idx="1121" formatCode="0.00">
                  <c:v>5.21</c:v>
                </c:pt>
                <c:pt idx="1122" formatCode="0.00">
                  <c:v>5.22</c:v>
                </c:pt>
                <c:pt idx="1123" formatCode="0.00">
                  <c:v>5.23</c:v>
                </c:pt>
                <c:pt idx="1124" formatCode="0.00">
                  <c:v>5.24</c:v>
                </c:pt>
                <c:pt idx="1125" formatCode="0.00">
                  <c:v>5.25</c:v>
                </c:pt>
                <c:pt idx="1126" formatCode="0.00">
                  <c:v>5.26</c:v>
                </c:pt>
                <c:pt idx="1127" formatCode="0.00">
                  <c:v>5.27</c:v>
                </c:pt>
                <c:pt idx="1128" formatCode="0.00">
                  <c:v>5.28</c:v>
                </c:pt>
                <c:pt idx="1129" formatCode="0.00">
                  <c:v>5.29</c:v>
                </c:pt>
                <c:pt idx="1130" formatCode="0.00">
                  <c:v>5.3</c:v>
                </c:pt>
                <c:pt idx="1131" formatCode="0.00">
                  <c:v>5.31</c:v>
                </c:pt>
                <c:pt idx="1132" formatCode="0.00">
                  <c:v>5.32</c:v>
                </c:pt>
                <c:pt idx="1133" formatCode="0.00">
                  <c:v>5.33</c:v>
                </c:pt>
                <c:pt idx="1134" formatCode="0.00">
                  <c:v>5.34</c:v>
                </c:pt>
                <c:pt idx="1135" formatCode="0.00">
                  <c:v>5.35</c:v>
                </c:pt>
                <c:pt idx="1136" formatCode="0.00">
                  <c:v>5.36</c:v>
                </c:pt>
                <c:pt idx="1137" formatCode="0.00">
                  <c:v>5.37</c:v>
                </c:pt>
                <c:pt idx="1138" formatCode="0.00">
                  <c:v>5.38</c:v>
                </c:pt>
                <c:pt idx="1139" formatCode="0.00">
                  <c:v>5.39</c:v>
                </c:pt>
                <c:pt idx="1140" formatCode="0.00">
                  <c:v>5.4</c:v>
                </c:pt>
                <c:pt idx="1141" formatCode="0.00">
                  <c:v>5.41</c:v>
                </c:pt>
                <c:pt idx="1142" formatCode="0.00">
                  <c:v>5.42</c:v>
                </c:pt>
                <c:pt idx="1143" formatCode="0.00">
                  <c:v>5.43</c:v>
                </c:pt>
                <c:pt idx="1144" formatCode="0.00">
                  <c:v>5.44</c:v>
                </c:pt>
                <c:pt idx="1145" formatCode="0.00">
                  <c:v>5.45</c:v>
                </c:pt>
                <c:pt idx="1146" formatCode="0.00">
                  <c:v>5.46</c:v>
                </c:pt>
                <c:pt idx="1147" formatCode="0.00">
                  <c:v>5.47</c:v>
                </c:pt>
                <c:pt idx="1148" formatCode="0.00">
                  <c:v>5.48</c:v>
                </c:pt>
                <c:pt idx="1149" formatCode="0.00">
                  <c:v>5.49</c:v>
                </c:pt>
                <c:pt idx="1150" formatCode="0.00">
                  <c:v>5.5</c:v>
                </c:pt>
                <c:pt idx="1151" formatCode="0.00">
                  <c:v>5.51</c:v>
                </c:pt>
                <c:pt idx="1152" formatCode="0.00">
                  <c:v>5.52</c:v>
                </c:pt>
                <c:pt idx="1153" formatCode="0.00">
                  <c:v>5.53</c:v>
                </c:pt>
                <c:pt idx="1154" formatCode="0.00">
                  <c:v>5.54</c:v>
                </c:pt>
                <c:pt idx="1155" formatCode="0.00">
                  <c:v>5.55</c:v>
                </c:pt>
                <c:pt idx="1156" formatCode="0.00">
                  <c:v>5.56</c:v>
                </c:pt>
                <c:pt idx="1157" formatCode="0.00">
                  <c:v>5.57</c:v>
                </c:pt>
                <c:pt idx="1158" formatCode="0.00">
                  <c:v>5.58</c:v>
                </c:pt>
                <c:pt idx="1159" formatCode="0.00">
                  <c:v>5.59</c:v>
                </c:pt>
                <c:pt idx="1160" formatCode="0.00">
                  <c:v>5.6</c:v>
                </c:pt>
                <c:pt idx="1161" formatCode="0.00">
                  <c:v>5.61</c:v>
                </c:pt>
                <c:pt idx="1162" formatCode="0.00">
                  <c:v>5.62</c:v>
                </c:pt>
                <c:pt idx="1163" formatCode="0.00">
                  <c:v>5.63</c:v>
                </c:pt>
                <c:pt idx="1164" formatCode="0.00">
                  <c:v>5.64</c:v>
                </c:pt>
                <c:pt idx="1165" formatCode="0.00">
                  <c:v>5.65</c:v>
                </c:pt>
                <c:pt idx="1166" formatCode="0.00">
                  <c:v>5.66</c:v>
                </c:pt>
                <c:pt idx="1167" formatCode="0.00">
                  <c:v>5.67</c:v>
                </c:pt>
                <c:pt idx="1168" formatCode="0.00">
                  <c:v>5.68</c:v>
                </c:pt>
                <c:pt idx="1169" formatCode="0.00">
                  <c:v>5.69</c:v>
                </c:pt>
                <c:pt idx="1170" formatCode="0.00">
                  <c:v>5.7</c:v>
                </c:pt>
                <c:pt idx="1171" formatCode="0.00">
                  <c:v>5.71</c:v>
                </c:pt>
                <c:pt idx="1172" formatCode="0.00">
                  <c:v>5.72</c:v>
                </c:pt>
                <c:pt idx="1173" formatCode="0.00">
                  <c:v>5.73</c:v>
                </c:pt>
                <c:pt idx="1174" formatCode="0.00">
                  <c:v>5.74</c:v>
                </c:pt>
                <c:pt idx="1175" formatCode="0.00">
                  <c:v>5.75</c:v>
                </c:pt>
                <c:pt idx="1176" formatCode="0.00">
                  <c:v>5.76</c:v>
                </c:pt>
                <c:pt idx="1177" formatCode="0.00">
                  <c:v>5.77</c:v>
                </c:pt>
                <c:pt idx="1178" formatCode="0.00">
                  <c:v>5.78</c:v>
                </c:pt>
                <c:pt idx="1179" formatCode="0.00">
                  <c:v>5.79</c:v>
                </c:pt>
                <c:pt idx="1180" formatCode="0.00">
                  <c:v>5.8</c:v>
                </c:pt>
                <c:pt idx="1181" formatCode="0.00">
                  <c:v>5.81</c:v>
                </c:pt>
                <c:pt idx="1182" formatCode="0.00">
                  <c:v>5.82</c:v>
                </c:pt>
                <c:pt idx="1183" formatCode="0.00">
                  <c:v>5.83</c:v>
                </c:pt>
                <c:pt idx="1184" formatCode="0.00">
                  <c:v>5.84</c:v>
                </c:pt>
                <c:pt idx="1185" formatCode="0.00">
                  <c:v>5.85</c:v>
                </c:pt>
                <c:pt idx="1186" formatCode="0.00">
                  <c:v>5.86</c:v>
                </c:pt>
                <c:pt idx="1187" formatCode="0.00">
                  <c:v>5.87</c:v>
                </c:pt>
                <c:pt idx="1188" formatCode="0.00">
                  <c:v>5.88</c:v>
                </c:pt>
                <c:pt idx="1189" formatCode="0.00">
                  <c:v>5.89</c:v>
                </c:pt>
                <c:pt idx="1190" formatCode="0.00">
                  <c:v>5.9</c:v>
                </c:pt>
                <c:pt idx="1191" formatCode="0.00">
                  <c:v>5.91</c:v>
                </c:pt>
                <c:pt idx="1192" formatCode="0.00">
                  <c:v>5.92</c:v>
                </c:pt>
                <c:pt idx="1193" formatCode="0.00">
                  <c:v>5.93</c:v>
                </c:pt>
                <c:pt idx="1194" formatCode="0.00">
                  <c:v>5.94</c:v>
                </c:pt>
                <c:pt idx="1195" formatCode="0.00">
                  <c:v>5.95</c:v>
                </c:pt>
                <c:pt idx="1196" formatCode="0.00">
                  <c:v>5.96</c:v>
                </c:pt>
                <c:pt idx="1197" formatCode="0.00">
                  <c:v>5.97</c:v>
                </c:pt>
                <c:pt idx="1198" formatCode="0.00">
                  <c:v>5.98</c:v>
                </c:pt>
                <c:pt idx="1199" formatCode="0.00">
                  <c:v>5.9899999999999904</c:v>
                </c:pt>
                <c:pt idx="1200" formatCode="0.00">
                  <c:v>5.9999999999999902</c:v>
                </c:pt>
              </c:numCache>
            </c:numRef>
          </c:cat>
          <c:val>
            <c:numRef>
              <c:f>Calculator!$Q$4:$Q$1204</c:f>
              <c:numCache>
                <c:formatCode>0.0000</c:formatCode>
                <c:ptCount val="1201"/>
                <c:pt idx="0">
                  <c:v>4.0612112689583918E-8</c:v>
                </c:pt>
                <c:pt idx="1">
                  <c:v>4.2602133355777885E-8</c:v>
                </c:pt>
                <c:pt idx="2">
                  <c:v>4.4687579843761207E-8</c:v>
                </c:pt>
                <c:pt idx="3">
                  <c:v>4.6872918279353179E-8</c:v>
                </c:pt>
                <c:pt idx="4">
                  <c:v>4.916281814020533E-8</c:v>
                </c:pt>
                <c:pt idx="5">
                  <c:v>5.1562161227174564E-8</c:v>
                </c:pt>
                <c:pt idx="6">
                  <c:v>5.4076051017195603E-8</c:v>
                </c:pt>
                <c:pt idx="7">
                  <c:v>5.6709822413181916E-8</c:v>
                </c:pt>
                <c:pt idx="8">
                  <c:v>5.946905190708184E-8</c:v>
                </c:pt>
                <c:pt idx="9">
                  <c:v>6.2359568172835265E-8</c:v>
                </c:pt>
                <c:pt idx="10">
                  <c:v>6.538746310662472E-8</c:v>
                </c:pt>
                <c:pt idx="11">
                  <c:v>6.855910333247396E-8</c:v>
                </c:pt>
                <c:pt idx="12">
                  <c:v>7.1881142191936481E-8</c:v>
                </c:pt>
                <c:pt idx="13">
                  <c:v>7.5360532237348735E-8</c:v>
                </c:pt>
                <c:pt idx="14">
                  <c:v>7.900453824882198E-8</c:v>
                </c:pt>
                <c:pt idx="15">
                  <c:v>8.2820750795962238E-8</c:v>
                </c:pt>
                <c:pt idx="16">
                  <c:v>8.6817100366064407E-8</c:v>
                </c:pt>
                <c:pt idx="17">
                  <c:v>9.1001872081350959E-8</c:v>
                </c:pt>
                <c:pt idx="18">
                  <c:v>9.5383721028704977E-8</c:v>
                </c:pt>
                <c:pt idx="19">
                  <c:v>9.9971688226168448E-8</c:v>
                </c:pt>
                <c:pt idx="20">
                  <c:v>1.0477521725145599E-7</c:v>
                </c:pt>
                <c:pt idx="21">
                  <c:v>1.0980417155861704E-7</c:v>
                </c:pt>
                <c:pt idx="22">
                  <c:v>1.1506885250997329E-7</c:v>
                </c:pt>
                <c:pt idx="23">
                  <c:v>1.2058001815149052E-7</c:v>
                </c:pt>
                <c:pt idx="24">
                  <c:v>1.26348902760724E-7</c:v>
                </c:pt>
                <c:pt idx="25">
                  <c:v>1.3238723719762151E-7</c:v>
                </c:pt>
                <c:pt idx="26">
                  <c:v>1.3870727008953125E-7</c:v>
                </c:pt>
                <c:pt idx="27">
                  <c:v>1.4532178988294742E-7</c:v>
                </c:pt>
                <c:pt idx="28">
                  <c:v>1.522441477956735E-7</c:v>
                </c:pt>
                <c:pt idx="29">
                  <c:v>1.5948828170436686E-7</c:v>
                </c:pt>
                <c:pt idx="30">
                  <c:v>1.6706874100367195E-7</c:v>
                </c:pt>
                <c:pt idx="31">
                  <c:v>1.7500071247441633E-7</c:v>
                </c:pt>
                <c:pt idx="32">
                  <c:v>1.8330004719983571E-7</c:v>
                </c:pt>
                <c:pt idx="33">
                  <c:v>1.9198328857000695E-7</c:v>
                </c:pt>
                <c:pt idx="34">
                  <c:v>2.010677014162981E-7</c:v>
                </c:pt>
                <c:pt idx="35">
                  <c:v>2.1057130231902535E-7</c:v>
                </c:pt>
                <c:pt idx="36">
                  <c:v>2.2051289113308519E-7</c:v>
                </c:pt>
                <c:pt idx="37">
                  <c:v>2.3091208377793971E-7</c:v>
                </c:pt>
                <c:pt idx="38">
                  <c:v>2.4178934633996451E-7</c:v>
                </c:pt>
                <c:pt idx="39">
                  <c:v>2.5316603053686392E-7</c:v>
                </c:pt>
                <c:pt idx="40">
                  <c:v>2.6506441059565784E-7</c:v>
                </c:pt>
                <c:pt idx="41">
                  <c:v>2.7750772159744441E-7</c:v>
                </c:pt>
                <c:pt idx="42">
                  <c:v>2.9052019934420784E-7</c:v>
                </c:pt>
                <c:pt idx="43">
                  <c:v>3.0412712180462682E-7</c:v>
                </c:pt>
                <c:pt idx="44">
                  <c:v>3.1835485219803944E-7</c:v>
                </c:pt>
                <c:pt idx="45">
                  <c:v>3.3323088377765989E-7</c:v>
                </c:pt>
                <c:pt idx="46">
                  <c:v>3.487838863762848E-7</c:v>
                </c:pt>
                <c:pt idx="47">
                  <c:v>3.650437547799246E-7</c:v>
                </c:pt>
                <c:pt idx="48">
                  <c:v>3.8204165899703171E-7</c:v>
                </c:pt>
                <c:pt idx="49">
                  <c:v>3.9981009649329225E-7</c:v>
                </c:pt>
                <c:pt idx="50">
                  <c:v>4.1838294646448583E-7</c:v>
                </c:pt>
                <c:pt idx="51">
                  <c:v>4.3779552622208954E-7</c:v>
                </c:pt>
                <c:pt idx="52">
                  <c:v>4.5808464976919434E-7</c:v>
                </c:pt>
                <c:pt idx="53">
                  <c:v>4.792886886466788E-7</c:v>
                </c:pt>
                <c:pt idx="54">
                  <c:v>5.0144763513231351E-7</c:v>
                </c:pt>
                <c:pt idx="55">
                  <c:v>5.246031678784229E-7</c:v>
                </c:pt>
                <c:pt idx="56">
                  <c:v>5.4879872007630778E-7</c:v>
                </c:pt>
                <c:pt idx="57">
                  <c:v>5.7407955023889217E-7</c:v>
                </c:pt>
                <c:pt idx="58">
                  <c:v>6.0049281569575413E-7</c:v>
                </c:pt>
                <c:pt idx="59">
                  <c:v>6.2808764889821306E-7</c:v>
                </c:pt>
                <c:pt idx="60">
                  <c:v>6.5691523663501902E-7</c:v>
                </c:pt>
                <c:pt idx="61">
                  <c:v>6.8702890226267515E-7</c:v>
                </c:pt>
                <c:pt idx="62">
                  <c:v>7.1848419105778937E-7</c:v>
                </c:pt>
                <c:pt idx="63">
                  <c:v>7.513389588024125E-7</c:v>
                </c:pt>
                <c:pt idx="64">
                  <c:v>7.8565346371677634E-7</c:v>
                </c:pt>
                <c:pt idx="65">
                  <c:v>8.2149046185780722E-7</c:v>
                </c:pt>
                <c:pt idx="66">
                  <c:v>8.5891530610523282E-7</c:v>
                </c:pt>
                <c:pt idx="67">
                  <c:v>8.9799604886146679E-7</c:v>
                </c:pt>
                <c:pt idx="68">
                  <c:v>9.3880354859511621E-7</c:v>
                </c:pt>
                <c:pt idx="69">
                  <c:v>9.8141158036225049E-7</c:v>
                </c:pt>
                <c:pt idx="70">
                  <c:v>1.0258969504439106E-6</c:v>
                </c:pt>
                <c:pt idx="71">
                  <c:v>1.0723396152425918E-6</c:v>
                </c:pt>
                <c:pt idx="72">
                  <c:v>1.120822804584781E-6</c:v>
                </c:pt>
                <c:pt idx="73">
                  <c:v>1.1714331495818218E-6</c:v>
                </c:pt>
                <c:pt idx="74">
                  <c:v>1.2242608152053478E-6</c:v>
                </c:pt>
                <c:pt idx="75">
                  <c:v>1.2793996377389427E-6</c:v>
                </c:pt>
                <c:pt idx="76">
                  <c:v>1.3369472672725662E-6</c:v>
                </c:pt>
                <c:pt idx="77">
                  <c:v>1.3970053154113347E-6</c:v>
                </c:pt>
                <c:pt idx="78">
                  <c:v>1.4596795083753868E-6</c:v>
                </c:pt>
                <c:pt idx="79">
                  <c:v>1.5250798456735262E-6</c:v>
                </c:pt>
                <c:pt idx="80">
                  <c:v>1.5933207645380294E-6</c:v>
                </c:pt>
                <c:pt idx="81">
                  <c:v>1.6645213103145416E-6</c:v>
                </c:pt>
                <c:pt idx="82">
                  <c:v>1.7388053130061345E-6</c:v>
                </c:pt>
                <c:pt idx="83">
                  <c:v>1.8163015701771369E-6</c:v>
                </c:pt>
                <c:pt idx="84">
                  <c:v>1.8971440364280224E-6</c:v>
                </c:pt>
                <c:pt idx="85">
                  <c:v>1.981472019659235E-6</c:v>
                </c:pt>
                <c:pt idx="86">
                  <c:v>2.0694303843481603E-6</c:v>
                </c:pt>
                <c:pt idx="87">
                  <c:v>2.1611697620699052E-6</c:v>
                </c:pt>
                <c:pt idx="88">
                  <c:v>2.2568467694999488E-6</c:v>
                </c:pt>
                <c:pt idx="89">
                  <c:v>2.356624234142374E-6</c:v>
                </c:pt>
                <c:pt idx="90">
                  <c:v>2.4606714280360168E-6</c:v>
                </c:pt>
                <c:pt idx="91">
                  <c:v>2.5691643096971686E-6</c:v>
                </c:pt>
                <c:pt idx="92">
                  <c:v>2.6822857745646936E-6</c:v>
                </c:pt>
                <c:pt idx="93">
                  <c:v>2.8002259142222209E-6</c:v>
                </c:pt>
                <c:pt idx="94">
                  <c:v>2.9231822846784161E-6</c:v>
                </c:pt>
                <c:pt idx="95">
                  <c:v>3.0513601839953355E-6</c:v>
                </c:pt>
                <c:pt idx="96">
                  <c:v>3.1849729395626317E-6</c:v>
                </c:pt>
                <c:pt idx="97">
                  <c:v>3.3242422053235018E-6</c:v>
                </c:pt>
                <c:pt idx="98">
                  <c:v>3.4693982692669036E-6</c:v>
                </c:pt>
                <c:pt idx="99">
                  <c:v>3.620680371510198E-6</c:v>
                </c:pt>
                <c:pt idx="100">
                  <c:v>3.7783370333029649E-6</c:v>
                </c:pt>
                <c:pt idx="101">
                  <c:v>3.9426263972948277E-6</c:v>
                </c:pt>
                <c:pt idx="102">
                  <c:v>4.1138165794162494E-6</c:v>
                </c:pt>
                <c:pt idx="103">
                  <c:v>4.292186032734056E-6</c:v>
                </c:pt>
                <c:pt idx="104">
                  <c:v>4.4780239236493886E-6</c:v>
                </c:pt>
                <c:pt idx="105">
                  <c:v>4.6716305208196882E-6</c:v>
                </c:pt>
                <c:pt idx="106">
                  <c:v>4.8733175971923686E-6</c:v>
                </c:pt>
                <c:pt idx="107">
                  <c:v>5.0834088455518505E-6</c:v>
                </c:pt>
                <c:pt idx="108">
                  <c:v>5.3022403079883117E-6</c:v>
                </c:pt>
                <c:pt idx="109">
                  <c:v>5.5301608197111785E-6</c:v>
                </c:pt>
                <c:pt idx="110">
                  <c:v>5.7675324676380203E-6</c:v>
                </c:pt>
                <c:pt idx="111">
                  <c:v>6.0147310642016669E-6</c:v>
                </c:pt>
                <c:pt idx="112">
                  <c:v>6.2721466368308807E-6</c:v>
                </c:pt>
                <c:pt idx="113">
                  <c:v>6.5401839335691711E-6</c:v>
                </c:pt>
                <c:pt idx="114">
                  <c:v>6.8192629453103586E-6</c:v>
                </c:pt>
                <c:pt idx="115">
                  <c:v>7.1098194451387163E-6</c:v>
                </c:pt>
                <c:pt idx="116">
                  <c:v>7.4123055452774459E-6</c:v>
                </c:pt>
                <c:pt idx="117">
                  <c:v>7.7271902721569245E-6</c:v>
                </c:pt>
                <c:pt idx="118">
                  <c:v>8.0549601601310591E-6</c:v>
                </c:pt>
                <c:pt idx="119">
                  <c:v>8.3961198643797393E-6</c:v>
                </c:pt>
                <c:pt idx="120">
                  <c:v>8.7511927935500401E-6</c:v>
                </c:pt>
                <c:pt idx="121">
                  <c:v>9.120721762701764E-6</c:v>
                </c:pt>
                <c:pt idx="122">
                  <c:v>9.5052696671346186E-6</c:v>
                </c:pt>
                <c:pt idx="123">
                  <c:v>9.9054201776914524E-6</c:v>
                </c:pt>
                <c:pt idx="124">
                  <c:v>1.032177845814174E-5</c:v>
                </c:pt>
                <c:pt idx="125">
                  <c:v>1.0754971905265859E-5</c:v>
                </c:pt>
                <c:pt idx="126">
                  <c:v>1.1205650912275757E-5</c:v>
                </c:pt>
                <c:pt idx="127">
                  <c:v>1.1674489656217346E-5</c:v>
                </c:pt>
                <c:pt idx="128">
                  <c:v>1.2162186910022673E-5</c:v>
                </c:pt>
                <c:pt idx="129">
                  <c:v>1.2669466879883953E-5</c:v>
                </c:pt>
                <c:pt idx="130">
                  <c:v>1.3197080068648325E-5</c:v>
                </c:pt>
                <c:pt idx="131">
                  <c:v>1.3745804165937286E-5</c:v>
                </c:pt>
                <c:pt idx="132">
                  <c:v>1.4316444965714768E-5</c:v>
                </c:pt>
                <c:pt idx="133">
                  <c:v>1.4909837312044494E-5</c:v>
                </c:pt>
                <c:pt idx="134">
                  <c:v>1.5526846073790184E-5</c:v>
                </c:pt>
                <c:pt idx="135">
                  <c:v>1.6168367149028527E-5</c:v>
                </c:pt>
                <c:pt idx="136">
                  <c:v>1.6835328499961381E-5</c:v>
                </c:pt>
                <c:pt idx="137">
                  <c:v>1.7528691219129774E-5</c:v>
                </c:pt>
                <c:pt idx="138">
                  <c:v>1.8249450627751593E-5</c:v>
                </c:pt>
                <c:pt idx="139">
                  <c:v>1.8998637407010674E-5</c:v>
                </c:pt>
                <c:pt idx="140">
                  <c:v>1.9777318763158373E-5</c:v>
                </c:pt>
                <c:pt idx="141">
                  <c:v>2.0586599627288482E-5</c:v>
                </c:pt>
                <c:pt idx="142">
                  <c:v>2.1427623890676646E-5</c:v>
                </c:pt>
                <c:pt idx="143">
                  <c:v>2.2301575676581111E-5</c:v>
                </c:pt>
                <c:pt idx="144">
                  <c:v>2.3209680649430343E-5</c:v>
                </c:pt>
                <c:pt idx="145">
                  <c:v>2.4153207362326658E-5</c:v>
                </c:pt>
                <c:pt idx="146">
                  <c:v>2.5133468643826218E-5</c:v>
                </c:pt>
                <c:pt idx="147">
                  <c:v>2.6151823024962344E-5</c:v>
                </c:pt>
                <c:pt idx="148">
                  <c:v>2.7209676207501404E-5</c:v>
                </c:pt>
                <c:pt idx="149">
                  <c:v>2.8308482574436158E-5</c:v>
                </c:pt>
                <c:pt idx="150">
                  <c:v>2.9449746743740514E-5</c:v>
                </c:pt>
                <c:pt idx="151">
                  <c:v>3.0635025166425598E-5</c:v>
                </c:pt>
                <c:pt idx="152">
                  <c:v>3.1865927769955175E-5</c:v>
                </c:pt>
                <c:pt idx="153">
                  <c:v>3.3144119648094932E-5</c:v>
                </c:pt>
                <c:pt idx="154">
                  <c:v>3.447132279828554E-5</c:v>
                </c:pt>
                <c:pt idx="155">
                  <c:v>3.5849317907657978E-5</c:v>
                </c:pt>
                <c:pt idx="156">
                  <c:v>3.7279946188810015E-5</c:v>
                </c:pt>
                <c:pt idx="157">
                  <c:v>3.8765111266486E-5</c:v>
                </c:pt>
                <c:pt idx="158">
                  <c:v>4.0306781116333246E-5</c:v>
                </c:pt>
                <c:pt idx="159">
                  <c:v>4.1906990056903453E-5</c:v>
                </c:pt>
                <c:pt idx="160">
                  <c:v>4.3567840796095661E-5</c:v>
                </c:pt>
                <c:pt idx="161">
                  <c:v>4.5291506533256268E-5</c:v>
                </c:pt>
                <c:pt idx="162">
                  <c:v>4.7080233118162154E-5</c:v>
                </c:pt>
                <c:pt idx="163">
                  <c:v>4.8936341268131925E-5</c:v>
                </c:pt>
                <c:pt idx="164">
                  <c:v>5.0862228844527734E-5</c:v>
                </c:pt>
                <c:pt idx="165">
                  <c:v>5.2860373189924152E-5</c:v>
                </c:pt>
                <c:pt idx="166">
                  <c:v>5.4933333527232448E-5</c:v>
                </c:pt>
                <c:pt idx="167">
                  <c:v>5.7083753422095642E-5</c:v>
                </c:pt>
                <c:pt idx="168">
                  <c:v>5.9314363309869719E-5</c:v>
                </c:pt>
                <c:pt idx="169">
                  <c:v>6.1627983088535313E-5</c:v>
                </c:pt>
                <c:pt idx="170">
                  <c:v>6.4027524778882583E-5</c:v>
                </c:pt>
                <c:pt idx="171">
                  <c:v>6.6515995253347789E-5</c:v>
                </c:pt>
                <c:pt idx="172">
                  <c:v>6.9096499034867063E-5</c:v>
                </c:pt>
                <c:pt idx="173">
                  <c:v>7.1772241167142222E-5</c:v>
                </c:pt>
                <c:pt idx="174">
                  <c:v>7.4546530157740341E-5</c:v>
                </c:pt>
                <c:pt idx="175">
                  <c:v>7.7422780995412186E-5</c:v>
                </c:pt>
                <c:pt idx="176">
                  <c:v>8.0404518243083374E-5</c:v>
                </c:pt>
                <c:pt idx="177">
                  <c:v>8.349537920795147E-5</c:v>
                </c:pt>
                <c:pt idx="178">
                  <c:v>8.6699117190123739E-5</c:v>
                </c:pt>
                <c:pt idx="179">
                  <c:v>9.0019604811270232E-5</c:v>
                </c:pt>
                <c:pt idx="180">
                  <c:v>9.3460837424757932E-5</c:v>
                </c:pt>
                <c:pt idx="181">
                  <c:v>9.7026936608725435E-5</c:v>
                </c:pt>
                <c:pt idx="182">
                  <c:v>1.0072215374360265E-4</c:v>
                </c:pt>
                <c:pt idx="183">
                  <c:v>1.0455087367554015E-4</c:v>
                </c:pt>
                <c:pt idx="184">
                  <c:v>1.0851761846727039E-4</c:v>
                </c:pt>
                <c:pt idx="185">
                  <c:v>1.1262705123787425E-4</c:v>
                </c:pt>
                <c:pt idx="186">
                  <c:v>1.1688398009296582E-4</c:v>
                </c:pt>
                <c:pt idx="187">
                  <c:v>1.2129336214680871E-4</c:v>
                </c:pt>
                <c:pt idx="188">
                  <c:v>1.2586030763785648E-4</c:v>
                </c:pt>
                <c:pt idx="189">
                  <c:v>1.3059008413923221E-4</c:v>
                </c:pt>
                <c:pt idx="190">
                  <c:v>1.3548812086566368E-4</c:v>
                </c:pt>
                <c:pt idx="191">
                  <c:v>1.4056001307835144E-4</c:v>
                </c:pt>
                <c:pt idx="192">
                  <c:v>1.4581152658931109E-4</c:v>
                </c:pt>
                <c:pt idx="193">
                  <c:v>1.5124860236664757E-4</c:v>
                </c:pt>
                <c:pt idx="194">
                  <c:v>1.5687736124229198E-4</c:v>
                </c:pt>
                <c:pt idx="195">
                  <c:v>1.627041087236623E-4</c:v>
                </c:pt>
                <c:pt idx="196">
                  <c:v>1.6873533991072036E-4</c:v>
                </c:pt>
                <c:pt idx="197">
                  <c:v>1.7497774451992619E-4</c:v>
                </c:pt>
                <c:pt idx="198">
                  <c:v>1.81438212016502E-4</c:v>
                </c:pt>
                <c:pt idx="199">
                  <c:v>1.8812383685648962E-4</c:v>
                </c:pt>
                <c:pt idx="200">
                  <c:v>1.9504192383999047E-4</c:v>
                </c:pt>
                <c:pt idx="201">
                  <c:v>2.0219999357704799E-4</c:v>
                </c:pt>
                <c:pt idx="202">
                  <c:v>2.0960578806749586E-4</c:v>
                </c:pt>
                <c:pt idx="203">
                  <c:v>2.1726727639624456E-4</c:v>
                </c:pt>
                <c:pt idx="204">
                  <c:v>2.2519266054525652E-4</c:v>
                </c:pt>
                <c:pt idx="205">
                  <c:v>2.333903813236021E-4</c:v>
                </c:pt>
                <c:pt idx="206">
                  <c:v>2.4186912441688727E-4</c:v>
                </c:pt>
                <c:pt idx="207">
                  <c:v>2.506378265573015E-4</c:v>
                </c:pt>
                <c:pt idx="208">
                  <c:v>2.5970568181558679E-4</c:v>
                </c:pt>
                <c:pt idx="209">
                  <c:v>2.6908214801606189E-4</c:v>
                </c:pt>
                <c:pt idx="210">
                  <c:v>2.7877695327594012E-4</c:v>
                </c:pt>
                <c:pt idx="211">
                  <c:v>2.8880010267007998E-4</c:v>
                </c:pt>
                <c:pt idx="212">
                  <c:v>2.9916188502224195E-4</c:v>
                </c:pt>
                <c:pt idx="213">
                  <c:v>3.0987287982390513E-4</c:v>
                </c:pt>
                <c:pt idx="214">
                  <c:v>3.2094396428172356E-4</c:v>
                </c:pt>
                <c:pt idx="215">
                  <c:v>3.3238632049450577E-4</c:v>
                </c:pt>
                <c:pt idx="216">
                  <c:v>3.4421144276072134E-4</c:v>
                </c:pt>
                <c:pt idx="217">
                  <c:v>3.564311450173383E-4</c:v>
                </c:pt>
                <c:pt idx="218">
                  <c:v>3.6905756841084351E-4</c:v>
                </c:pt>
                <c:pt idx="219">
                  <c:v>3.8210318900118039E-4</c:v>
                </c:pt>
                <c:pt idx="220">
                  <c:v>3.9558082559935047E-4</c:v>
                </c:pt>
                <c:pt idx="221">
                  <c:v>4.0950364773920106E-4</c:v>
                </c:pt>
                <c:pt idx="222">
                  <c:v>4.238851837841172E-4</c:v>
                </c:pt>
                <c:pt idx="223">
                  <c:v>4.3873932916899637E-4</c:v>
                </c:pt>
                <c:pt idx="224">
                  <c:v>4.5408035477796839E-4</c:v>
                </c:pt>
                <c:pt idx="225">
                  <c:v>4.6992291545822854E-4</c:v>
                </c:pt>
                <c:pt idx="226">
                  <c:v>4.8628205867025327E-4</c:v>
                </c:pt>
                <c:pt idx="227">
                  <c:v>5.0317323327455081E-4</c:v>
                </c:pt>
                <c:pt idx="228">
                  <c:v>5.2061229845506052E-4</c:v>
                </c:pt>
                <c:pt idx="229">
                  <c:v>5.3861553277928921E-4</c:v>
                </c:pt>
                <c:pt idx="230">
                  <c:v>5.5719964339496543E-4</c:v>
                </c:pt>
                <c:pt idx="231">
                  <c:v>5.7638177536321173E-4</c:v>
                </c:pt>
                <c:pt idx="232">
                  <c:v>5.9617952112775798E-4</c:v>
                </c:pt>
                <c:pt idx="233">
                  <c:v>6.1661093011999835E-4</c:v>
                </c:pt>
                <c:pt idx="234">
                  <c:v>6.3769451849935582E-4</c:v>
                </c:pt>
                <c:pt idx="235">
                  <c:v>6.5944927902827173E-4</c:v>
                </c:pt>
                <c:pt idx="236">
                  <c:v>6.8189469108123841E-4</c:v>
                </c:pt>
                <c:pt idx="237">
                  <c:v>7.05050730786949E-4</c:v>
                </c:pt>
                <c:pt idx="238">
                  <c:v>7.2893788130273557E-4</c:v>
                </c:pt>
                <c:pt idx="239">
                  <c:v>7.5357714322000179E-4</c:v>
                </c:pt>
                <c:pt idx="240">
                  <c:v>7.7899004509975652E-4</c:v>
                </c:pt>
                <c:pt idx="241">
                  <c:v>8.0519865413661003E-4</c:v>
                </c:pt>
                <c:pt idx="242">
                  <c:v>8.3222558694993952E-4</c:v>
                </c:pt>
                <c:pt idx="243">
                  <c:v>8.6009402050054445E-4</c:v>
                </c:pt>
                <c:pt idx="244">
                  <c:v>8.8882770313101231E-4</c:v>
                </c:pt>
                <c:pt idx="245">
                  <c:v>9.1845096572798512E-4</c:v>
                </c:pt>
                <c:pt idx="246">
                  <c:v>9.4898873300401122E-4</c:v>
                </c:pt>
                <c:pt idx="247">
                  <c:v>9.8046653489710246E-4</c:v>
                </c:pt>
                <c:pt idx="248">
                  <c:v>1.0129105180852816E-3</c:v>
                </c:pt>
                <c:pt idx="249">
                  <c:v>1.0463474576137661E-3</c:v>
                </c:pt>
                <c:pt idx="250">
                  <c:v>1.080804768632029E-3</c:v>
                </c:pt>
                <c:pt idx="251">
                  <c:v>1.116310518237663E-3</c:v>
                </c:pt>
                <c:pt idx="252">
                  <c:v>1.152893437424297E-3</c:v>
                </c:pt>
                <c:pt idx="253">
                  <c:v>1.1905829331299615E-3</c:v>
                </c:pt>
                <c:pt idx="254">
                  <c:v>1.2294091003826335E-3</c:v>
                </c:pt>
                <c:pt idx="255">
                  <c:v>1.2694027345393126E-3</c:v>
                </c:pt>
                <c:pt idx="256">
                  <c:v>1.3105953436147004E-3</c:v>
                </c:pt>
                <c:pt idx="257">
                  <c:v>1.3530191606955047E-3</c:v>
                </c:pt>
                <c:pt idx="258">
                  <c:v>1.3967071564361816E-3</c:v>
                </c:pt>
                <c:pt idx="259">
                  <c:v>1.4416930516314356E-3</c:v>
                </c:pt>
                <c:pt idx="260">
                  <c:v>1.4880113298611499E-3</c:v>
                </c:pt>
                <c:pt idx="261">
                  <c:v>1.5356972502025101E-3</c:v>
                </c:pt>
                <c:pt idx="262">
                  <c:v>1.5847868600045571E-3</c:v>
                </c:pt>
                <c:pt idx="263">
                  <c:v>1.6353170077194616E-3</c:v>
                </c:pt>
                <c:pt idx="264">
                  <c:v>1.6873253557855258E-3</c:v>
                </c:pt>
                <c:pt idx="265">
                  <c:v>1.7408503935552831E-3</c:v>
                </c:pt>
                <c:pt idx="266">
                  <c:v>1.7959314502636982E-3</c:v>
                </c:pt>
                <c:pt idx="267">
                  <c:v>1.8526087080292988E-3</c:v>
                </c:pt>
                <c:pt idx="268">
                  <c:v>1.9109232148823555E-3</c:v>
                </c:pt>
                <c:pt idx="269">
                  <c:v>1.970916897812887E-3</c:v>
                </c:pt>
                <c:pt idx="270">
                  <c:v>2.0326325758320538E-3</c:v>
                </c:pt>
                <c:pt idx="271">
                  <c:v>2.0961139730389998E-3</c:v>
                </c:pt>
                <c:pt idx="272">
                  <c:v>2.1614057316863538E-3</c:v>
                </c:pt>
                <c:pt idx="273">
                  <c:v>2.2285534252360524E-3</c:v>
                </c:pt>
                <c:pt idx="274">
                  <c:v>2.2976035713977061E-3</c:v>
                </c:pt>
                <c:pt idx="275">
                  <c:v>2.3686036451414133E-3</c:v>
                </c:pt>
                <c:pt idx="276">
                  <c:v>2.4416020916758463E-3</c:v>
                </c:pt>
                <c:pt idx="277">
                  <c:v>2.5166483393837041E-3</c:v>
                </c:pt>
                <c:pt idx="278">
                  <c:v>2.5937928127044278E-3</c:v>
                </c:pt>
                <c:pt idx="279">
                  <c:v>2.6730869449557012E-3</c:v>
                </c:pt>
                <c:pt idx="280">
                  <c:v>2.7545831910834617E-3</c:v>
                </c:pt>
                <c:pt idx="281">
                  <c:v>2.838335040330783E-3</c:v>
                </c:pt>
                <c:pt idx="282">
                  <c:v>2.9243970288154713E-3</c:v>
                </c:pt>
                <c:pt idx="283">
                  <c:v>3.0128247520057505E-3</c:v>
                </c:pt>
                <c:pt idx="284">
                  <c:v>3.1036748770833155E-3</c:v>
                </c:pt>
                <c:pt idx="285">
                  <c:v>3.1970051551827691E-3</c:v>
                </c:pt>
                <c:pt idx="286">
                  <c:v>3.2928744334959357E-3</c:v>
                </c:pt>
                <c:pt idx="287">
                  <c:v>3.3913426672298121E-3</c:v>
                </c:pt>
                <c:pt idx="288">
                  <c:v>3.4924709314060778E-3</c:v>
                </c:pt>
                <c:pt idx="289">
                  <c:v>3.5963214324894071E-3</c:v>
                </c:pt>
                <c:pt idx="290">
                  <c:v>3.7029575198333645E-3</c:v>
                </c:pt>
                <c:pt idx="291">
                  <c:v>3.8124436969301295E-3</c:v>
                </c:pt>
                <c:pt idx="292">
                  <c:v>3.9248456324511589E-3</c:v>
                </c:pt>
                <c:pt idx="293">
                  <c:v>4.0402301710658608E-3</c:v>
                </c:pt>
                <c:pt idx="294">
                  <c:v>4.1586653440249298E-3</c:v>
                </c:pt>
                <c:pt idx="295">
                  <c:v>4.2802203794928386E-3</c:v>
                </c:pt>
                <c:pt idx="296">
                  <c:v>4.4049657126180898E-3</c:v>
                </c:pt>
                <c:pt idx="297">
                  <c:v>4.5329729953241527E-3</c:v>
                </c:pt>
                <c:pt idx="298">
                  <c:v>4.6643151058080598E-3</c:v>
                </c:pt>
                <c:pt idx="299">
                  <c:v>4.7990661577310386E-3</c:v>
                </c:pt>
                <c:pt idx="300">
                  <c:v>4.9373015090862192E-3</c:v>
                </c:pt>
                <c:pt idx="301">
                  <c:v>5.0790977707279358E-3</c:v>
                </c:pt>
                <c:pt idx="302">
                  <c:v>5.2245328145466251E-3</c:v>
                </c:pt>
                <c:pt idx="303">
                  <c:v>5.3736857812734552E-3</c:v>
                </c:pt>
                <c:pt idx="304">
                  <c:v>5.5266370878989182E-3</c:v>
                </c:pt>
                <c:pt idx="305">
                  <c:v>5.6834684346884186E-3</c:v>
                </c:pt>
                <c:pt idx="306">
                  <c:v>5.844262811777844E-3</c:v>
                </c:pt>
                <c:pt idx="307">
                  <c:v>6.0091045053330058E-3</c:v>
                </c:pt>
                <c:pt idx="308">
                  <c:v>6.1780791032554228E-3</c:v>
                </c:pt>
                <c:pt idx="309">
                  <c:v>6.3512735004168435E-3</c:v>
                </c:pt>
                <c:pt idx="310">
                  <c:v>6.5287759034050284E-3</c:v>
                </c:pt>
                <c:pt idx="311">
                  <c:v>6.710675834763348E-3</c:v>
                </c:pt>
                <c:pt idx="312">
                  <c:v>6.8970641367055979E-3</c:v>
                </c:pt>
                <c:pt idx="313">
                  <c:v>7.0880329742886335E-3</c:v>
                </c:pt>
                <c:pt idx="314">
                  <c:v>7.2836758380233945E-3</c:v>
                </c:pt>
                <c:pt idx="315">
                  <c:v>7.4840875459070864E-3</c:v>
                </c:pt>
                <c:pt idx="316">
                  <c:v>7.6893642448568221E-3</c:v>
                </c:pt>
                <c:pt idx="317">
                  <c:v>7.8996034115261134E-3</c:v>
                </c:pt>
                <c:pt idx="318">
                  <c:v>8.1149038524862965E-3</c:v>
                </c:pt>
                <c:pt idx="319">
                  <c:v>8.3353657037511016E-3</c:v>
                </c:pt>
                <c:pt idx="320">
                  <c:v>8.5610904296293585E-3</c:v>
                </c:pt>
                <c:pt idx="321">
                  <c:v>8.7921808208814671E-3</c:v>
                </c:pt>
                <c:pt idx="322">
                  <c:v>9.0287409921658082E-3</c:v>
                </c:pt>
                <c:pt idx="323">
                  <c:v>9.2708763787499315E-3</c:v>
                </c:pt>
                <c:pt idx="324">
                  <c:v>9.5186937324714983E-3</c:v>
                </c:pt>
                <c:pt idx="325">
                  <c:v>9.7723011169277285E-3</c:v>
                </c:pt>
                <c:pt idx="326">
                  <c:v>1.0031807901871963E-2</c:v>
                </c:pt>
                <c:pt idx="327">
                  <c:v>1.0297324756801609E-2</c:v>
                </c:pt>
                <c:pt idx="328">
                  <c:v>1.0568963643714107E-2</c:v>
                </c:pt>
                <c:pt idx="329">
                  <c:v>1.0846837809013073E-2</c:v>
                </c:pt>
                <c:pt idx="330">
                  <c:v>1.1131061774545056E-2</c:v>
                </c:pt>
                <c:pt idx="331">
                  <c:v>1.1421751327747127E-2</c:v>
                </c:pt>
                <c:pt idx="332">
                  <c:v>1.1719023510884772E-2</c:v>
                </c:pt>
                <c:pt idx="333">
                  <c:v>1.2022996609362646E-2</c:v>
                </c:pt>
                <c:pt idx="334">
                  <c:v>1.233379013908723E-2</c:v>
                </c:pt>
                <c:pt idx="335">
                  <c:v>1.2651524832862365E-2</c:v>
                </c:pt>
                <c:pt idx="336">
                  <c:v>1.2976322625800287E-2</c:v>
                </c:pt>
                <c:pt idx="337">
                  <c:v>1.3308306639725948E-2</c:v>
                </c:pt>
                <c:pt idx="338">
                  <c:v>1.3647601166560389E-2</c:v>
                </c:pt>
                <c:pt idx="339">
                  <c:v>1.3994331650658748E-2</c:v>
                </c:pt>
                <c:pt idx="340">
                  <c:v>1.434862467009157E-2</c:v>
                </c:pt>
                <c:pt idx="341">
                  <c:v>1.4710607916844559E-2</c:v>
                </c:pt>
                <c:pt idx="342">
                  <c:v>1.5080410175923629E-2</c:v>
                </c:pt>
                <c:pt idx="343">
                  <c:v>1.5458161303346374E-2</c:v>
                </c:pt>
                <c:pt idx="344">
                  <c:v>1.5843992203000083E-2</c:v>
                </c:pt>
                <c:pt idx="345">
                  <c:v>1.6238034802355264E-2</c:v>
                </c:pt>
                <c:pt idx="346">
                  <c:v>1.6640422027010757E-2</c:v>
                </c:pt>
                <c:pt idx="347">
                  <c:v>1.7051287774060626E-2</c:v>
                </c:pt>
                <c:pt idx="348">
                  <c:v>1.7470766884264015E-2</c:v>
                </c:pt>
                <c:pt idx="349">
                  <c:v>1.789899511300078E-2</c:v>
                </c:pt>
                <c:pt idx="350">
                  <c:v>1.8336109100002881E-2</c:v>
                </c:pt>
                <c:pt idx="351">
                  <c:v>1.8782246337842132E-2</c:v>
                </c:pt>
                <c:pt idx="352">
                  <c:v>1.9237545139164081E-2</c:v>
                </c:pt>
                <c:pt idx="353">
                  <c:v>1.9702144602651239E-2</c:v>
                </c:pt>
                <c:pt idx="354">
                  <c:v>2.0176184577704724E-2</c:v>
                </c:pt>
                <c:pt idx="355">
                  <c:v>2.0659805627833087E-2</c:v>
                </c:pt>
                <c:pt idx="356">
                  <c:v>2.1153148992732077E-2</c:v>
                </c:pt>
                <c:pt idx="357">
                  <c:v>2.1656356549051146E-2</c:v>
                </c:pt>
                <c:pt idx="358">
                  <c:v>2.2169570769827888E-2</c:v>
                </c:pt>
                <c:pt idx="359">
                  <c:v>2.2692934682586766E-2</c:v>
                </c:pt>
                <c:pt idx="360">
                  <c:v>2.322659182609212E-2</c:v>
                </c:pt>
                <c:pt idx="361">
                  <c:v>2.3770686205745396E-2</c:v>
                </c:pt>
                <c:pt idx="362">
                  <c:v>2.4325362247616458E-2</c:v>
                </c:pt>
                <c:pt idx="363">
                  <c:v>2.4890764751110728E-2</c:v>
                </c:pt>
                <c:pt idx="364">
                  <c:v>2.5467038840254051E-2</c:v>
                </c:pt>
                <c:pt idx="365">
                  <c:v>2.6054329913602885E-2</c:v>
                </c:pt>
                <c:pt idx="366">
                  <c:v>2.6652783592763334E-2</c:v>
                </c:pt>
                <c:pt idx="367">
                  <c:v>2.7262545669524373E-2</c:v>
                </c:pt>
                <c:pt idx="368">
                  <c:v>2.7883762051599006E-2</c:v>
                </c:pt>
                <c:pt idx="369">
                  <c:v>2.8516578706968811E-2</c:v>
                </c:pt>
                <c:pt idx="370">
                  <c:v>2.9161141606839861E-2</c:v>
                </c:pt>
                <c:pt idx="371">
                  <c:v>2.981759666719952E-2</c:v>
                </c:pt>
                <c:pt idx="372">
                  <c:v>3.0486089688982407E-2</c:v>
                </c:pt>
                <c:pt idx="373">
                  <c:v>3.1166766296847146E-2</c:v>
                </c:pt>
                <c:pt idx="374">
                  <c:v>3.18597718765639E-2</c:v>
                </c:pt>
                <c:pt idx="375">
                  <c:v>3.2565251511018821E-2</c:v>
                </c:pt>
                <c:pt idx="376">
                  <c:v>3.3283349914845141E-2</c:v>
                </c:pt>
                <c:pt idx="377">
                  <c:v>3.4014211367677856E-2</c:v>
                </c:pt>
                <c:pt idx="378">
                  <c:v>3.4757979646049486E-2</c:v>
                </c:pt>
                <c:pt idx="379">
                  <c:v>3.5514797953931122E-2</c:v>
                </c:pt>
                <c:pt idx="380">
                  <c:v>3.6284808851927738E-2</c:v>
                </c:pt>
                <c:pt idx="381">
                  <c:v>3.7068154185144739E-2</c:v>
                </c:pt>
                <c:pt idx="382">
                  <c:v>3.786497500972847E-2</c:v>
                </c:pt>
                <c:pt idx="383">
                  <c:v>3.8675411518108341E-2</c:v>
                </c:pt>
                <c:pt idx="384">
                  <c:v>3.9499602962940986E-2</c:v>
                </c:pt>
                <c:pt idx="385">
                  <c:v>4.0337687579783663E-2</c:v>
                </c:pt>
                <c:pt idx="386">
                  <c:v>4.1189802508507484E-2</c:v>
                </c:pt>
                <c:pt idx="387">
                  <c:v>4.2056083713477993E-2</c:v>
                </c:pt>
                <c:pt idx="388">
                  <c:v>4.2936665902510329E-2</c:v>
                </c:pt>
                <c:pt idx="389">
                  <c:v>4.383168244463561E-2</c:v>
                </c:pt>
                <c:pt idx="390">
                  <c:v>4.4741265286688647E-2</c:v>
                </c:pt>
                <c:pt idx="391">
                  <c:v>4.5665544868751587E-2</c:v>
                </c:pt>
                <c:pt idx="392">
                  <c:v>4.6604650038470488E-2</c:v>
                </c:pt>
                <c:pt idx="393">
                  <c:v>4.7558707964279454E-2</c:v>
                </c:pt>
                <c:pt idx="394">
                  <c:v>4.8527844047557965E-2</c:v>
                </c:pt>
                <c:pt idx="395">
                  <c:v>4.9512181833748573E-2</c:v>
                </c:pt>
                <c:pt idx="396">
                  <c:v>5.0511842922468395E-2</c:v>
                </c:pt>
                <c:pt idx="397">
                  <c:v>5.1526946876654295E-2</c:v>
                </c:pt>
                <c:pt idx="398">
                  <c:v>5.2557611130766395E-2</c:v>
                </c:pt>
                <c:pt idx="399">
                  <c:v>5.3603950898082717E-2</c:v>
                </c:pt>
                <c:pt idx="400">
                  <c:v>5.4666079077137823E-2</c:v>
                </c:pt>
                <c:pt idx="401">
                  <c:v>5.5744106157334251E-2</c:v>
                </c:pt>
                <c:pt idx="402">
                  <c:v>5.6838140123760497E-2</c:v>
                </c:pt>
                <c:pt idx="403">
                  <c:v>5.794828636127048E-2</c:v>
                </c:pt>
                <c:pt idx="404">
                  <c:v>5.9074647557858136E-2</c:v>
                </c:pt>
                <c:pt idx="405">
                  <c:v>6.0217323607376284E-2</c:v>
                </c:pt>
                <c:pt idx="406">
                  <c:v>6.1376411511644823E-2</c:v>
                </c:pt>
                <c:pt idx="407">
                  <c:v>6.2552005281989995E-2</c:v>
                </c:pt>
                <c:pt idx="408">
                  <c:v>6.3744195840274992E-2</c:v>
                </c:pt>
                <c:pt idx="409">
                  <c:v>6.4953070919460454E-2</c:v>
                </c:pt>
                <c:pt idx="410">
                  <c:v>6.6178714963751273E-2</c:v>
                </c:pt>
                <c:pt idx="411">
                  <c:v>6.7421209028388468E-2</c:v>
                </c:pt>
                <c:pt idx="412">
                  <c:v>6.8680630679124915E-2</c:v>
                </c:pt>
                <c:pt idx="413">
                  <c:v>6.9957053891459633E-2</c:v>
                </c:pt>
                <c:pt idx="414">
                  <c:v>7.1250548949670645E-2</c:v>
                </c:pt>
                <c:pt idx="415">
                  <c:v>7.2561182345719649E-2</c:v>
                </c:pt>
                <c:pt idx="416">
                  <c:v>7.3889016678072697E-2</c:v>
                </c:pt>
                <c:pt idx="417">
                  <c:v>7.5234110550516514E-2</c:v>
                </c:pt>
                <c:pt idx="418">
                  <c:v>7.6596518471006972E-2</c:v>
                </c:pt>
                <c:pt idx="419">
                  <c:v>7.7976290750646063E-2</c:v>
                </c:pt>
                <c:pt idx="420">
                  <c:v>7.9373473402813075E-2</c:v>
                </c:pt>
                <c:pt idx="421">
                  <c:v>8.078810804255955E-2</c:v>
                </c:pt>
                <c:pt idx="422">
                  <c:v>8.2220231786292966E-2</c:v>
                </c:pt>
                <c:pt idx="423">
                  <c:v>8.3669877151843514E-2</c:v>
                </c:pt>
                <c:pt idx="424">
                  <c:v>8.5137071958980751E-2</c:v>
                </c:pt>
                <c:pt idx="425">
                  <c:v>8.6621839230427863E-2</c:v>
                </c:pt>
                <c:pt idx="426">
                  <c:v>8.8124197093483181E-2</c:v>
                </c:pt>
                <c:pt idx="427">
                  <c:v>8.9644158682285466E-2</c:v>
                </c:pt>
                <c:pt idx="428">
                  <c:v>9.1181732040810939E-2</c:v>
                </c:pt>
                <c:pt idx="429">
                  <c:v>9.2736920026675621E-2</c:v>
                </c:pt>
                <c:pt idx="430">
                  <c:v>9.4309720215822068E-2</c:v>
                </c:pt>
                <c:pt idx="431">
                  <c:v>9.5900124808153256E-2</c:v>
                </c:pt>
                <c:pt idx="432">
                  <c:v>9.7508120534199799E-2</c:v>
                </c:pt>
                <c:pt idx="433">
                  <c:v>9.9133688562887484E-2</c:v>
                </c:pt>
                <c:pt idx="434">
                  <c:v>0.10077680441050492</c:v>
                </c:pt>
                <c:pt idx="435">
                  <c:v>0.10243743785091743</c:v>
                </c:pt>
                <c:pt idx="436">
                  <c:v>0.10411555282713197</c:v>
                </c:pt>
                <c:pt idx="437">
                  <c:v>0.10581110736427166</c:v>
                </c:pt>
                <c:pt idx="438">
                  <c:v>0.10752405348406632</c:v>
                </c:pt>
                <c:pt idx="439">
                  <c:v>0.10925433712089991</c:v>
                </c:pt>
                <c:pt idx="440">
                  <c:v>0.11100189803953663</c:v>
                </c:pt>
                <c:pt idx="441">
                  <c:v>0.11276666975457388</c:v>
                </c:pt>
                <c:pt idx="442">
                  <c:v>0.11454857945171908</c:v>
                </c:pt>
                <c:pt idx="443">
                  <c:v>0.11634754791096577</c:v>
                </c:pt>
                <c:pt idx="444">
                  <c:v>0.11816348943175244</c:v>
                </c:pt>
                <c:pt idx="445">
                  <c:v>0.11999631176017338</c:v>
                </c:pt>
                <c:pt idx="446">
                  <c:v>0.12184591601834521</c:v>
                </c:pt>
                <c:pt idx="447">
                  <c:v>0.12371219663598058</c:v>
                </c:pt>
                <c:pt idx="448">
                  <c:v>0.12559504128426771</c:v>
                </c:pt>
                <c:pt idx="449">
                  <c:v>0.12749433081213773</c:v>
                </c:pt>
                <c:pt idx="450">
                  <c:v>0.12940993918498303</c:v>
                </c:pt>
                <c:pt idx="451">
                  <c:v>0.13134173342592118</c:v>
                </c:pt>
                <c:pt idx="452">
                  <c:v>0.13328957355966653</c:v>
                </c:pt>
                <c:pt idx="453">
                  <c:v>0.13525331255910722</c:v>
                </c:pt>
                <c:pt idx="454">
                  <c:v>0.13723279629464835</c:v>
                </c:pt>
                <c:pt idx="455">
                  <c:v>0.13922786348640126</c:v>
                </c:pt>
                <c:pt idx="456">
                  <c:v>0.14123834565930526</c:v>
                </c:pt>
                <c:pt idx="457">
                  <c:v>0.14326406710123077</c:v>
                </c:pt>
                <c:pt idx="458">
                  <c:v>0.14530484482417186</c:v>
                </c:pt>
                <c:pt idx="459">
                  <c:v>0.14736048852856623</c:v>
                </c:pt>
                <c:pt idx="460">
                  <c:v>0.14943080057083896</c:v>
                </c:pt>
                <c:pt idx="461">
                  <c:v>0.1515155759342367</c:v>
                </c:pt>
                <c:pt idx="462">
                  <c:v>0.15361460220298601</c:v>
                </c:pt>
                <c:pt idx="463">
                  <c:v>0.15572765953991741</c:v>
                </c:pt>
                <c:pt idx="464">
                  <c:v>0.1578545206675363</c:v>
                </c:pt>
                <c:pt idx="465">
                  <c:v>0.15999495085266549</c:v>
                </c:pt>
                <c:pt idx="466">
                  <c:v>0.16214870789469263</c:v>
                </c:pt>
                <c:pt idx="467">
                  <c:v>0.16431554211749164</c:v>
                </c:pt>
                <c:pt idx="468">
                  <c:v>0.16649519636509511</c:v>
                </c:pt>
                <c:pt idx="469">
                  <c:v>0.16868740600112331</c:v>
                </c:pt>
                <c:pt idx="470">
                  <c:v>0.17089189891209294</c:v>
                </c:pt>
                <c:pt idx="471">
                  <c:v>0.17310839551460905</c:v>
                </c:pt>
                <c:pt idx="472">
                  <c:v>0.17533660876650867</c:v>
                </c:pt>
                <c:pt idx="473">
                  <c:v>0.17757624418200363</c:v>
                </c:pt>
                <c:pt idx="474">
                  <c:v>0.17982699985088985</c:v>
                </c:pt>
                <c:pt idx="475">
                  <c:v>0.18208856646181332</c:v>
                </c:pt>
                <c:pt idx="476">
                  <c:v>0.18436062732970271</c:v>
                </c:pt>
                <c:pt idx="477">
                  <c:v>0.18664285842735992</c:v>
                </c:pt>
                <c:pt idx="478">
                  <c:v>0.18893492842126536</c:v>
                </c:pt>
                <c:pt idx="479">
                  <c:v>0.19123649871162923</c:v>
                </c:pt>
                <c:pt idx="480">
                  <c:v>0.19354722347673214</c:v>
                </c:pt>
                <c:pt idx="481">
                  <c:v>0.19586674972154566</c:v>
                </c:pt>
                <c:pt idx="482">
                  <c:v>0.19819471733072491</c:v>
                </c:pt>
                <c:pt idx="483">
                  <c:v>0.20053075912592933</c:v>
                </c:pt>
                <c:pt idx="484">
                  <c:v>0.20287450092754547</c:v>
                </c:pt>
                <c:pt idx="485">
                  <c:v>0.20522556162078304</c:v>
                </c:pt>
                <c:pt idx="486">
                  <c:v>0.20758355322621896</c:v>
                </c:pt>
                <c:pt idx="487">
                  <c:v>0.20994808097472492</c:v>
                </c:pt>
                <c:pt idx="488">
                  <c:v>0.21231874338686682</c:v>
                </c:pt>
                <c:pt idx="489">
                  <c:v>0.21469513235672105</c:v>
                </c:pt>
                <c:pt idx="490">
                  <c:v>0.21707683324014115</c:v>
                </c:pt>
                <c:pt idx="491">
                  <c:v>0.21946342494746368</c:v>
                </c:pt>
                <c:pt idx="492">
                  <c:v>0.22185448004065358</c:v>
                </c:pt>
                <c:pt idx="493">
                  <c:v>0.22424956483489747</c:v>
                </c:pt>
                <c:pt idx="494">
                  <c:v>0.22664823950457369</c:v>
                </c:pt>
                <c:pt idx="495">
                  <c:v>0.22905005819368143</c:v>
                </c:pt>
                <c:pt idx="496">
                  <c:v>0.23145456913062837</c:v>
                </c:pt>
                <c:pt idx="497">
                  <c:v>0.23386131474738656</c:v>
                </c:pt>
                <c:pt idx="498">
                  <c:v>0.23626983180302097</c:v>
                </c:pt>
                <c:pt idx="499">
                  <c:v>0.23867965151148465</c:v>
                </c:pt>
                <c:pt idx="500">
                  <c:v>0.24109029967376605</c:v>
                </c:pt>
                <c:pt idx="501">
                  <c:v>0.2435012968142336</c:v>
                </c:pt>
                <c:pt idx="502">
                  <c:v>0.2459121583212043</c:v>
                </c:pt>
                <c:pt idx="503">
                  <c:v>0.24832239459172503</c:v>
                </c:pt>
                <c:pt idx="504">
                  <c:v>0.25073151118042358</c:v>
                </c:pt>
                <c:pt idx="505">
                  <c:v>0.25313900895246533</c:v>
                </c:pt>
                <c:pt idx="506">
                  <c:v>0.25554438424055198</c:v>
                </c:pt>
                <c:pt idx="507">
                  <c:v>0.25794712900586314</c:v>
                </c:pt>
                <c:pt idx="508">
                  <c:v>0.260346731002914</c:v>
                </c:pt>
                <c:pt idx="509">
                  <c:v>0.26274267394827638</c:v>
                </c:pt>
                <c:pt idx="510">
                  <c:v>0.26513443769307338</c:v>
                </c:pt>
                <c:pt idx="511">
                  <c:v>0.26752149839917594</c:v>
                </c:pt>
                <c:pt idx="512">
                  <c:v>0.2699033287190688</c:v>
                </c:pt>
                <c:pt idx="513">
                  <c:v>0.2722793979792506</c:v>
                </c:pt>
                <c:pt idx="514">
                  <c:v>0.27464917236711101</c:v>
                </c:pt>
                <c:pt idx="515">
                  <c:v>0.27701211512126561</c:v>
                </c:pt>
                <c:pt idx="516">
                  <c:v>0.27936768672512385</c:v>
                </c:pt>
                <c:pt idx="517">
                  <c:v>0.28171534510373958</c:v>
                </c:pt>
                <c:pt idx="518">
                  <c:v>0.28405454582377776</c:v>
                </c:pt>
                <c:pt idx="519">
                  <c:v>0.28638474229649191</c:v>
                </c:pt>
                <c:pt idx="520">
                  <c:v>0.28870538598368528</c:v>
                </c:pt>
                <c:pt idx="521">
                  <c:v>0.29101592660645531</c:v>
                </c:pt>
                <c:pt idx="522">
                  <c:v>0.2933158123566813</c:v>
                </c:pt>
                <c:pt idx="523">
                  <c:v>0.29560449011117751</c:v>
                </c:pt>
                <c:pt idx="524">
                  <c:v>0.29788140564825277</c:v>
                </c:pt>
                <c:pt idx="525">
                  <c:v>0.3001460038667747</c:v>
                </c:pt>
                <c:pt idx="526">
                  <c:v>0.30239772900744233</c:v>
                </c:pt>
                <c:pt idx="527">
                  <c:v>0.30463602487623587</c:v>
                </c:pt>
                <c:pt idx="528">
                  <c:v>0.30686033506989191</c:v>
                </c:pt>
                <c:pt idx="529">
                  <c:v>0.30907010320331468</c:v>
                </c:pt>
                <c:pt idx="530">
                  <c:v>0.31126477313875783</c:v>
                </c:pt>
                <c:pt idx="531">
                  <c:v>0.31344378921663391</c:v>
                </c:pt>
                <c:pt idx="532">
                  <c:v>0.31560659648789158</c:v>
                </c:pt>
                <c:pt idx="533">
                  <c:v>0.31775264094776207</c:v>
                </c:pt>
                <c:pt idx="534">
                  <c:v>0.31988136977074505</c:v>
                </c:pt>
                <c:pt idx="535">
                  <c:v>0.32199223154672735</c:v>
                </c:pt>
                <c:pt idx="536">
                  <c:v>0.3240846765180862</c:v>
                </c:pt>
                <c:pt idx="537">
                  <c:v>0.3261581568175892</c:v>
                </c:pt>
                <c:pt idx="538">
                  <c:v>0.32821212670703231</c:v>
                </c:pt>
                <c:pt idx="539">
                  <c:v>0.33024604281639458</c:v>
                </c:pt>
                <c:pt idx="540">
                  <c:v>0.33225936438339909</c:v>
                </c:pt>
                <c:pt idx="541">
                  <c:v>0.33425155349332064</c:v>
                </c:pt>
                <c:pt idx="542">
                  <c:v>0.33622207531893783</c:v>
                </c:pt>
                <c:pt idx="543">
                  <c:v>0.33817039836036583</c:v>
                </c:pt>
                <c:pt idx="544">
                  <c:v>0.34009599468477419</c:v>
                </c:pt>
                <c:pt idx="545">
                  <c:v>0.34199834016570041</c:v>
                </c:pt>
                <c:pt idx="546">
                  <c:v>0.34387691472189091</c:v>
                </c:pt>
                <c:pt idx="547">
                  <c:v>0.34573120255547407</c:v>
                </c:pt>
                <c:pt idx="548">
                  <c:v>0.34756069238936621</c:v>
                </c:pt>
                <c:pt idx="549">
                  <c:v>0.34936487770364721</c:v>
                </c:pt>
                <c:pt idx="550">
                  <c:v>0.35114325697089882</c:v>
                </c:pt>
                <c:pt idx="551">
                  <c:v>0.35289533389024541</c:v>
                </c:pt>
                <c:pt idx="552">
                  <c:v>0.35462061761994912</c:v>
                </c:pt>
                <c:pt idx="553">
                  <c:v>0.35631862300847317</c:v>
                </c:pt>
                <c:pt idx="554">
                  <c:v>0.35798887082380054</c:v>
                </c:pt>
                <c:pt idx="555">
                  <c:v>0.35963088798087245</c:v>
                </c:pt>
                <c:pt idx="556">
                  <c:v>0.3612442077669793</c:v>
                </c:pt>
                <c:pt idx="557">
                  <c:v>0.3628283700650034</c:v>
                </c:pt>
                <c:pt idx="558">
                  <c:v>0.3643829215742968</c:v>
                </c:pt>
                <c:pt idx="559">
                  <c:v>0.36590741602907617</c:v>
                </c:pt>
                <c:pt idx="560">
                  <c:v>0.36740141441421298</c:v>
                </c:pt>
                <c:pt idx="561">
                  <c:v>0.36886448517818521</c:v>
                </c:pt>
                <c:pt idx="562">
                  <c:v>0.37029620444318134</c:v>
                </c:pt>
                <c:pt idx="563">
                  <c:v>0.37169615621204194</c:v>
                </c:pt>
                <c:pt idx="564">
                  <c:v>0.37306393257207149</c:v>
                </c:pt>
                <c:pt idx="565">
                  <c:v>0.37439913389545421</c:v>
                </c:pt>
                <c:pt idx="566">
                  <c:v>0.37570136903614093</c:v>
                </c:pt>
                <c:pt idx="567">
                  <c:v>0.37697025552315949</c:v>
                </c:pt>
                <c:pt idx="568">
                  <c:v>0.37820541975015853</c:v>
                </c:pt>
                <c:pt idx="569">
                  <c:v>0.37940649716097702</c:v>
                </c:pt>
                <c:pt idx="570">
                  <c:v>0.38057313243128105</c:v>
                </c:pt>
                <c:pt idx="571">
                  <c:v>0.38170497964594841</c:v>
                </c:pt>
                <c:pt idx="572">
                  <c:v>0.38280170247222972</c:v>
                </c:pt>
                <c:pt idx="573">
                  <c:v>0.38386297432848154</c:v>
                </c:pt>
                <c:pt idx="574">
                  <c:v>0.38488847854836744</c:v>
                </c:pt>
                <c:pt idx="575">
                  <c:v>0.38587790854041393</c:v>
                </c:pt>
                <c:pt idx="576">
                  <c:v>0.38683096794279753</c:v>
                </c:pt>
                <c:pt idx="577">
                  <c:v>0.38774737077328936</c:v>
                </c:pt>
                <c:pt idx="578">
                  <c:v>0.38862684157420613</c:v>
                </c:pt>
                <c:pt idx="579">
                  <c:v>0.38946911555224589</c:v>
                </c:pt>
                <c:pt idx="580">
                  <c:v>0.3902739387132162</c:v>
                </c:pt>
                <c:pt idx="581">
                  <c:v>0.39104106799138477</c:v>
                </c:pt>
                <c:pt idx="582">
                  <c:v>0.39177027137355303</c:v>
                </c:pt>
                <c:pt idx="583">
                  <c:v>0.39246132801760686</c:v>
                </c:pt>
                <c:pt idx="584">
                  <c:v>0.39311402836551329</c:v>
                </c:pt>
                <c:pt idx="585">
                  <c:v>0.39372817425074236</c:v>
                </c:pt>
                <c:pt idx="586">
                  <c:v>0.39430357899989193</c:v>
                </c:pt>
                <c:pt idx="587">
                  <c:v>0.39484006752862189</c:v>
                </c:pt>
                <c:pt idx="588">
                  <c:v>0.39533747643166567</c:v>
                </c:pt>
                <c:pt idx="589">
                  <c:v>0.39579565406695677</c:v>
                </c:pt>
                <c:pt idx="590">
                  <c:v>0.39621446063374738</c:v>
                </c:pt>
                <c:pt idx="591">
                  <c:v>0.39659376824472686</c:v>
                </c:pt>
                <c:pt idx="592">
                  <c:v>0.39693346099203242</c:v>
                </c:pt>
                <c:pt idx="593">
                  <c:v>0.39723343500707209</c:v>
                </c:pt>
                <c:pt idx="594">
                  <c:v>0.39749359851426475</c:v>
                </c:pt>
                <c:pt idx="595">
                  <c:v>0.39771387187847002</c:v>
                </c:pt>
                <c:pt idx="596">
                  <c:v>0.397894187646193</c:v>
                </c:pt>
                <c:pt idx="597">
                  <c:v>0.39803449058050688</c:v>
                </c:pt>
                <c:pt idx="598">
                  <c:v>0.39813473768966717</c:v>
                </c:pt>
                <c:pt idx="599">
                  <c:v>0.39819489824934767</c:v>
                </c:pt>
                <c:pt idx="600">
                  <c:v>0.39821495381858879</c:v>
                </c:pt>
                <c:pt idx="601">
                  <c:v>0.39819489824934767</c:v>
                </c:pt>
                <c:pt idx="602">
                  <c:v>0.39813473768966717</c:v>
                </c:pt>
                <c:pt idx="603">
                  <c:v>0.39803449058050688</c:v>
                </c:pt>
                <c:pt idx="604">
                  <c:v>0.397894187646193</c:v>
                </c:pt>
                <c:pt idx="605">
                  <c:v>0.39771387187847002</c:v>
                </c:pt>
                <c:pt idx="606">
                  <c:v>0.39749359851426475</c:v>
                </c:pt>
                <c:pt idx="607">
                  <c:v>0.39723343500707209</c:v>
                </c:pt>
                <c:pt idx="608">
                  <c:v>0.39693346099203242</c:v>
                </c:pt>
                <c:pt idx="609">
                  <c:v>0.39659376824472686</c:v>
                </c:pt>
                <c:pt idx="610">
                  <c:v>0.39621446063374738</c:v>
                </c:pt>
                <c:pt idx="611">
                  <c:v>0.39579565406695677</c:v>
                </c:pt>
                <c:pt idx="612">
                  <c:v>0.39533747643166567</c:v>
                </c:pt>
                <c:pt idx="613">
                  <c:v>0.39484006752862189</c:v>
                </c:pt>
                <c:pt idx="614">
                  <c:v>0.39430357899989193</c:v>
                </c:pt>
                <c:pt idx="615">
                  <c:v>0.39372817425074236</c:v>
                </c:pt>
                <c:pt idx="616">
                  <c:v>0.39311402836551329</c:v>
                </c:pt>
                <c:pt idx="617">
                  <c:v>0.39246132801760686</c:v>
                </c:pt>
                <c:pt idx="618">
                  <c:v>0.39177027137355303</c:v>
                </c:pt>
                <c:pt idx="619">
                  <c:v>0.39104106799138477</c:v>
                </c:pt>
                <c:pt idx="620">
                  <c:v>0.3902739387132162</c:v>
                </c:pt>
                <c:pt idx="621">
                  <c:v>0.38946911555224589</c:v>
                </c:pt>
                <c:pt idx="622">
                  <c:v>0.38862684157420613</c:v>
                </c:pt>
                <c:pt idx="623">
                  <c:v>0.38774737077328936</c:v>
                </c:pt>
                <c:pt idx="624">
                  <c:v>0.38683096794279753</c:v>
                </c:pt>
                <c:pt idx="625">
                  <c:v>0.38587790854041393</c:v>
                </c:pt>
                <c:pt idx="626">
                  <c:v>0.38488847854836744</c:v>
                </c:pt>
                <c:pt idx="627">
                  <c:v>0.38386297432848154</c:v>
                </c:pt>
                <c:pt idx="628">
                  <c:v>0.38280170247222972</c:v>
                </c:pt>
                <c:pt idx="629">
                  <c:v>0.38170497964594841</c:v>
                </c:pt>
                <c:pt idx="630">
                  <c:v>0.38057313243128105</c:v>
                </c:pt>
                <c:pt idx="631">
                  <c:v>0.37940649716097702</c:v>
                </c:pt>
                <c:pt idx="632">
                  <c:v>0.37820541975015853</c:v>
                </c:pt>
                <c:pt idx="633">
                  <c:v>0.37697025552315949</c:v>
                </c:pt>
                <c:pt idx="634">
                  <c:v>0.37570136903614093</c:v>
                </c:pt>
                <c:pt idx="635">
                  <c:v>0.37439913389545421</c:v>
                </c:pt>
                <c:pt idx="636">
                  <c:v>0.37306393257207149</c:v>
                </c:pt>
                <c:pt idx="637">
                  <c:v>0.37169615621204194</c:v>
                </c:pt>
                <c:pt idx="638">
                  <c:v>0.37029620444318134</c:v>
                </c:pt>
                <c:pt idx="639">
                  <c:v>0.36886448517818521</c:v>
                </c:pt>
                <c:pt idx="640">
                  <c:v>0.36740141441421298</c:v>
                </c:pt>
                <c:pt idx="641">
                  <c:v>0.36590741602907617</c:v>
                </c:pt>
                <c:pt idx="642">
                  <c:v>0.3643829215742968</c:v>
                </c:pt>
                <c:pt idx="643">
                  <c:v>0.3628283700650034</c:v>
                </c:pt>
                <c:pt idx="644">
                  <c:v>0.3612442077669793</c:v>
                </c:pt>
                <c:pt idx="645">
                  <c:v>0.35963088798087245</c:v>
                </c:pt>
                <c:pt idx="646">
                  <c:v>0.35798887082380054</c:v>
                </c:pt>
                <c:pt idx="647">
                  <c:v>0.35631862300847317</c:v>
                </c:pt>
                <c:pt idx="648">
                  <c:v>0.35462061761994912</c:v>
                </c:pt>
                <c:pt idx="649">
                  <c:v>0.35289533389024541</c:v>
                </c:pt>
                <c:pt idx="650">
                  <c:v>0.35114325697089882</c:v>
                </c:pt>
                <c:pt idx="651">
                  <c:v>0.34936487770364721</c:v>
                </c:pt>
                <c:pt idx="652">
                  <c:v>0.34756069238936621</c:v>
                </c:pt>
                <c:pt idx="653">
                  <c:v>0.34573120255547407</c:v>
                </c:pt>
                <c:pt idx="654">
                  <c:v>0.34387691472189091</c:v>
                </c:pt>
                <c:pt idx="655">
                  <c:v>0.34199834016570041</c:v>
                </c:pt>
                <c:pt idx="656">
                  <c:v>0.34009599468477419</c:v>
                </c:pt>
                <c:pt idx="657">
                  <c:v>0.33817039836036583</c:v>
                </c:pt>
                <c:pt idx="658">
                  <c:v>0.33622207531893783</c:v>
                </c:pt>
                <c:pt idx="659">
                  <c:v>0.33425155349332064</c:v>
                </c:pt>
                <c:pt idx="660">
                  <c:v>0.33225936438339909</c:v>
                </c:pt>
                <c:pt idx="661">
                  <c:v>0.33024604281639458</c:v>
                </c:pt>
                <c:pt idx="662">
                  <c:v>0.32821212670703231</c:v>
                </c:pt>
                <c:pt idx="663">
                  <c:v>0.3261581568175892</c:v>
                </c:pt>
                <c:pt idx="664">
                  <c:v>0.3240846765180862</c:v>
                </c:pt>
                <c:pt idx="665">
                  <c:v>0.32199223154672735</c:v>
                </c:pt>
                <c:pt idx="666">
                  <c:v>0.31988136977074505</c:v>
                </c:pt>
                <c:pt idx="667">
                  <c:v>0.31775264094776207</c:v>
                </c:pt>
                <c:pt idx="668">
                  <c:v>0.31560659648789158</c:v>
                </c:pt>
                <c:pt idx="669">
                  <c:v>0.31344378921663391</c:v>
                </c:pt>
                <c:pt idx="670">
                  <c:v>0.31126477313875783</c:v>
                </c:pt>
                <c:pt idx="671">
                  <c:v>0.30907010320331468</c:v>
                </c:pt>
                <c:pt idx="672">
                  <c:v>0.30686033506989191</c:v>
                </c:pt>
                <c:pt idx="673">
                  <c:v>0.30463602487623587</c:v>
                </c:pt>
                <c:pt idx="674">
                  <c:v>0.30239772900744233</c:v>
                </c:pt>
                <c:pt idx="675">
                  <c:v>0.3001460038667747</c:v>
                </c:pt>
                <c:pt idx="676">
                  <c:v>0.29788140564825277</c:v>
                </c:pt>
                <c:pt idx="677">
                  <c:v>0.29560449011117751</c:v>
                </c:pt>
                <c:pt idx="678">
                  <c:v>0.2933158123566813</c:v>
                </c:pt>
                <c:pt idx="679">
                  <c:v>0.29101592660645531</c:v>
                </c:pt>
                <c:pt idx="680">
                  <c:v>0.28870538598368528</c:v>
                </c:pt>
                <c:pt idx="681">
                  <c:v>0.28638474229649191</c:v>
                </c:pt>
                <c:pt idx="682">
                  <c:v>0.28405454582377776</c:v>
                </c:pt>
                <c:pt idx="683">
                  <c:v>0.28171534510373958</c:v>
                </c:pt>
                <c:pt idx="684">
                  <c:v>0.27936768672512385</c:v>
                </c:pt>
                <c:pt idx="685">
                  <c:v>0.27701211512126561</c:v>
                </c:pt>
                <c:pt idx="686">
                  <c:v>0.27464917236711101</c:v>
                </c:pt>
                <c:pt idx="687">
                  <c:v>0.2722793979792506</c:v>
                </c:pt>
                <c:pt idx="688">
                  <c:v>0.2699033287190688</c:v>
                </c:pt>
                <c:pt idx="689">
                  <c:v>0.26752149839917594</c:v>
                </c:pt>
                <c:pt idx="690">
                  <c:v>0.26513443769307338</c:v>
                </c:pt>
                <c:pt idx="691">
                  <c:v>0.26274267394827638</c:v>
                </c:pt>
                <c:pt idx="692">
                  <c:v>0.260346731002914</c:v>
                </c:pt>
                <c:pt idx="693">
                  <c:v>0.25794712900586314</c:v>
                </c:pt>
                <c:pt idx="694">
                  <c:v>0.25554438424055198</c:v>
                </c:pt>
                <c:pt idx="695">
                  <c:v>0.25313900895246533</c:v>
                </c:pt>
                <c:pt idx="696">
                  <c:v>0.25073151118042358</c:v>
                </c:pt>
                <c:pt idx="697">
                  <c:v>0.24832239459172503</c:v>
                </c:pt>
                <c:pt idx="698">
                  <c:v>0.2459121583212043</c:v>
                </c:pt>
                <c:pt idx="699">
                  <c:v>0.2435012968142336</c:v>
                </c:pt>
                <c:pt idx="700">
                  <c:v>0.24109029967376605</c:v>
                </c:pt>
                <c:pt idx="701">
                  <c:v>0.23867965151148465</c:v>
                </c:pt>
                <c:pt idx="702">
                  <c:v>0.23626983180302097</c:v>
                </c:pt>
                <c:pt idx="703">
                  <c:v>0.23386131474738656</c:v>
                </c:pt>
                <c:pt idx="704">
                  <c:v>0.23145456913062837</c:v>
                </c:pt>
                <c:pt idx="705">
                  <c:v>0.22905005819368143</c:v>
                </c:pt>
                <c:pt idx="706">
                  <c:v>0.22664823950457369</c:v>
                </c:pt>
                <c:pt idx="707">
                  <c:v>0.22424956483489747</c:v>
                </c:pt>
                <c:pt idx="708">
                  <c:v>0.22185448004065358</c:v>
                </c:pt>
                <c:pt idx="709">
                  <c:v>0.21946342494746368</c:v>
                </c:pt>
                <c:pt idx="710">
                  <c:v>0.21707683324014115</c:v>
                </c:pt>
                <c:pt idx="711">
                  <c:v>0.21469513235672105</c:v>
                </c:pt>
                <c:pt idx="712">
                  <c:v>0.21231874338686682</c:v>
                </c:pt>
                <c:pt idx="713">
                  <c:v>0.20994808097472492</c:v>
                </c:pt>
                <c:pt idx="714">
                  <c:v>0.20758355322621896</c:v>
                </c:pt>
                <c:pt idx="715">
                  <c:v>0.20522556162078304</c:v>
                </c:pt>
                <c:pt idx="716">
                  <c:v>0.20287450092754547</c:v>
                </c:pt>
                <c:pt idx="717">
                  <c:v>0.20053075912592933</c:v>
                </c:pt>
                <c:pt idx="718">
                  <c:v>0.19819471733072491</c:v>
                </c:pt>
                <c:pt idx="719">
                  <c:v>0.19586674972154566</c:v>
                </c:pt>
                <c:pt idx="720">
                  <c:v>0.19354722347673214</c:v>
                </c:pt>
                <c:pt idx="721">
                  <c:v>0.19123649871162923</c:v>
                </c:pt>
                <c:pt idx="722">
                  <c:v>0.18893492842126536</c:v>
                </c:pt>
                <c:pt idx="723">
                  <c:v>0.18664285842735992</c:v>
                </c:pt>
                <c:pt idx="724">
                  <c:v>0.18436062732970271</c:v>
                </c:pt>
                <c:pt idx="725">
                  <c:v>0.18208856646181332</c:v>
                </c:pt>
                <c:pt idx="726">
                  <c:v>0.17982699985088985</c:v>
                </c:pt>
                <c:pt idx="727">
                  <c:v>0.17757624418200363</c:v>
                </c:pt>
                <c:pt idx="728">
                  <c:v>0.17533660876650867</c:v>
                </c:pt>
                <c:pt idx="729">
                  <c:v>0.17310839551460905</c:v>
                </c:pt>
                <c:pt idx="730">
                  <c:v>0.17089189891209294</c:v>
                </c:pt>
                <c:pt idx="731">
                  <c:v>0.16868740600112331</c:v>
                </c:pt>
                <c:pt idx="732">
                  <c:v>0.16649519636509511</c:v>
                </c:pt>
                <c:pt idx="733">
                  <c:v>0.16431554211749164</c:v>
                </c:pt>
                <c:pt idx="734">
                  <c:v>0.16214870789469263</c:v>
                </c:pt>
                <c:pt idx="735">
                  <c:v>0.15999495085266549</c:v>
                </c:pt>
                <c:pt idx="736">
                  <c:v>0.1578545206675363</c:v>
                </c:pt>
                <c:pt idx="737">
                  <c:v>0.15572765953991741</c:v>
                </c:pt>
                <c:pt idx="738">
                  <c:v>0.15361460220298601</c:v>
                </c:pt>
                <c:pt idx="739">
                  <c:v>0.1515155759342367</c:v>
                </c:pt>
                <c:pt idx="740">
                  <c:v>0.14943080057083896</c:v>
                </c:pt>
                <c:pt idx="741">
                  <c:v>0.14736048852856623</c:v>
                </c:pt>
                <c:pt idx="742">
                  <c:v>0.14530484482417186</c:v>
                </c:pt>
                <c:pt idx="743">
                  <c:v>0.14326406710123077</c:v>
                </c:pt>
                <c:pt idx="744">
                  <c:v>0.14123834565930526</c:v>
                </c:pt>
                <c:pt idx="745">
                  <c:v>0.13922786348640126</c:v>
                </c:pt>
                <c:pt idx="746">
                  <c:v>0.13723279629464835</c:v>
                </c:pt>
                <c:pt idx="747">
                  <c:v>0.13525331255910722</c:v>
                </c:pt>
                <c:pt idx="748">
                  <c:v>0.13328957355966653</c:v>
                </c:pt>
                <c:pt idx="749">
                  <c:v>0.13134173342592118</c:v>
                </c:pt>
                <c:pt idx="750">
                  <c:v>0.12940993918498303</c:v>
                </c:pt>
                <c:pt idx="751">
                  <c:v>0.12749433081213773</c:v>
                </c:pt>
                <c:pt idx="752">
                  <c:v>0.12559504128426771</c:v>
                </c:pt>
                <c:pt idx="753">
                  <c:v>0.12371219663598058</c:v>
                </c:pt>
                <c:pt idx="754">
                  <c:v>0.12184591601834521</c:v>
                </c:pt>
                <c:pt idx="755">
                  <c:v>0.11999631176017338</c:v>
                </c:pt>
                <c:pt idx="756">
                  <c:v>0.11816348943175244</c:v>
                </c:pt>
                <c:pt idx="757">
                  <c:v>0.11634754791096577</c:v>
                </c:pt>
                <c:pt idx="758">
                  <c:v>0.11454857945171908</c:v>
                </c:pt>
                <c:pt idx="759">
                  <c:v>0.11276666975457388</c:v>
                </c:pt>
                <c:pt idx="760">
                  <c:v>0.11100189803953663</c:v>
                </c:pt>
                <c:pt idx="761">
                  <c:v>0.10925433712089991</c:v>
                </c:pt>
                <c:pt idx="762">
                  <c:v>0.10752405348406632</c:v>
                </c:pt>
                <c:pt idx="763">
                  <c:v>0.10581110736427166</c:v>
                </c:pt>
                <c:pt idx="764">
                  <c:v>0.10411555282713197</c:v>
                </c:pt>
                <c:pt idx="765">
                  <c:v>0.10243743785091743</c:v>
                </c:pt>
                <c:pt idx="766">
                  <c:v>0.10077680441050492</c:v>
                </c:pt>
                <c:pt idx="767">
                  <c:v>9.9133688562887484E-2</c:v>
                </c:pt>
                <c:pt idx="768">
                  <c:v>9.7508120534199799E-2</c:v>
                </c:pt>
                <c:pt idx="769">
                  <c:v>9.5900124808153256E-2</c:v>
                </c:pt>
                <c:pt idx="770">
                  <c:v>9.4309720215822068E-2</c:v>
                </c:pt>
                <c:pt idx="771">
                  <c:v>9.2736920026675621E-2</c:v>
                </c:pt>
                <c:pt idx="772">
                  <c:v>9.1181732040810939E-2</c:v>
                </c:pt>
                <c:pt idx="773">
                  <c:v>8.9644158682285466E-2</c:v>
                </c:pt>
                <c:pt idx="774">
                  <c:v>8.8124197093483181E-2</c:v>
                </c:pt>
                <c:pt idx="775">
                  <c:v>8.6621839230427863E-2</c:v>
                </c:pt>
                <c:pt idx="776">
                  <c:v>8.5137071958980751E-2</c:v>
                </c:pt>
                <c:pt idx="777">
                  <c:v>8.3669877151843514E-2</c:v>
                </c:pt>
                <c:pt idx="778">
                  <c:v>8.2220231786292966E-2</c:v>
                </c:pt>
                <c:pt idx="779">
                  <c:v>8.078810804255955E-2</c:v>
                </c:pt>
                <c:pt idx="780">
                  <c:v>7.9373473402813075E-2</c:v>
                </c:pt>
                <c:pt idx="781">
                  <c:v>7.7976290750646063E-2</c:v>
                </c:pt>
                <c:pt idx="782">
                  <c:v>7.6596518471006972E-2</c:v>
                </c:pt>
                <c:pt idx="783">
                  <c:v>7.5234110550516514E-2</c:v>
                </c:pt>
                <c:pt idx="784">
                  <c:v>7.3889016678072697E-2</c:v>
                </c:pt>
                <c:pt idx="785">
                  <c:v>7.2561182345719649E-2</c:v>
                </c:pt>
                <c:pt idx="786">
                  <c:v>7.1250548949670645E-2</c:v>
                </c:pt>
                <c:pt idx="787">
                  <c:v>6.9957053891459633E-2</c:v>
                </c:pt>
                <c:pt idx="788">
                  <c:v>6.8680630679124915E-2</c:v>
                </c:pt>
                <c:pt idx="789">
                  <c:v>6.7421209028388468E-2</c:v>
                </c:pt>
                <c:pt idx="790">
                  <c:v>6.6178714963751273E-2</c:v>
                </c:pt>
                <c:pt idx="791">
                  <c:v>6.4953070919460454E-2</c:v>
                </c:pt>
                <c:pt idx="792">
                  <c:v>6.3744195840274992E-2</c:v>
                </c:pt>
                <c:pt idx="793">
                  <c:v>6.2552005281989995E-2</c:v>
                </c:pt>
                <c:pt idx="794">
                  <c:v>6.1376411511644823E-2</c:v>
                </c:pt>
                <c:pt idx="795">
                  <c:v>6.0217323607376284E-2</c:v>
                </c:pt>
                <c:pt idx="796">
                  <c:v>5.9074647557858136E-2</c:v>
                </c:pt>
                <c:pt idx="797">
                  <c:v>5.794828636127048E-2</c:v>
                </c:pt>
                <c:pt idx="798">
                  <c:v>5.6838140123760497E-2</c:v>
                </c:pt>
                <c:pt idx="799">
                  <c:v>5.5744106157334251E-2</c:v>
                </c:pt>
                <c:pt idx="800">
                  <c:v>5.4666079077137823E-2</c:v>
                </c:pt>
                <c:pt idx="801">
                  <c:v>5.3603950898082717E-2</c:v>
                </c:pt>
                <c:pt idx="802">
                  <c:v>5.2557611130766395E-2</c:v>
                </c:pt>
                <c:pt idx="803">
                  <c:v>5.1526946876654295E-2</c:v>
                </c:pt>
                <c:pt idx="804">
                  <c:v>5.0511842922468395E-2</c:v>
                </c:pt>
                <c:pt idx="805">
                  <c:v>4.9512181833748573E-2</c:v>
                </c:pt>
                <c:pt idx="806">
                  <c:v>4.8527844047557965E-2</c:v>
                </c:pt>
                <c:pt idx="807">
                  <c:v>4.7558707964279454E-2</c:v>
                </c:pt>
                <c:pt idx="808">
                  <c:v>4.6604650038470488E-2</c:v>
                </c:pt>
                <c:pt idx="809">
                  <c:v>4.5665544868751587E-2</c:v>
                </c:pt>
                <c:pt idx="810">
                  <c:v>4.4741265286688647E-2</c:v>
                </c:pt>
                <c:pt idx="811">
                  <c:v>4.383168244463561E-2</c:v>
                </c:pt>
                <c:pt idx="812">
                  <c:v>4.2936665902510329E-2</c:v>
                </c:pt>
                <c:pt idx="813">
                  <c:v>4.2056083713477993E-2</c:v>
                </c:pt>
                <c:pt idx="814">
                  <c:v>4.1189802508507484E-2</c:v>
                </c:pt>
                <c:pt idx="815">
                  <c:v>4.0337687579783663E-2</c:v>
                </c:pt>
                <c:pt idx="816">
                  <c:v>3.9499602962940986E-2</c:v>
                </c:pt>
                <c:pt idx="817">
                  <c:v>3.8675411518108341E-2</c:v>
                </c:pt>
                <c:pt idx="818">
                  <c:v>3.786497500972847E-2</c:v>
                </c:pt>
                <c:pt idx="819">
                  <c:v>3.7068154185144739E-2</c:v>
                </c:pt>
                <c:pt idx="820">
                  <c:v>3.6284808851927738E-2</c:v>
                </c:pt>
                <c:pt idx="821">
                  <c:v>3.5514797953931122E-2</c:v>
                </c:pt>
                <c:pt idx="822">
                  <c:v>3.4757979646049486E-2</c:v>
                </c:pt>
                <c:pt idx="823">
                  <c:v>3.4014211367677856E-2</c:v>
                </c:pt>
                <c:pt idx="824">
                  <c:v>3.3283349914845141E-2</c:v>
                </c:pt>
                <c:pt idx="825">
                  <c:v>3.2565251511018821E-2</c:v>
                </c:pt>
                <c:pt idx="826">
                  <c:v>3.18597718765639E-2</c:v>
                </c:pt>
                <c:pt idx="827">
                  <c:v>3.1166766296847146E-2</c:v>
                </c:pt>
                <c:pt idx="828">
                  <c:v>3.0486089688982407E-2</c:v>
                </c:pt>
                <c:pt idx="829">
                  <c:v>2.981759666719952E-2</c:v>
                </c:pt>
                <c:pt idx="830">
                  <c:v>2.9161141606839861E-2</c:v>
                </c:pt>
                <c:pt idx="831">
                  <c:v>2.8516578706968811E-2</c:v>
                </c:pt>
                <c:pt idx="832">
                  <c:v>2.7883762051599006E-2</c:v>
                </c:pt>
                <c:pt idx="833">
                  <c:v>2.7262545669524373E-2</c:v>
                </c:pt>
                <c:pt idx="834">
                  <c:v>2.6652783592763334E-2</c:v>
                </c:pt>
                <c:pt idx="835">
                  <c:v>2.6054329913602885E-2</c:v>
                </c:pt>
                <c:pt idx="836">
                  <c:v>2.5467038840254051E-2</c:v>
                </c:pt>
                <c:pt idx="837">
                  <c:v>2.4890764751110728E-2</c:v>
                </c:pt>
                <c:pt idx="838">
                  <c:v>2.4325362247616458E-2</c:v>
                </c:pt>
                <c:pt idx="839">
                  <c:v>2.3770686205745396E-2</c:v>
                </c:pt>
                <c:pt idx="840">
                  <c:v>2.322659182609212E-2</c:v>
                </c:pt>
                <c:pt idx="841">
                  <c:v>2.2692934682586766E-2</c:v>
                </c:pt>
                <c:pt idx="842">
                  <c:v>2.2169570769827888E-2</c:v>
                </c:pt>
                <c:pt idx="843">
                  <c:v>2.1656356549051146E-2</c:v>
                </c:pt>
                <c:pt idx="844">
                  <c:v>2.1153148992732077E-2</c:v>
                </c:pt>
                <c:pt idx="845">
                  <c:v>2.0659805627833087E-2</c:v>
                </c:pt>
                <c:pt idx="846">
                  <c:v>2.0176184577704724E-2</c:v>
                </c:pt>
                <c:pt idx="847">
                  <c:v>1.9702144602651239E-2</c:v>
                </c:pt>
                <c:pt idx="848">
                  <c:v>1.9237545139164081E-2</c:v>
                </c:pt>
                <c:pt idx="849">
                  <c:v>1.8782246337842132E-2</c:v>
                </c:pt>
                <c:pt idx="850">
                  <c:v>1.8336109100002881E-2</c:v>
                </c:pt>
                <c:pt idx="851">
                  <c:v>1.789899511300078E-2</c:v>
                </c:pt>
                <c:pt idx="852">
                  <c:v>1.7470766884264015E-2</c:v>
                </c:pt>
                <c:pt idx="853">
                  <c:v>1.7051287774060626E-2</c:v>
                </c:pt>
                <c:pt idx="854">
                  <c:v>1.6640422027010757E-2</c:v>
                </c:pt>
                <c:pt idx="855">
                  <c:v>1.6238034802355264E-2</c:v>
                </c:pt>
                <c:pt idx="856">
                  <c:v>1.5843992203000083E-2</c:v>
                </c:pt>
                <c:pt idx="857">
                  <c:v>1.5458161303346374E-2</c:v>
                </c:pt>
                <c:pt idx="858">
                  <c:v>1.5080410175923629E-2</c:v>
                </c:pt>
                <c:pt idx="859">
                  <c:v>1.4710607916844559E-2</c:v>
                </c:pt>
                <c:pt idx="860">
                  <c:v>1.434862467009157E-2</c:v>
                </c:pt>
                <c:pt idx="861">
                  <c:v>1.3994331650658748E-2</c:v>
                </c:pt>
                <c:pt idx="862">
                  <c:v>1.3647601166560389E-2</c:v>
                </c:pt>
                <c:pt idx="863">
                  <c:v>1.3308306639725948E-2</c:v>
                </c:pt>
                <c:pt idx="864">
                  <c:v>1.2976322625800287E-2</c:v>
                </c:pt>
                <c:pt idx="865">
                  <c:v>1.2651524832862365E-2</c:v>
                </c:pt>
                <c:pt idx="866">
                  <c:v>1.233379013908723E-2</c:v>
                </c:pt>
                <c:pt idx="867">
                  <c:v>1.2022996609362646E-2</c:v>
                </c:pt>
                <c:pt idx="868">
                  <c:v>1.1719023510884772E-2</c:v>
                </c:pt>
                <c:pt idx="869">
                  <c:v>1.1421751327747127E-2</c:v>
                </c:pt>
                <c:pt idx="870">
                  <c:v>1.1131061774545056E-2</c:v>
                </c:pt>
                <c:pt idx="871">
                  <c:v>1.0846837809013073E-2</c:v>
                </c:pt>
                <c:pt idx="872">
                  <c:v>1.0568963643714107E-2</c:v>
                </c:pt>
                <c:pt idx="873">
                  <c:v>1.0297324756801609E-2</c:v>
                </c:pt>
                <c:pt idx="874">
                  <c:v>1.0031807901871963E-2</c:v>
                </c:pt>
                <c:pt idx="875">
                  <c:v>9.7723011169277285E-3</c:v>
                </c:pt>
                <c:pt idx="876">
                  <c:v>9.5186937324714983E-3</c:v>
                </c:pt>
                <c:pt idx="877">
                  <c:v>9.2708763787499315E-3</c:v>
                </c:pt>
                <c:pt idx="878">
                  <c:v>9.0287409921658082E-3</c:v>
                </c:pt>
                <c:pt idx="879">
                  <c:v>8.7921808208814671E-3</c:v>
                </c:pt>
                <c:pt idx="880">
                  <c:v>8.5610904296293585E-3</c:v>
                </c:pt>
                <c:pt idx="881">
                  <c:v>8.3353657037511016E-3</c:v>
                </c:pt>
                <c:pt idx="882">
                  <c:v>8.1149038524862965E-3</c:v>
                </c:pt>
                <c:pt idx="883">
                  <c:v>7.8996034115261134E-3</c:v>
                </c:pt>
                <c:pt idx="884">
                  <c:v>7.6893642448568221E-3</c:v>
                </c:pt>
                <c:pt idx="885">
                  <c:v>7.4840875459070864E-3</c:v>
                </c:pt>
                <c:pt idx="886">
                  <c:v>7.2836758380233945E-3</c:v>
                </c:pt>
                <c:pt idx="887">
                  <c:v>7.0880329742886335E-3</c:v>
                </c:pt>
                <c:pt idx="888">
                  <c:v>6.8970641367055979E-3</c:v>
                </c:pt>
                <c:pt idx="889">
                  <c:v>6.710675834763348E-3</c:v>
                </c:pt>
                <c:pt idx="890">
                  <c:v>6.5287759034050284E-3</c:v>
                </c:pt>
                <c:pt idx="891">
                  <c:v>6.3512735004168435E-3</c:v>
                </c:pt>
                <c:pt idx="892">
                  <c:v>6.1780791032554228E-3</c:v>
                </c:pt>
                <c:pt idx="893">
                  <c:v>6.0091045053330058E-3</c:v>
                </c:pt>
                <c:pt idx="894">
                  <c:v>5.844262811777844E-3</c:v>
                </c:pt>
                <c:pt idx="895">
                  <c:v>5.6834684346884186E-3</c:v>
                </c:pt>
                <c:pt idx="896">
                  <c:v>5.5266370878989182E-3</c:v>
                </c:pt>
                <c:pt idx="897">
                  <c:v>5.3736857812734552E-3</c:v>
                </c:pt>
                <c:pt idx="898">
                  <c:v>5.2245328145466251E-3</c:v>
                </c:pt>
                <c:pt idx="899">
                  <c:v>5.0790977707279358E-3</c:v>
                </c:pt>
                <c:pt idx="900">
                  <c:v>4.9373015090862192E-3</c:v>
                </c:pt>
                <c:pt idx="901">
                  <c:v>4.7990661577310386E-3</c:v>
                </c:pt>
                <c:pt idx="902">
                  <c:v>4.6643151058080598E-3</c:v>
                </c:pt>
                <c:pt idx="903">
                  <c:v>4.5329729953241527E-3</c:v>
                </c:pt>
                <c:pt idx="904">
                  <c:v>4.4049657126180898E-3</c:v>
                </c:pt>
                <c:pt idx="905">
                  <c:v>4.2802203794928386E-3</c:v>
                </c:pt>
                <c:pt idx="906">
                  <c:v>4.1586653440249298E-3</c:v>
                </c:pt>
                <c:pt idx="907">
                  <c:v>4.0402301710658608E-3</c:v>
                </c:pt>
                <c:pt idx="908">
                  <c:v>3.9248456324511589E-3</c:v>
                </c:pt>
                <c:pt idx="909">
                  <c:v>3.8124436969301295E-3</c:v>
                </c:pt>
                <c:pt idx="910">
                  <c:v>3.7029575198333645E-3</c:v>
                </c:pt>
                <c:pt idx="911">
                  <c:v>3.5963214324894071E-3</c:v>
                </c:pt>
                <c:pt idx="912">
                  <c:v>3.4924709314060778E-3</c:v>
                </c:pt>
                <c:pt idx="913">
                  <c:v>3.3913426672298121E-3</c:v>
                </c:pt>
                <c:pt idx="914">
                  <c:v>3.2928744334959357E-3</c:v>
                </c:pt>
                <c:pt idx="915">
                  <c:v>3.1970051551827691E-3</c:v>
                </c:pt>
                <c:pt idx="916">
                  <c:v>3.1036748770833155E-3</c:v>
                </c:pt>
                <c:pt idx="917">
                  <c:v>3.0128247520057505E-3</c:v>
                </c:pt>
                <c:pt idx="918">
                  <c:v>2.9243970288154713E-3</c:v>
                </c:pt>
                <c:pt idx="919">
                  <c:v>2.838335040330783E-3</c:v>
                </c:pt>
                <c:pt idx="920">
                  <c:v>2.7545831910834617E-3</c:v>
                </c:pt>
                <c:pt idx="921">
                  <c:v>2.6730869449557012E-3</c:v>
                </c:pt>
                <c:pt idx="922">
                  <c:v>2.5937928127044278E-3</c:v>
                </c:pt>
                <c:pt idx="923">
                  <c:v>2.5166483393837041E-3</c:v>
                </c:pt>
                <c:pt idx="924">
                  <c:v>2.4416020916758463E-3</c:v>
                </c:pt>
                <c:pt idx="925">
                  <c:v>2.3686036451414133E-3</c:v>
                </c:pt>
                <c:pt idx="926">
                  <c:v>2.2976035713977061E-3</c:v>
                </c:pt>
                <c:pt idx="927">
                  <c:v>2.2285534252360524E-3</c:v>
                </c:pt>
                <c:pt idx="928">
                  <c:v>2.1614057316863538E-3</c:v>
                </c:pt>
                <c:pt idx="929">
                  <c:v>2.0961139730389998E-3</c:v>
                </c:pt>
                <c:pt idx="930">
                  <c:v>2.0326325758320538E-3</c:v>
                </c:pt>
                <c:pt idx="931">
                  <c:v>1.970916897812887E-3</c:v>
                </c:pt>
                <c:pt idx="932">
                  <c:v>1.9109232148823555E-3</c:v>
                </c:pt>
                <c:pt idx="933">
                  <c:v>1.8526087080292988E-3</c:v>
                </c:pt>
                <c:pt idx="934">
                  <c:v>1.7959314502636982E-3</c:v>
                </c:pt>
                <c:pt idx="935">
                  <c:v>1.7408503935552831E-3</c:v>
                </c:pt>
                <c:pt idx="936">
                  <c:v>1.6873253557855258E-3</c:v>
                </c:pt>
                <c:pt idx="937">
                  <c:v>1.6353170077194616E-3</c:v>
                </c:pt>
                <c:pt idx="938">
                  <c:v>1.5847868600045571E-3</c:v>
                </c:pt>
                <c:pt idx="939">
                  <c:v>1.5356972502025101E-3</c:v>
                </c:pt>
                <c:pt idx="940">
                  <c:v>1.4880113298611499E-3</c:v>
                </c:pt>
                <c:pt idx="941">
                  <c:v>1.4416930516314356E-3</c:v>
                </c:pt>
                <c:pt idx="942">
                  <c:v>1.3967071564361816E-3</c:v>
                </c:pt>
                <c:pt idx="943">
                  <c:v>1.3530191606955047E-3</c:v>
                </c:pt>
                <c:pt idx="944">
                  <c:v>1.3105953436147004E-3</c:v>
                </c:pt>
                <c:pt idx="945">
                  <c:v>1.2694027345393126E-3</c:v>
                </c:pt>
                <c:pt idx="946">
                  <c:v>1.2294091003826335E-3</c:v>
                </c:pt>
                <c:pt idx="947">
                  <c:v>1.1905829331299615E-3</c:v>
                </c:pt>
                <c:pt idx="948">
                  <c:v>1.152893437424297E-3</c:v>
                </c:pt>
                <c:pt idx="949">
                  <c:v>1.116310518237663E-3</c:v>
                </c:pt>
                <c:pt idx="950">
                  <c:v>1.080804768632029E-3</c:v>
                </c:pt>
                <c:pt idx="951">
                  <c:v>1.0463474576137661E-3</c:v>
                </c:pt>
                <c:pt idx="952">
                  <c:v>1.0129105180852816E-3</c:v>
                </c:pt>
                <c:pt idx="953">
                  <c:v>9.8046653489710246E-4</c:v>
                </c:pt>
                <c:pt idx="954">
                  <c:v>9.4898873300401122E-4</c:v>
                </c:pt>
                <c:pt idx="955">
                  <c:v>9.1845096572798512E-4</c:v>
                </c:pt>
                <c:pt idx="956">
                  <c:v>8.8882770313101231E-4</c:v>
                </c:pt>
                <c:pt idx="957">
                  <c:v>8.6009402050054445E-4</c:v>
                </c:pt>
                <c:pt idx="958">
                  <c:v>8.3222558694993952E-4</c:v>
                </c:pt>
                <c:pt idx="959">
                  <c:v>8.0519865413661003E-4</c:v>
                </c:pt>
                <c:pt idx="960">
                  <c:v>7.7899004509975652E-4</c:v>
                </c:pt>
                <c:pt idx="961">
                  <c:v>7.5357714322000179E-4</c:v>
                </c:pt>
                <c:pt idx="962">
                  <c:v>7.2893788130273557E-4</c:v>
                </c:pt>
                <c:pt idx="963">
                  <c:v>7.05050730786949E-4</c:v>
                </c:pt>
                <c:pt idx="964">
                  <c:v>6.8189469108123841E-4</c:v>
                </c:pt>
                <c:pt idx="965">
                  <c:v>6.5944927902827173E-4</c:v>
                </c:pt>
                <c:pt idx="966">
                  <c:v>6.3769451849935582E-4</c:v>
                </c:pt>
                <c:pt idx="967">
                  <c:v>6.1661093011999835E-4</c:v>
                </c:pt>
                <c:pt idx="968">
                  <c:v>5.9617952112775798E-4</c:v>
                </c:pt>
                <c:pt idx="969">
                  <c:v>5.7638177536321173E-4</c:v>
                </c:pt>
                <c:pt idx="970">
                  <c:v>5.5719964339496543E-4</c:v>
                </c:pt>
                <c:pt idx="971">
                  <c:v>5.3861553277928921E-4</c:v>
                </c:pt>
                <c:pt idx="972">
                  <c:v>5.2061229845506052E-4</c:v>
                </c:pt>
                <c:pt idx="973">
                  <c:v>5.0317323327455081E-4</c:v>
                </c:pt>
                <c:pt idx="974">
                  <c:v>4.8628205867025327E-4</c:v>
                </c:pt>
                <c:pt idx="975">
                  <c:v>4.6992291545822854E-4</c:v>
                </c:pt>
                <c:pt idx="976">
                  <c:v>4.5408035477796839E-4</c:v>
                </c:pt>
                <c:pt idx="977">
                  <c:v>4.3873932916899637E-4</c:v>
                </c:pt>
                <c:pt idx="978">
                  <c:v>4.238851837841172E-4</c:v>
                </c:pt>
                <c:pt idx="979">
                  <c:v>4.0950364773920106E-4</c:v>
                </c:pt>
                <c:pt idx="980">
                  <c:v>3.9558082559935047E-4</c:v>
                </c:pt>
                <c:pt idx="981">
                  <c:v>3.8210318900118039E-4</c:v>
                </c:pt>
                <c:pt idx="982">
                  <c:v>3.6905756841084351E-4</c:v>
                </c:pt>
                <c:pt idx="983">
                  <c:v>3.564311450173383E-4</c:v>
                </c:pt>
                <c:pt idx="984">
                  <c:v>3.4421144276072134E-4</c:v>
                </c:pt>
                <c:pt idx="985">
                  <c:v>3.3238632049450577E-4</c:v>
                </c:pt>
                <c:pt idx="986">
                  <c:v>3.2094396428172356E-4</c:v>
                </c:pt>
                <c:pt idx="987">
                  <c:v>3.0987287982390513E-4</c:v>
                </c:pt>
                <c:pt idx="988">
                  <c:v>2.9916188502224195E-4</c:v>
                </c:pt>
                <c:pt idx="989">
                  <c:v>2.8880010267007998E-4</c:v>
                </c:pt>
                <c:pt idx="990">
                  <c:v>2.7877695327594012E-4</c:v>
                </c:pt>
                <c:pt idx="991">
                  <c:v>2.6908214801606189E-4</c:v>
                </c:pt>
                <c:pt idx="992">
                  <c:v>2.5970568181558679E-4</c:v>
                </c:pt>
                <c:pt idx="993">
                  <c:v>2.506378265573015E-4</c:v>
                </c:pt>
                <c:pt idx="994">
                  <c:v>2.4186912441688727E-4</c:v>
                </c:pt>
                <c:pt idx="995">
                  <c:v>2.333903813236021E-4</c:v>
                </c:pt>
                <c:pt idx="996">
                  <c:v>2.2519266054525652E-4</c:v>
                </c:pt>
                <c:pt idx="997">
                  <c:v>2.1726727639624456E-4</c:v>
                </c:pt>
                <c:pt idx="998">
                  <c:v>2.0960578806749586E-4</c:v>
                </c:pt>
                <c:pt idx="999">
                  <c:v>2.0219999357704799E-4</c:v>
                </c:pt>
                <c:pt idx="1000">
                  <c:v>1.9504192383999047E-4</c:v>
                </c:pt>
                <c:pt idx="1001">
                  <c:v>1.8812383685648962E-4</c:v>
                </c:pt>
                <c:pt idx="1002">
                  <c:v>1.81438212016502E-4</c:v>
                </c:pt>
                <c:pt idx="1003">
                  <c:v>1.7497774451992619E-4</c:v>
                </c:pt>
                <c:pt idx="1004">
                  <c:v>1.6873533991072036E-4</c:v>
                </c:pt>
                <c:pt idx="1005">
                  <c:v>1.627041087236623E-4</c:v>
                </c:pt>
                <c:pt idx="1006">
                  <c:v>1.5687736124229198E-4</c:v>
                </c:pt>
                <c:pt idx="1007">
                  <c:v>1.5124860236664757E-4</c:v>
                </c:pt>
                <c:pt idx="1008">
                  <c:v>1.4581152658931109E-4</c:v>
                </c:pt>
                <c:pt idx="1009">
                  <c:v>1.4056001307835144E-4</c:v>
                </c:pt>
                <c:pt idx="1010">
                  <c:v>1.3548812086566368E-4</c:v>
                </c:pt>
                <c:pt idx="1011">
                  <c:v>1.3059008413923221E-4</c:v>
                </c:pt>
                <c:pt idx="1012">
                  <c:v>1.2586030763785648E-4</c:v>
                </c:pt>
                <c:pt idx="1013">
                  <c:v>1.2129336214680871E-4</c:v>
                </c:pt>
                <c:pt idx="1014">
                  <c:v>1.1688398009296582E-4</c:v>
                </c:pt>
                <c:pt idx="1015">
                  <c:v>1.1262705123787425E-4</c:v>
                </c:pt>
                <c:pt idx="1016">
                  <c:v>1.0851761846727039E-4</c:v>
                </c:pt>
                <c:pt idx="1017">
                  <c:v>1.0455087367554015E-4</c:v>
                </c:pt>
                <c:pt idx="1018">
                  <c:v>1.0072215374360265E-4</c:v>
                </c:pt>
                <c:pt idx="1019">
                  <c:v>9.7026936608725435E-5</c:v>
                </c:pt>
                <c:pt idx="1020">
                  <c:v>9.3460837424757932E-5</c:v>
                </c:pt>
                <c:pt idx="1021">
                  <c:v>9.0019604811270232E-5</c:v>
                </c:pt>
                <c:pt idx="1022">
                  <c:v>8.6699117190123739E-5</c:v>
                </c:pt>
                <c:pt idx="1023">
                  <c:v>8.349537920795147E-5</c:v>
                </c:pt>
                <c:pt idx="1024">
                  <c:v>8.0404518243083374E-5</c:v>
                </c:pt>
                <c:pt idx="1025">
                  <c:v>7.7422780995412186E-5</c:v>
                </c:pt>
                <c:pt idx="1026">
                  <c:v>7.4546530157740341E-5</c:v>
                </c:pt>
                <c:pt idx="1027">
                  <c:v>7.1772241167142222E-5</c:v>
                </c:pt>
                <c:pt idx="1028">
                  <c:v>6.9096499034867063E-5</c:v>
                </c:pt>
                <c:pt idx="1029">
                  <c:v>6.6515995253347789E-5</c:v>
                </c:pt>
                <c:pt idx="1030">
                  <c:v>6.4027524778882583E-5</c:v>
                </c:pt>
                <c:pt idx="1031">
                  <c:v>6.1627983088535313E-5</c:v>
                </c:pt>
                <c:pt idx="1032">
                  <c:v>5.9314363309869719E-5</c:v>
                </c:pt>
                <c:pt idx="1033">
                  <c:v>5.7083753422095642E-5</c:v>
                </c:pt>
                <c:pt idx="1034">
                  <c:v>5.4933333527232448E-5</c:v>
                </c:pt>
                <c:pt idx="1035">
                  <c:v>5.2860373189924152E-5</c:v>
                </c:pt>
                <c:pt idx="1036">
                  <c:v>5.0862228844527734E-5</c:v>
                </c:pt>
                <c:pt idx="1037">
                  <c:v>4.8936341268131925E-5</c:v>
                </c:pt>
                <c:pt idx="1038">
                  <c:v>4.7080233118162154E-5</c:v>
                </c:pt>
                <c:pt idx="1039">
                  <c:v>4.5291506533256268E-5</c:v>
                </c:pt>
                <c:pt idx="1040">
                  <c:v>4.3567840796095661E-5</c:v>
                </c:pt>
                <c:pt idx="1041">
                  <c:v>4.1906990056903453E-5</c:v>
                </c:pt>
                <c:pt idx="1042">
                  <c:v>4.0306781116333246E-5</c:v>
                </c:pt>
                <c:pt idx="1043">
                  <c:v>3.8765111266486E-5</c:v>
                </c:pt>
                <c:pt idx="1044">
                  <c:v>3.7279946188810015E-5</c:v>
                </c:pt>
                <c:pt idx="1045">
                  <c:v>3.5849317907657978E-5</c:v>
                </c:pt>
                <c:pt idx="1046">
                  <c:v>3.447132279828554E-5</c:v>
                </c:pt>
                <c:pt idx="1047">
                  <c:v>3.3144119648094932E-5</c:v>
                </c:pt>
                <c:pt idx="1048">
                  <c:v>3.1865927769955175E-5</c:v>
                </c:pt>
                <c:pt idx="1049">
                  <c:v>3.0635025166425598E-5</c:v>
                </c:pt>
                <c:pt idx="1050">
                  <c:v>2.9449746743740514E-5</c:v>
                </c:pt>
                <c:pt idx="1051">
                  <c:v>2.8308482574436158E-5</c:v>
                </c:pt>
                <c:pt idx="1052">
                  <c:v>2.7209676207501404E-5</c:v>
                </c:pt>
                <c:pt idx="1053">
                  <c:v>2.6151823024962344E-5</c:v>
                </c:pt>
                <c:pt idx="1054">
                  <c:v>2.5133468643826218E-5</c:v>
                </c:pt>
                <c:pt idx="1055">
                  <c:v>2.4153207362326658E-5</c:v>
                </c:pt>
                <c:pt idx="1056">
                  <c:v>2.3209680649430343E-5</c:v>
                </c:pt>
                <c:pt idx="1057">
                  <c:v>2.2301575676581111E-5</c:v>
                </c:pt>
                <c:pt idx="1058">
                  <c:v>2.1427623890676646E-5</c:v>
                </c:pt>
                <c:pt idx="1059">
                  <c:v>2.0586599627288482E-5</c:v>
                </c:pt>
                <c:pt idx="1060">
                  <c:v>1.9777318763158373E-5</c:v>
                </c:pt>
                <c:pt idx="1061">
                  <c:v>1.8998637407010674E-5</c:v>
                </c:pt>
                <c:pt idx="1062">
                  <c:v>1.8249450627751593E-5</c:v>
                </c:pt>
                <c:pt idx="1063">
                  <c:v>1.7528691219129774E-5</c:v>
                </c:pt>
                <c:pt idx="1064">
                  <c:v>1.6835328499961381E-5</c:v>
                </c:pt>
                <c:pt idx="1065">
                  <c:v>1.6168367149028527E-5</c:v>
                </c:pt>
                <c:pt idx="1066">
                  <c:v>1.5526846073790184E-5</c:v>
                </c:pt>
                <c:pt idx="1067">
                  <c:v>1.4909837312044494E-5</c:v>
                </c:pt>
                <c:pt idx="1068">
                  <c:v>1.4316444965714768E-5</c:v>
                </c:pt>
                <c:pt idx="1069">
                  <c:v>1.3745804165937286E-5</c:v>
                </c:pt>
                <c:pt idx="1070">
                  <c:v>1.3197080068648325E-5</c:v>
                </c:pt>
                <c:pt idx="1071">
                  <c:v>1.2669466879883953E-5</c:v>
                </c:pt>
                <c:pt idx="1072">
                  <c:v>1.2162186910022673E-5</c:v>
                </c:pt>
                <c:pt idx="1073">
                  <c:v>1.1674489656217346E-5</c:v>
                </c:pt>
                <c:pt idx="1074">
                  <c:v>1.1205650912275757E-5</c:v>
                </c:pt>
                <c:pt idx="1075">
                  <c:v>1.0754971905265859E-5</c:v>
                </c:pt>
                <c:pt idx="1076">
                  <c:v>1.032177845814174E-5</c:v>
                </c:pt>
                <c:pt idx="1077">
                  <c:v>9.9054201776914524E-6</c:v>
                </c:pt>
                <c:pt idx="1078">
                  <c:v>9.5052696671346186E-6</c:v>
                </c:pt>
                <c:pt idx="1079">
                  <c:v>9.120721762701764E-6</c:v>
                </c:pt>
                <c:pt idx="1080">
                  <c:v>8.7511927935500401E-6</c:v>
                </c:pt>
                <c:pt idx="1081">
                  <c:v>8.3961198643797393E-6</c:v>
                </c:pt>
                <c:pt idx="1082">
                  <c:v>8.0549601601310591E-6</c:v>
                </c:pt>
                <c:pt idx="1083">
                  <c:v>7.7271902721569245E-6</c:v>
                </c:pt>
                <c:pt idx="1084">
                  <c:v>7.4123055452774459E-6</c:v>
                </c:pt>
                <c:pt idx="1085">
                  <c:v>7.1098194451387163E-6</c:v>
                </c:pt>
                <c:pt idx="1086">
                  <c:v>6.8192629453103586E-6</c:v>
                </c:pt>
                <c:pt idx="1087">
                  <c:v>6.5401839335691711E-6</c:v>
                </c:pt>
                <c:pt idx="1088">
                  <c:v>6.2721466368308807E-6</c:v>
                </c:pt>
                <c:pt idx="1089">
                  <c:v>6.0147310642016669E-6</c:v>
                </c:pt>
                <c:pt idx="1090">
                  <c:v>5.7675324676380203E-6</c:v>
                </c:pt>
                <c:pt idx="1091">
                  <c:v>5.5301608197111785E-6</c:v>
                </c:pt>
                <c:pt idx="1092">
                  <c:v>5.3022403079883117E-6</c:v>
                </c:pt>
                <c:pt idx="1093">
                  <c:v>5.0834088455518505E-6</c:v>
                </c:pt>
                <c:pt idx="1094">
                  <c:v>4.8733175971923686E-6</c:v>
                </c:pt>
                <c:pt idx="1095">
                  <c:v>4.6716305208196882E-6</c:v>
                </c:pt>
                <c:pt idx="1096">
                  <c:v>4.4780239236493886E-6</c:v>
                </c:pt>
                <c:pt idx="1097">
                  <c:v>4.292186032734056E-6</c:v>
                </c:pt>
                <c:pt idx="1098">
                  <c:v>4.1138165794162494E-6</c:v>
                </c:pt>
                <c:pt idx="1099">
                  <c:v>3.9426263972948277E-6</c:v>
                </c:pt>
                <c:pt idx="1100">
                  <c:v>3.7783370333029649E-6</c:v>
                </c:pt>
                <c:pt idx="1101">
                  <c:v>3.620680371510198E-6</c:v>
                </c:pt>
                <c:pt idx="1102">
                  <c:v>3.4693982692669036E-6</c:v>
                </c:pt>
                <c:pt idx="1103">
                  <c:v>3.3242422053235018E-6</c:v>
                </c:pt>
                <c:pt idx="1104">
                  <c:v>3.1849729395626317E-6</c:v>
                </c:pt>
                <c:pt idx="1105">
                  <c:v>3.0513601839953355E-6</c:v>
                </c:pt>
                <c:pt idx="1106">
                  <c:v>2.9231822846784161E-6</c:v>
                </c:pt>
                <c:pt idx="1107">
                  <c:v>2.8002259142222209E-6</c:v>
                </c:pt>
                <c:pt idx="1108">
                  <c:v>2.6822857745646936E-6</c:v>
                </c:pt>
                <c:pt idx="1109">
                  <c:v>2.5691643096971686E-6</c:v>
                </c:pt>
                <c:pt idx="1110">
                  <c:v>2.4606714280360168E-6</c:v>
                </c:pt>
                <c:pt idx="1111">
                  <c:v>2.356624234142374E-6</c:v>
                </c:pt>
                <c:pt idx="1112">
                  <c:v>2.2568467694999488E-6</c:v>
                </c:pt>
                <c:pt idx="1113">
                  <c:v>2.1611697620699052E-6</c:v>
                </c:pt>
                <c:pt idx="1114">
                  <c:v>2.0694303843481603E-6</c:v>
                </c:pt>
                <c:pt idx="1115">
                  <c:v>1.981472019659235E-6</c:v>
                </c:pt>
                <c:pt idx="1116">
                  <c:v>1.8971440364280224E-6</c:v>
                </c:pt>
                <c:pt idx="1117">
                  <c:v>1.8163015701771369E-6</c:v>
                </c:pt>
                <c:pt idx="1118">
                  <c:v>1.7388053130061345E-6</c:v>
                </c:pt>
                <c:pt idx="1119">
                  <c:v>1.6645213103145416E-6</c:v>
                </c:pt>
                <c:pt idx="1120">
                  <c:v>1.5933207645380294E-6</c:v>
                </c:pt>
                <c:pt idx="1121">
                  <c:v>1.5250798456735262E-6</c:v>
                </c:pt>
                <c:pt idx="1122">
                  <c:v>1.4596795083753868E-6</c:v>
                </c:pt>
                <c:pt idx="1123">
                  <c:v>1.3970053154113347E-6</c:v>
                </c:pt>
                <c:pt idx="1124">
                  <c:v>1.3369472672725662E-6</c:v>
                </c:pt>
                <c:pt idx="1125">
                  <c:v>1.2793996377389427E-6</c:v>
                </c:pt>
                <c:pt idx="1126">
                  <c:v>1.2242608152053478E-6</c:v>
                </c:pt>
                <c:pt idx="1127">
                  <c:v>1.1714331495818218E-6</c:v>
                </c:pt>
                <c:pt idx="1128">
                  <c:v>1.120822804584781E-6</c:v>
                </c:pt>
                <c:pt idx="1129">
                  <c:v>1.0723396152425918E-6</c:v>
                </c:pt>
                <c:pt idx="1130">
                  <c:v>1.0258969504439106E-6</c:v>
                </c:pt>
                <c:pt idx="1131">
                  <c:v>9.8141158036225049E-7</c:v>
                </c:pt>
                <c:pt idx="1132">
                  <c:v>9.3880354859511621E-7</c:v>
                </c:pt>
                <c:pt idx="1133">
                  <c:v>8.9799604886146679E-7</c:v>
                </c:pt>
                <c:pt idx="1134">
                  <c:v>8.5891530610523282E-7</c:v>
                </c:pt>
                <c:pt idx="1135">
                  <c:v>8.2149046185780722E-7</c:v>
                </c:pt>
                <c:pt idx="1136">
                  <c:v>7.8565346371677634E-7</c:v>
                </c:pt>
                <c:pt idx="1137">
                  <c:v>7.513389588024125E-7</c:v>
                </c:pt>
                <c:pt idx="1138">
                  <c:v>7.1848419105778937E-7</c:v>
                </c:pt>
                <c:pt idx="1139">
                  <c:v>6.8702890226267515E-7</c:v>
                </c:pt>
                <c:pt idx="1140">
                  <c:v>6.5691523663501902E-7</c:v>
                </c:pt>
                <c:pt idx="1141">
                  <c:v>6.2808764889821306E-7</c:v>
                </c:pt>
                <c:pt idx="1142">
                  <c:v>6.0049281569575413E-7</c:v>
                </c:pt>
                <c:pt idx="1143">
                  <c:v>5.7407955023889217E-7</c:v>
                </c:pt>
                <c:pt idx="1144">
                  <c:v>5.4879872007630778E-7</c:v>
                </c:pt>
                <c:pt idx="1145">
                  <c:v>5.246031678784229E-7</c:v>
                </c:pt>
                <c:pt idx="1146">
                  <c:v>5.0144763513231351E-7</c:v>
                </c:pt>
                <c:pt idx="1147">
                  <c:v>4.792886886466788E-7</c:v>
                </c:pt>
                <c:pt idx="1148">
                  <c:v>4.5808464976919434E-7</c:v>
                </c:pt>
                <c:pt idx="1149">
                  <c:v>4.3779552622208954E-7</c:v>
                </c:pt>
                <c:pt idx="1150">
                  <c:v>4.1838294646448583E-7</c:v>
                </c:pt>
                <c:pt idx="1151">
                  <c:v>3.9981009649329225E-7</c:v>
                </c:pt>
                <c:pt idx="1152">
                  <c:v>3.8204165899703171E-7</c:v>
                </c:pt>
                <c:pt idx="1153">
                  <c:v>3.650437547799246E-7</c:v>
                </c:pt>
                <c:pt idx="1154">
                  <c:v>3.487838863762848E-7</c:v>
                </c:pt>
                <c:pt idx="1155">
                  <c:v>3.3323088377765989E-7</c:v>
                </c:pt>
                <c:pt idx="1156">
                  <c:v>3.1835485219803944E-7</c:v>
                </c:pt>
                <c:pt idx="1157">
                  <c:v>3.0412712180462682E-7</c:v>
                </c:pt>
                <c:pt idx="1158">
                  <c:v>2.9052019934420784E-7</c:v>
                </c:pt>
                <c:pt idx="1159">
                  <c:v>2.7750772159744441E-7</c:v>
                </c:pt>
                <c:pt idx="1160">
                  <c:v>2.6506441059565784E-7</c:v>
                </c:pt>
                <c:pt idx="1161">
                  <c:v>2.5316603053686392E-7</c:v>
                </c:pt>
                <c:pt idx="1162">
                  <c:v>2.4178934633996451E-7</c:v>
                </c:pt>
                <c:pt idx="1163">
                  <c:v>2.3091208377793971E-7</c:v>
                </c:pt>
                <c:pt idx="1164">
                  <c:v>2.2051289113308519E-7</c:v>
                </c:pt>
                <c:pt idx="1165">
                  <c:v>2.1057130231902535E-7</c:v>
                </c:pt>
                <c:pt idx="1166">
                  <c:v>2.010677014162981E-7</c:v>
                </c:pt>
                <c:pt idx="1167">
                  <c:v>1.9198328857000695E-7</c:v>
                </c:pt>
                <c:pt idx="1168">
                  <c:v>1.8330004719983571E-7</c:v>
                </c:pt>
                <c:pt idx="1169">
                  <c:v>1.7500071247441633E-7</c:v>
                </c:pt>
                <c:pt idx="1170">
                  <c:v>1.6706874100367195E-7</c:v>
                </c:pt>
                <c:pt idx="1171">
                  <c:v>1.5948828170436686E-7</c:v>
                </c:pt>
                <c:pt idx="1172">
                  <c:v>1.522441477956735E-7</c:v>
                </c:pt>
                <c:pt idx="1173">
                  <c:v>1.4532178988294742E-7</c:v>
                </c:pt>
                <c:pt idx="1174">
                  <c:v>1.3870727008953125E-7</c:v>
                </c:pt>
                <c:pt idx="1175">
                  <c:v>1.3238723719762151E-7</c:v>
                </c:pt>
                <c:pt idx="1176">
                  <c:v>1.26348902760724E-7</c:v>
                </c:pt>
                <c:pt idx="1177">
                  <c:v>1.2058001815149052E-7</c:v>
                </c:pt>
                <c:pt idx="1178">
                  <c:v>1.1506885250997329E-7</c:v>
                </c:pt>
                <c:pt idx="1179">
                  <c:v>1.0980417155861704E-7</c:v>
                </c:pt>
                <c:pt idx="1180">
                  <c:v>1.0477521725145599E-7</c:v>
                </c:pt>
                <c:pt idx="1181">
                  <c:v>9.9971688226168448E-8</c:v>
                </c:pt>
                <c:pt idx="1182">
                  <c:v>9.5383721028704977E-8</c:v>
                </c:pt>
                <c:pt idx="1183">
                  <c:v>9.1001872081350959E-8</c:v>
                </c:pt>
                <c:pt idx="1184">
                  <c:v>8.6817100366064407E-8</c:v>
                </c:pt>
                <c:pt idx="1185">
                  <c:v>8.2820750795962238E-8</c:v>
                </c:pt>
                <c:pt idx="1186">
                  <c:v>7.900453824882198E-8</c:v>
                </c:pt>
                <c:pt idx="1187">
                  <c:v>7.5360532237348735E-8</c:v>
                </c:pt>
                <c:pt idx="1188">
                  <c:v>7.1881142191936481E-8</c:v>
                </c:pt>
                <c:pt idx="1189">
                  <c:v>6.855910333247396E-8</c:v>
                </c:pt>
                <c:pt idx="1190">
                  <c:v>6.538746310662472E-8</c:v>
                </c:pt>
                <c:pt idx="1191">
                  <c:v>6.2359568172835265E-8</c:v>
                </c:pt>
                <c:pt idx="1192">
                  <c:v>5.946905190708184E-8</c:v>
                </c:pt>
                <c:pt idx="1193">
                  <c:v>5.6709822413181916E-8</c:v>
                </c:pt>
                <c:pt idx="1194">
                  <c:v>5.4076051017195603E-8</c:v>
                </c:pt>
                <c:pt idx="1195">
                  <c:v>5.1562161227174564E-8</c:v>
                </c:pt>
                <c:pt idx="1196">
                  <c:v>4.916281814020533E-8</c:v>
                </c:pt>
                <c:pt idx="1197">
                  <c:v>4.6872918279353179E-8</c:v>
                </c:pt>
                <c:pt idx="1198">
                  <c:v>4.4687579843761207E-8</c:v>
                </c:pt>
                <c:pt idx="1199">
                  <c:v>4.260213335577995E-8</c:v>
                </c:pt>
                <c:pt idx="1200">
                  <c:v>4.0612112689585863E-8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E-4A55-8011-FD1B0D5D9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lineChart>
        <c:grouping val="standard"/>
        <c:varyColors val="0"/>
        <c:ser>
          <c:idx val="2"/>
          <c:order val="2"/>
          <c:tx>
            <c:strRef>
              <c:f>Calculator!$R$1:$R$2</c:f>
              <c:strCache>
                <c:ptCount val="2"/>
                <c:pt idx="0">
                  <c:v>t value</c:v>
                </c:pt>
                <c:pt idx="1">
                  <c:v>ordinate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dLbls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Calculator!$N$4:$N$1204</c:f>
              <c:numCache>
                <c:formatCode>0.00\ 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</c:v>
                </c:pt>
                <c:pt idx="25">
                  <c:v>-5.75</c:v>
                </c:pt>
                <c:pt idx="26">
                  <c:v>-5.74</c:v>
                </c:pt>
                <c:pt idx="27">
                  <c:v>-5.73</c:v>
                </c:pt>
                <c:pt idx="28">
                  <c:v>-5.72</c:v>
                </c:pt>
                <c:pt idx="29">
                  <c:v>-5.71</c:v>
                </c:pt>
                <c:pt idx="30">
                  <c:v>-5.7</c:v>
                </c:pt>
                <c:pt idx="31">
                  <c:v>-5.69</c:v>
                </c:pt>
                <c:pt idx="32">
                  <c:v>-5.68</c:v>
                </c:pt>
                <c:pt idx="33">
                  <c:v>-5.67</c:v>
                </c:pt>
                <c:pt idx="34">
                  <c:v>-5.66</c:v>
                </c:pt>
                <c:pt idx="35">
                  <c:v>-5.65</c:v>
                </c:pt>
                <c:pt idx="36">
                  <c:v>-5.64</c:v>
                </c:pt>
                <c:pt idx="37">
                  <c:v>-5.63</c:v>
                </c:pt>
                <c:pt idx="38">
                  <c:v>-5.62</c:v>
                </c:pt>
                <c:pt idx="39">
                  <c:v>-5.61</c:v>
                </c:pt>
                <c:pt idx="40">
                  <c:v>-5.6</c:v>
                </c:pt>
                <c:pt idx="41">
                  <c:v>-5.59</c:v>
                </c:pt>
                <c:pt idx="42">
                  <c:v>-5.58</c:v>
                </c:pt>
                <c:pt idx="43">
                  <c:v>-5.57</c:v>
                </c:pt>
                <c:pt idx="44">
                  <c:v>-5.56</c:v>
                </c:pt>
                <c:pt idx="45">
                  <c:v>-5.55</c:v>
                </c:pt>
                <c:pt idx="46">
                  <c:v>-5.54</c:v>
                </c:pt>
                <c:pt idx="47">
                  <c:v>-5.53</c:v>
                </c:pt>
                <c:pt idx="48">
                  <c:v>-5.52</c:v>
                </c:pt>
                <c:pt idx="49">
                  <c:v>-5.51</c:v>
                </c:pt>
                <c:pt idx="50">
                  <c:v>-5.5</c:v>
                </c:pt>
                <c:pt idx="51">
                  <c:v>-5.49</c:v>
                </c:pt>
                <c:pt idx="52">
                  <c:v>-5.48</c:v>
                </c:pt>
                <c:pt idx="53">
                  <c:v>-5.47</c:v>
                </c:pt>
                <c:pt idx="54">
                  <c:v>-5.46</c:v>
                </c:pt>
                <c:pt idx="55">
                  <c:v>-5.45</c:v>
                </c:pt>
                <c:pt idx="56">
                  <c:v>-5.44</c:v>
                </c:pt>
                <c:pt idx="57">
                  <c:v>-5.43</c:v>
                </c:pt>
                <c:pt idx="58">
                  <c:v>-5.42</c:v>
                </c:pt>
                <c:pt idx="59">
                  <c:v>-5.41</c:v>
                </c:pt>
                <c:pt idx="60">
                  <c:v>-5.4</c:v>
                </c:pt>
                <c:pt idx="61">
                  <c:v>-5.39</c:v>
                </c:pt>
                <c:pt idx="62">
                  <c:v>-5.38</c:v>
                </c:pt>
                <c:pt idx="63">
                  <c:v>-5.37</c:v>
                </c:pt>
                <c:pt idx="64">
                  <c:v>-5.36</c:v>
                </c:pt>
                <c:pt idx="65">
                  <c:v>-5.35</c:v>
                </c:pt>
                <c:pt idx="66">
                  <c:v>-5.34</c:v>
                </c:pt>
                <c:pt idx="67">
                  <c:v>-5.33</c:v>
                </c:pt>
                <c:pt idx="68">
                  <c:v>-5.32</c:v>
                </c:pt>
                <c:pt idx="69">
                  <c:v>-5.31</c:v>
                </c:pt>
                <c:pt idx="70">
                  <c:v>-5.3</c:v>
                </c:pt>
                <c:pt idx="71">
                  <c:v>-5.29</c:v>
                </c:pt>
                <c:pt idx="72">
                  <c:v>-5.28</c:v>
                </c:pt>
                <c:pt idx="73">
                  <c:v>-5.27</c:v>
                </c:pt>
                <c:pt idx="74">
                  <c:v>-5.26</c:v>
                </c:pt>
                <c:pt idx="75">
                  <c:v>-5.25</c:v>
                </c:pt>
                <c:pt idx="76">
                  <c:v>-5.24</c:v>
                </c:pt>
                <c:pt idx="77">
                  <c:v>-5.23</c:v>
                </c:pt>
                <c:pt idx="78">
                  <c:v>-5.22</c:v>
                </c:pt>
                <c:pt idx="79">
                  <c:v>-5.21</c:v>
                </c:pt>
                <c:pt idx="80">
                  <c:v>-5.2</c:v>
                </c:pt>
                <c:pt idx="81">
                  <c:v>-5.19</c:v>
                </c:pt>
                <c:pt idx="82">
                  <c:v>-5.18</c:v>
                </c:pt>
                <c:pt idx="83">
                  <c:v>-5.17</c:v>
                </c:pt>
                <c:pt idx="84">
                  <c:v>-5.16</c:v>
                </c:pt>
                <c:pt idx="85">
                  <c:v>-5.15</c:v>
                </c:pt>
                <c:pt idx="86">
                  <c:v>-5.14</c:v>
                </c:pt>
                <c:pt idx="87">
                  <c:v>-5.13</c:v>
                </c:pt>
                <c:pt idx="88">
                  <c:v>-5.12</c:v>
                </c:pt>
                <c:pt idx="89">
                  <c:v>-5.1100000000000003</c:v>
                </c:pt>
                <c:pt idx="90">
                  <c:v>-5.0999999999999996</c:v>
                </c:pt>
                <c:pt idx="91">
                  <c:v>-5.09</c:v>
                </c:pt>
                <c:pt idx="92">
                  <c:v>-5.08</c:v>
                </c:pt>
                <c:pt idx="93">
                  <c:v>-5.07</c:v>
                </c:pt>
                <c:pt idx="94">
                  <c:v>-5.0599999999999996</c:v>
                </c:pt>
                <c:pt idx="95">
                  <c:v>-5.05</c:v>
                </c:pt>
                <c:pt idx="96">
                  <c:v>-5.04</c:v>
                </c:pt>
                <c:pt idx="97">
                  <c:v>-5.03</c:v>
                </c:pt>
                <c:pt idx="98">
                  <c:v>-5.0199999999999996</c:v>
                </c:pt>
                <c:pt idx="99">
                  <c:v>-5.01</c:v>
                </c:pt>
                <c:pt idx="100">
                  <c:v>-5</c:v>
                </c:pt>
                <c:pt idx="101">
                  <c:v>-4.99</c:v>
                </c:pt>
                <c:pt idx="102">
                  <c:v>-4.9800000000000004</c:v>
                </c:pt>
                <c:pt idx="103">
                  <c:v>-4.97</c:v>
                </c:pt>
                <c:pt idx="104">
                  <c:v>-4.96</c:v>
                </c:pt>
                <c:pt idx="105">
                  <c:v>-4.95</c:v>
                </c:pt>
                <c:pt idx="106">
                  <c:v>-4.9400000000000004</c:v>
                </c:pt>
                <c:pt idx="107">
                  <c:v>-4.93</c:v>
                </c:pt>
                <c:pt idx="108">
                  <c:v>-4.92</c:v>
                </c:pt>
                <c:pt idx="109">
                  <c:v>-4.91</c:v>
                </c:pt>
                <c:pt idx="110">
                  <c:v>-4.9000000000000004</c:v>
                </c:pt>
                <c:pt idx="111">
                  <c:v>-4.8899999999999997</c:v>
                </c:pt>
                <c:pt idx="112">
                  <c:v>-4.88</c:v>
                </c:pt>
                <c:pt idx="113">
                  <c:v>-4.87</c:v>
                </c:pt>
                <c:pt idx="114">
                  <c:v>-4.8600000000000003</c:v>
                </c:pt>
                <c:pt idx="115">
                  <c:v>-4.8499999999999996</c:v>
                </c:pt>
                <c:pt idx="116">
                  <c:v>-4.84</c:v>
                </c:pt>
                <c:pt idx="117">
                  <c:v>-4.83</c:v>
                </c:pt>
                <c:pt idx="118">
                  <c:v>-4.82</c:v>
                </c:pt>
                <c:pt idx="119">
                  <c:v>-4.8099999999999996</c:v>
                </c:pt>
                <c:pt idx="120">
                  <c:v>-4.8</c:v>
                </c:pt>
                <c:pt idx="121">
                  <c:v>-4.79</c:v>
                </c:pt>
                <c:pt idx="122">
                  <c:v>-4.78</c:v>
                </c:pt>
                <c:pt idx="123">
                  <c:v>-4.7699999999999996</c:v>
                </c:pt>
                <c:pt idx="124">
                  <c:v>-4.76</c:v>
                </c:pt>
                <c:pt idx="125">
                  <c:v>-4.75</c:v>
                </c:pt>
                <c:pt idx="126">
                  <c:v>-4.74</c:v>
                </c:pt>
                <c:pt idx="127">
                  <c:v>-4.7300000000000004</c:v>
                </c:pt>
                <c:pt idx="128">
                  <c:v>-4.72</c:v>
                </c:pt>
                <c:pt idx="129">
                  <c:v>-4.71</c:v>
                </c:pt>
                <c:pt idx="130">
                  <c:v>-4.7</c:v>
                </c:pt>
                <c:pt idx="131">
                  <c:v>-4.6900000000000004</c:v>
                </c:pt>
                <c:pt idx="132">
                  <c:v>-4.68</c:v>
                </c:pt>
                <c:pt idx="133">
                  <c:v>-4.67</c:v>
                </c:pt>
                <c:pt idx="134">
                  <c:v>-4.66</c:v>
                </c:pt>
                <c:pt idx="135">
                  <c:v>-4.6500000000000004</c:v>
                </c:pt>
                <c:pt idx="136">
                  <c:v>-4.6399999999999997</c:v>
                </c:pt>
                <c:pt idx="137">
                  <c:v>-4.63</c:v>
                </c:pt>
                <c:pt idx="138">
                  <c:v>-4.62</c:v>
                </c:pt>
                <c:pt idx="139">
                  <c:v>-4.6100000000000003</c:v>
                </c:pt>
                <c:pt idx="140">
                  <c:v>-4.5999999999999996</c:v>
                </c:pt>
                <c:pt idx="141">
                  <c:v>-4.59</c:v>
                </c:pt>
                <c:pt idx="142">
                  <c:v>-4.58</c:v>
                </c:pt>
                <c:pt idx="143">
                  <c:v>-4.57</c:v>
                </c:pt>
                <c:pt idx="144">
                  <c:v>-4.5599999999999996</c:v>
                </c:pt>
                <c:pt idx="145">
                  <c:v>-4.55</c:v>
                </c:pt>
                <c:pt idx="146">
                  <c:v>-4.54</c:v>
                </c:pt>
                <c:pt idx="147">
                  <c:v>-4.53</c:v>
                </c:pt>
                <c:pt idx="148">
                  <c:v>-4.5199999999999996</c:v>
                </c:pt>
                <c:pt idx="149">
                  <c:v>-4.51</c:v>
                </c:pt>
                <c:pt idx="150">
                  <c:v>-4.5</c:v>
                </c:pt>
                <c:pt idx="151">
                  <c:v>-4.49</c:v>
                </c:pt>
                <c:pt idx="152">
                  <c:v>-4.4800000000000004</c:v>
                </c:pt>
                <c:pt idx="153">
                  <c:v>-4.47</c:v>
                </c:pt>
                <c:pt idx="154">
                  <c:v>-4.46</c:v>
                </c:pt>
                <c:pt idx="155">
                  <c:v>-4.45</c:v>
                </c:pt>
                <c:pt idx="156">
                  <c:v>-4.4400000000000004</c:v>
                </c:pt>
                <c:pt idx="157">
                  <c:v>-4.43</c:v>
                </c:pt>
                <c:pt idx="158">
                  <c:v>-4.42</c:v>
                </c:pt>
                <c:pt idx="159">
                  <c:v>-4.41</c:v>
                </c:pt>
                <c:pt idx="160">
                  <c:v>-4.4000000000000004</c:v>
                </c:pt>
                <c:pt idx="161">
                  <c:v>-4.3899999999999997</c:v>
                </c:pt>
                <c:pt idx="162">
                  <c:v>-4.38</c:v>
                </c:pt>
                <c:pt idx="163">
                  <c:v>-4.37</c:v>
                </c:pt>
                <c:pt idx="164">
                  <c:v>-4.3600000000000003</c:v>
                </c:pt>
                <c:pt idx="165">
                  <c:v>-4.3499999999999996</c:v>
                </c:pt>
                <c:pt idx="166">
                  <c:v>-4.34</c:v>
                </c:pt>
                <c:pt idx="167">
                  <c:v>-4.33</c:v>
                </c:pt>
                <c:pt idx="168">
                  <c:v>-4.32</c:v>
                </c:pt>
                <c:pt idx="169">
                  <c:v>-4.3099999999999996</c:v>
                </c:pt>
                <c:pt idx="170">
                  <c:v>-4.3</c:v>
                </c:pt>
                <c:pt idx="171">
                  <c:v>-4.29</c:v>
                </c:pt>
                <c:pt idx="172">
                  <c:v>-4.28</c:v>
                </c:pt>
                <c:pt idx="173">
                  <c:v>-4.2699999999999996</c:v>
                </c:pt>
                <c:pt idx="174">
                  <c:v>-4.26</c:v>
                </c:pt>
                <c:pt idx="175">
                  <c:v>-4.25</c:v>
                </c:pt>
                <c:pt idx="176">
                  <c:v>-4.24</c:v>
                </c:pt>
                <c:pt idx="177">
                  <c:v>-4.2300000000000004</c:v>
                </c:pt>
                <c:pt idx="178">
                  <c:v>-4.22</c:v>
                </c:pt>
                <c:pt idx="179">
                  <c:v>-4.21</c:v>
                </c:pt>
                <c:pt idx="180">
                  <c:v>-4.2</c:v>
                </c:pt>
                <c:pt idx="181">
                  <c:v>-4.1900000000000004</c:v>
                </c:pt>
                <c:pt idx="182">
                  <c:v>-4.18</c:v>
                </c:pt>
                <c:pt idx="183">
                  <c:v>-4.17</c:v>
                </c:pt>
                <c:pt idx="184">
                  <c:v>-4.16</c:v>
                </c:pt>
                <c:pt idx="185">
                  <c:v>-4.1500000000000004</c:v>
                </c:pt>
                <c:pt idx="186">
                  <c:v>-4.1399999999999997</c:v>
                </c:pt>
                <c:pt idx="187">
                  <c:v>-4.13</c:v>
                </c:pt>
                <c:pt idx="188">
                  <c:v>-4.12</c:v>
                </c:pt>
                <c:pt idx="189">
                  <c:v>-4.1100000000000003</c:v>
                </c:pt>
                <c:pt idx="190">
                  <c:v>-4.0999999999999996</c:v>
                </c:pt>
                <c:pt idx="191">
                  <c:v>-4.09</c:v>
                </c:pt>
                <c:pt idx="192">
                  <c:v>-4.08</c:v>
                </c:pt>
                <c:pt idx="193">
                  <c:v>-4.07</c:v>
                </c:pt>
                <c:pt idx="194">
                  <c:v>-4.0599999999999996</c:v>
                </c:pt>
                <c:pt idx="195">
                  <c:v>-4.05</c:v>
                </c:pt>
                <c:pt idx="196">
                  <c:v>-4.04</c:v>
                </c:pt>
                <c:pt idx="197">
                  <c:v>-4.03</c:v>
                </c:pt>
                <c:pt idx="198">
                  <c:v>-4.0199999999999996</c:v>
                </c:pt>
                <c:pt idx="199">
                  <c:v>-4.01</c:v>
                </c:pt>
                <c:pt idx="200" formatCode="0.00">
                  <c:v>-4</c:v>
                </c:pt>
                <c:pt idx="201" formatCode="0.00">
                  <c:v>-3.99</c:v>
                </c:pt>
                <c:pt idx="202" formatCode="0.00">
                  <c:v>-3.98</c:v>
                </c:pt>
                <c:pt idx="203" formatCode="0.00">
                  <c:v>-3.97</c:v>
                </c:pt>
                <c:pt idx="204" formatCode="0.00">
                  <c:v>-3.96</c:v>
                </c:pt>
                <c:pt idx="205" formatCode="0.00">
                  <c:v>-3.95</c:v>
                </c:pt>
                <c:pt idx="206" formatCode="0.00">
                  <c:v>-3.94</c:v>
                </c:pt>
                <c:pt idx="207" formatCode="0.00">
                  <c:v>-3.93</c:v>
                </c:pt>
                <c:pt idx="208" formatCode="0.00">
                  <c:v>-3.92</c:v>
                </c:pt>
                <c:pt idx="209" formatCode="0.00">
                  <c:v>-3.91</c:v>
                </c:pt>
                <c:pt idx="210" formatCode="0.00">
                  <c:v>-3.9</c:v>
                </c:pt>
                <c:pt idx="211" formatCode="0.00">
                  <c:v>-3.89</c:v>
                </c:pt>
                <c:pt idx="212" formatCode="0.00">
                  <c:v>-3.88</c:v>
                </c:pt>
                <c:pt idx="213" formatCode="0.00">
                  <c:v>-3.87</c:v>
                </c:pt>
                <c:pt idx="214" formatCode="0.00">
                  <c:v>-3.86</c:v>
                </c:pt>
                <c:pt idx="215" formatCode="0.00">
                  <c:v>-3.85</c:v>
                </c:pt>
                <c:pt idx="216" formatCode="0.00">
                  <c:v>-3.84</c:v>
                </c:pt>
                <c:pt idx="217" formatCode="0.00">
                  <c:v>-3.83</c:v>
                </c:pt>
                <c:pt idx="218" formatCode="0.00">
                  <c:v>-3.82</c:v>
                </c:pt>
                <c:pt idx="219" formatCode="0.00">
                  <c:v>-3.81</c:v>
                </c:pt>
                <c:pt idx="220" formatCode="0.00">
                  <c:v>-3.8</c:v>
                </c:pt>
                <c:pt idx="221" formatCode="0.00">
                  <c:v>-3.79</c:v>
                </c:pt>
                <c:pt idx="222" formatCode="0.00">
                  <c:v>-3.78</c:v>
                </c:pt>
                <c:pt idx="223" formatCode="0.00">
                  <c:v>-3.77</c:v>
                </c:pt>
                <c:pt idx="224" formatCode="0.00">
                  <c:v>-3.76</c:v>
                </c:pt>
                <c:pt idx="225" formatCode="0.00">
                  <c:v>-3.75</c:v>
                </c:pt>
                <c:pt idx="226" formatCode="0.00">
                  <c:v>-3.74</c:v>
                </c:pt>
                <c:pt idx="227" formatCode="0.00">
                  <c:v>-3.73</c:v>
                </c:pt>
                <c:pt idx="228" formatCode="0.00">
                  <c:v>-3.72</c:v>
                </c:pt>
                <c:pt idx="229" formatCode="0.00">
                  <c:v>-3.71</c:v>
                </c:pt>
                <c:pt idx="230" formatCode="0.00">
                  <c:v>-3.7</c:v>
                </c:pt>
                <c:pt idx="231" formatCode="0.00">
                  <c:v>-3.69</c:v>
                </c:pt>
                <c:pt idx="232" formatCode="0.00">
                  <c:v>-3.68</c:v>
                </c:pt>
                <c:pt idx="233" formatCode="0.00">
                  <c:v>-3.67</c:v>
                </c:pt>
                <c:pt idx="234" formatCode="0.00">
                  <c:v>-3.66</c:v>
                </c:pt>
                <c:pt idx="235" formatCode="0.00">
                  <c:v>-3.65</c:v>
                </c:pt>
                <c:pt idx="236" formatCode="0.00">
                  <c:v>-3.64</c:v>
                </c:pt>
                <c:pt idx="237" formatCode="0.00">
                  <c:v>-3.63</c:v>
                </c:pt>
                <c:pt idx="238" formatCode="0.00">
                  <c:v>-3.62</c:v>
                </c:pt>
                <c:pt idx="239" formatCode="0.00">
                  <c:v>-3.61</c:v>
                </c:pt>
                <c:pt idx="240" formatCode="0.00">
                  <c:v>-3.6</c:v>
                </c:pt>
                <c:pt idx="241" formatCode="0.00">
                  <c:v>-3.59</c:v>
                </c:pt>
                <c:pt idx="242" formatCode="0.00">
                  <c:v>-3.58</c:v>
                </c:pt>
                <c:pt idx="243" formatCode="0.00">
                  <c:v>-3.57</c:v>
                </c:pt>
                <c:pt idx="244" formatCode="0.00">
                  <c:v>-3.56</c:v>
                </c:pt>
                <c:pt idx="245" formatCode="0.00">
                  <c:v>-3.55</c:v>
                </c:pt>
                <c:pt idx="246" formatCode="0.00">
                  <c:v>-3.54</c:v>
                </c:pt>
                <c:pt idx="247" formatCode="0.00">
                  <c:v>-3.53</c:v>
                </c:pt>
                <c:pt idx="248" formatCode="0.00">
                  <c:v>-3.52</c:v>
                </c:pt>
                <c:pt idx="249" formatCode="0.00">
                  <c:v>-3.51</c:v>
                </c:pt>
                <c:pt idx="250" formatCode="0.00">
                  <c:v>-3.5</c:v>
                </c:pt>
                <c:pt idx="251" formatCode="0.00">
                  <c:v>-3.49</c:v>
                </c:pt>
                <c:pt idx="252" formatCode="0.00">
                  <c:v>-3.48</c:v>
                </c:pt>
                <c:pt idx="253" formatCode="0.00">
                  <c:v>-3.47</c:v>
                </c:pt>
                <c:pt idx="254" formatCode="0.00">
                  <c:v>-3.46</c:v>
                </c:pt>
                <c:pt idx="255" formatCode="0.00">
                  <c:v>-3.45</c:v>
                </c:pt>
                <c:pt idx="256" formatCode="0.00">
                  <c:v>-3.44</c:v>
                </c:pt>
                <c:pt idx="257" formatCode="0.00">
                  <c:v>-3.43</c:v>
                </c:pt>
                <c:pt idx="258" formatCode="0.00">
                  <c:v>-3.42</c:v>
                </c:pt>
                <c:pt idx="259" formatCode="0.00">
                  <c:v>-3.41</c:v>
                </c:pt>
                <c:pt idx="260" formatCode="0.00">
                  <c:v>-3.4</c:v>
                </c:pt>
                <c:pt idx="261" formatCode="0.00">
                  <c:v>-3.39</c:v>
                </c:pt>
                <c:pt idx="262" formatCode="0.00">
                  <c:v>-3.38</c:v>
                </c:pt>
                <c:pt idx="263" formatCode="0.00">
                  <c:v>-3.37</c:v>
                </c:pt>
                <c:pt idx="264" formatCode="0.00">
                  <c:v>-3.36</c:v>
                </c:pt>
                <c:pt idx="265" formatCode="0.00">
                  <c:v>-3.35</c:v>
                </c:pt>
                <c:pt idx="266" formatCode="0.00">
                  <c:v>-3.34</c:v>
                </c:pt>
                <c:pt idx="267" formatCode="0.00">
                  <c:v>-3.33</c:v>
                </c:pt>
                <c:pt idx="268" formatCode="0.00">
                  <c:v>-3.32</c:v>
                </c:pt>
                <c:pt idx="269" formatCode="0.00">
                  <c:v>-3.31</c:v>
                </c:pt>
                <c:pt idx="270" formatCode="0.00">
                  <c:v>-3.3</c:v>
                </c:pt>
                <c:pt idx="271" formatCode="0.00">
                  <c:v>-3.29</c:v>
                </c:pt>
                <c:pt idx="272" formatCode="0.00">
                  <c:v>-3.28</c:v>
                </c:pt>
                <c:pt idx="273" formatCode="0.00">
                  <c:v>-3.27</c:v>
                </c:pt>
                <c:pt idx="274" formatCode="0.00">
                  <c:v>-3.26</c:v>
                </c:pt>
                <c:pt idx="275" formatCode="0.00">
                  <c:v>-3.25</c:v>
                </c:pt>
                <c:pt idx="276" formatCode="0.00">
                  <c:v>-3.24</c:v>
                </c:pt>
                <c:pt idx="277" formatCode="0.00">
                  <c:v>-3.23</c:v>
                </c:pt>
                <c:pt idx="278" formatCode="0.00">
                  <c:v>-3.22</c:v>
                </c:pt>
                <c:pt idx="279" formatCode="0.00">
                  <c:v>-3.21</c:v>
                </c:pt>
                <c:pt idx="280" formatCode="0.00">
                  <c:v>-3.2</c:v>
                </c:pt>
                <c:pt idx="281" formatCode="0.00">
                  <c:v>-3.19</c:v>
                </c:pt>
                <c:pt idx="282" formatCode="0.00">
                  <c:v>-3.18</c:v>
                </c:pt>
                <c:pt idx="283" formatCode="0.00">
                  <c:v>-3.17</c:v>
                </c:pt>
                <c:pt idx="284" formatCode="0.00">
                  <c:v>-3.16</c:v>
                </c:pt>
                <c:pt idx="285" formatCode="0.00">
                  <c:v>-3.15</c:v>
                </c:pt>
                <c:pt idx="286" formatCode="0.00">
                  <c:v>-3.14</c:v>
                </c:pt>
                <c:pt idx="287" formatCode="0.00">
                  <c:v>-3.13</c:v>
                </c:pt>
                <c:pt idx="288" formatCode="0.00">
                  <c:v>-3.12</c:v>
                </c:pt>
                <c:pt idx="289" formatCode="0.00">
                  <c:v>-3.11</c:v>
                </c:pt>
                <c:pt idx="290" formatCode="0.00">
                  <c:v>-3.1</c:v>
                </c:pt>
                <c:pt idx="291" formatCode="0.00">
                  <c:v>-3.09</c:v>
                </c:pt>
                <c:pt idx="292" formatCode="0.00">
                  <c:v>-3.08</c:v>
                </c:pt>
                <c:pt idx="293" formatCode="0.00">
                  <c:v>-3.07</c:v>
                </c:pt>
                <c:pt idx="294" formatCode="0.00">
                  <c:v>-3.06</c:v>
                </c:pt>
                <c:pt idx="295" formatCode="0.00">
                  <c:v>-3.05</c:v>
                </c:pt>
                <c:pt idx="296" formatCode="0.00">
                  <c:v>-3.04</c:v>
                </c:pt>
                <c:pt idx="297" formatCode="0.00">
                  <c:v>-3.03</c:v>
                </c:pt>
                <c:pt idx="298" formatCode="0.00">
                  <c:v>-3.02</c:v>
                </c:pt>
                <c:pt idx="299" formatCode="0.00">
                  <c:v>-3.01</c:v>
                </c:pt>
                <c:pt idx="300" formatCode="0.00">
                  <c:v>-3</c:v>
                </c:pt>
                <c:pt idx="301" formatCode="0.00">
                  <c:v>-2.99</c:v>
                </c:pt>
                <c:pt idx="302" formatCode="0.00">
                  <c:v>-2.98</c:v>
                </c:pt>
                <c:pt idx="303" formatCode="0.00">
                  <c:v>-2.97</c:v>
                </c:pt>
                <c:pt idx="304" formatCode="0.00">
                  <c:v>-2.96</c:v>
                </c:pt>
                <c:pt idx="305" formatCode="0.00">
                  <c:v>-2.95</c:v>
                </c:pt>
                <c:pt idx="306" formatCode="0.00">
                  <c:v>-2.94</c:v>
                </c:pt>
                <c:pt idx="307" formatCode="0.00">
                  <c:v>-2.93</c:v>
                </c:pt>
                <c:pt idx="308" formatCode="0.00">
                  <c:v>-2.92</c:v>
                </c:pt>
                <c:pt idx="309" formatCode="0.00">
                  <c:v>-2.91</c:v>
                </c:pt>
                <c:pt idx="310" formatCode="0.00">
                  <c:v>-2.9</c:v>
                </c:pt>
                <c:pt idx="311" formatCode="0.00">
                  <c:v>-2.89</c:v>
                </c:pt>
                <c:pt idx="312" formatCode="0.00">
                  <c:v>-2.88</c:v>
                </c:pt>
                <c:pt idx="313" formatCode="0.00">
                  <c:v>-2.87</c:v>
                </c:pt>
                <c:pt idx="314" formatCode="0.00">
                  <c:v>-2.86</c:v>
                </c:pt>
                <c:pt idx="315" formatCode="0.00">
                  <c:v>-2.85</c:v>
                </c:pt>
                <c:pt idx="316" formatCode="0.00">
                  <c:v>-2.84</c:v>
                </c:pt>
                <c:pt idx="317" formatCode="0.00">
                  <c:v>-2.83</c:v>
                </c:pt>
                <c:pt idx="318" formatCode="0.00">
                  <c:v>-2.82</c:v>
                </c:pt>
                <c:pt idx="319" formatCode="0.00">
                  <c:v>-2.81</c:v>
                </c:pt>
                <c:pt idx="320" formatCode="0.00">
                  <c:v>-2.8</c:v>
                </c:pt>
                <c:pt idx="321" formatCode="0.00">
                  <c:v>-2.79</c:v>
                </c:pt>
                <c:pt idx="322" formatCode="0.00">
                  <c:v>-2.78</c:v>
                </c:pt>
                <c:pt idx="323" formatCode="0.00">
                  <c:v>-2.77</c:v>
                </c:pt>
                <c:pt idx="324" formatCode="0.00">
                  <c:v>-2.76</c:v>
                </c:pt>
                <c:pt idx="325" formatCode="0.00">
                  <c:v>-2.75</c:v>
                </c:pt>
                <c:pt idx="326" formatCode="0.00">
                  <c:v>-2.74</c:v>
                </c:pt>
                <c:pt idx="327" formatCode="0.00">
                  <c:v>-2.73</c:v>
                </c:pt>
                <c:pt idx="328" formatCode="0.00">
                  <c:v>-2.72</c:v>
                </c:pt>
                <c:pt idx="329" formatCode="0.00">
                  <c:v>-2.71</c:v>
                </c:pt>
                <c:pt idx="330" formatCode="0.00">
                  <c:v>-2.7</c:v>
                </c:pt>
                <c:pt idx="331" formatCode="0.00">
                  <c:v>-2.69</c:v>
                </c:pt>
                <c:pt idx="332" formatCode="0.00">
                  <c:v>-2.68</c:v>
                </c:pt>
                <c:pt idx="333" formatCode="0.00">
                  <c:v>-2.67</c:v>
                </c:pt>
                <c:pt idx="334" formatCode="0.00">
                  <c:v>-2.66</c:v>
                </c:pt>
                <c:pt idx="335" formatCode="0.00">
                  <c:v>-2.65</c:v>
                </c:pt>
                <c:pt idx="336" formatCode="0.00">
                  <c:v>-2.64</c:v>
                </c:pt>
                <c:pt idx="337" formatCode="0.00">
                  <c:v>-2.63</c:v>
                </c:pt>
                <c:pt idx="338" formatCode="0.00">
                  <c:v>-2.62</c:v>
                </c:pt>
                <c:pt idx="339" formatCode="0.00">
                  <c:v>-2.61</c:v>
                </c:pt>
                <c:pt idx="340" formatCode="0.00">
                  <c:v>-2.6</c:v>
                </c:pt>
                <c:pt idx="341" formatCode="0.00">
                  <c:v>-2.59</c:v>
                </c:pt>
                <c:pt idx="342" formatCode="0.00">
                  <c:v>-2.58</c:v>
                </c:pt>
                <c:pt idx="343" formatCode="0.00">
                  <c:v>-2.57</c:v>
                </c:pt>
                <c:pt idx="344" formatCode="0.00">
                  <c:v>-2.56</c:v>
                </c:pt>
                <c:pt idx="345" formatCode="0.00">
                  <c:v>-2.5499999999999998</c:v>
                </c:pt>
                <c:pt idx="346" formatCode="0.00">
                  <c:v>-2.54</c:v>
                </c:pt>
                <c:pt idx="347" formatCode="0.00">
                  <c:v>-2.5299999999999998</c:v>
                </c:pt>
                <c:pt idx="348" formatCode="0.00">
                  <c:v>-2.52</c:v>
                </c:pt>
                <c:pt idx="349" formatCode="0.00">
                  <c:v>-2.5099999999999998</c:v>
                </c:pt>
                <c:pt idx="350" formatCode="0.00">
                  <c:v>-2.5</c:v>
                </c:pt>
                <c:pt idx="351" formatCode="0.00">
                  <c:v>-2.4900000000000002</c:v>
                </c:pt>
                <c:pt idx="352" formatCode="0.00">
                  <c:v>-2.48</c:v>
                </c:pt>
                <c:pt idx="353" formatCode="0.00">
                  <c:v>-2.4700000000000002</c:v>
                </c:pt>
                <c:pt idx="354" formatCode="0.00">
                  <c:v>-2.46</c:v>
                </c:pt>
                <c:pt idx="355" formatCode="0.00">
                  <c:v>-2.4500000000000002</c:v>
                </c:pt>
                <c:pt idx="356" formatCode="0.00">
                  <c:v>-2.44</c:v>
                </c:pt>
                <c:pt idx="357" formatCode="0.00">
                  <c:v>-2.4300000000000002</c:v>
                </c:pt>
                <c:pt idx="358" formatCode="0.00">
                  <c:v>-2.42</c:v>
                </c:pt>
                <c:pt idx="359" formatCode="0.00">
                  <c:v>-2.41</c:v>
                </c:pt>
                <c:pt idx="360" formatCode="0.00">
                  <c:v>-2.4</c:v>
                </c:pt>
                <c:pt idx="361" formatCode="0.00">
                  <c:v>-2.39</c:v>
                </c:pt>
                <c:pt idx="362" formatCode="0.00">
                  <c:v>-2.38</c:v>
                </c:pt>
                <c:pt idx="363" formatCode="0.00">
                  <c:v>-2.37</c:v>
                </c:pt>
                <c:pt idx="364" formatCode="0.00">
                  <c:v>-2.36</c:v>
                </c:pt>
                <c:pt idx="365" formatCode="0.00">
                  <c:v>-2.35</c:v>
                </c:pt>
                <c:pt idx="366" formatCode="0.00">
                  <c:v>-2.34</c:v>
                </c:pt>
                <c:pt idx="367" formatCode="0.00">
                  <c:v>-2.33</c:v>
                </c:pt>
                <c:pt idx="368" formatCode="0.00">
                  <c:v>-2.3199999999999998</c:v>
                </c:pt>
                <c:pt idx="369" formatCode="0.00">
                  <c:v>-2.31</c:v>
                </c:pt>
                <c:pt idx="370" formatCode="0.00">
                  <c:v>-2.2999999999999998</c:v>
                </c:pt>
                <c:pt idx="371" formatCode="0.00">
                  <c:v>-2.29</c:v>
                </c:pt>
                <c:pt idx="372" formatCode="0.00">
                  <c:v>-2.2799999999999998</c:v>
                </c:pt>
                <c:pt idx="373" formatCode="0.00">
                  <c:v>-2.27</c:v>
                </c:pt>
                <c:pt idx="374" formatCode="0.00">
                  <c:v>-2.2599999999999998</c:v>
                </c:pt>
                <c:pt idx="375" formatCode="0.00">
                  <c:v>-2.25</c:v>
                </c:pt>
                <c:pt idx="376" formatCode="0.00">
                  <c:v>-2.2400000000000002</c:v>
                </c:pt>
                <c:pt idx="377" formatCode="0.00">
                  <c:v>-2.23</c:v>
                </c:pt>
                <c:pt idx="378" formatCode="0.00">
                  <c:v>-2.2200000000000002</c:v>
                </c:pt>
                <c:pt idx="379" formatCode="0.00">
                  <c:v>-2.21</c:v>
                </c:pt>
                <c:pt idx="380" formatCode="0.00">
                  <c:v>-2.2000000000000002</c:v>
                </c:pt>
                <c:pt idx="381" formatCode="0.00">
                  <c:v>-2.19</c:v>
                </c:pt>
                <c:pt idx="382" formatCode="0.00">
                  <c:v>-2.1800000000000002</c:v>
                </c:pt>
                <c:pt idx="383" formatCode="0.00">
                  <c:v>-2.17</c:v>
                </c:pt>
                <c:pt idx="384" formatCode="0.00">
                  <c:v>-2.16</c:v>
                </c:pt>
                <c:pt idx="385" formatCode="0.00">
                  <c:v>-2.15</c:v>
                </c:pt>
                <c:pt idx="386" formatCode="0.00">
                  <c:v>-2.14</c:v>
                </c:pt>
                <c:pt idx="387" formatCode="0.00">
                  <c:v>-2.13</c:v>
                </c:pt>
                <c:pt idx="388" formatCode="0.00">
                  <c:v>-2.12</c:v>
                </c:pt>
                <c:pt idx="389" formatCode="0.00">
                  <c:v>-2.11</c:v>
                </c:pt>
                <c:pt idx="390" formatCode="0.00">
                  <c:v>-2.1</c:v>
                </c:pt>
                <c:pt idx="391" formatCode="0.00">
                  <c:v>-2.09</c:v>
                </c:pt>
                <c:pt idx="392" formatCode="0.00">
                  <c:v>-2.08</c:v>
                </c:pt>
                <c:pt idx="393" formatCode="0.00">
                  <c:v>-2.0699999999999998</c:v>
                </c:pt>
                <c:pt idx="394" formatCode="0.00">
                  <c:v>-2.06</c:v>
                </c:pt>
                <c:pt idx="395" formatCode="0.00">
                  <c:v>-2.0499999999999998</c:v>
                </c:pt>
                <c:pt idx="396" formatCode="0.00">
                  <c:v>-2.04</c:v>
                </c:pt>
                <c:pt idx="397" formatCode="0.00">
                  <c:v>-2.0299999999999998</c:v>
                </c:pt>
                <c:pt idx="398" formatCode="0.00">
                  <c:v>-2.02</c:v>
                </c:pt>
                <c:pt idx="399" formatCode="0.00">
                  <c:v>-2.0099999999999998</c:v>
                </c:pt>
                <c:pt idx="400" formatCode="0.00">
                  <c:v>-2</c:v>
                </c:pt>
                <c:pt idx="401" formatCode="0.00">
                  <c:v>-1.99</c:v>
                </c:pt>
                <c:pt idx="402" formatCode="0.00">
                  <c:v>-1.98</c:v>
                </c:pt>
                <c:pt idx="403" formatCode="0.00">
                  <c:v>-1.97</c:v>
                </c:pt>
                <c:pt idx="404" formatCode="0.00">
                  <c:v>-1.96</c:v>
                </c:pt>
                <c:pt idx="405" formatCode="0.00">
                  <c:v>-1.95</c:v>
                </c:pt>
                <c:pt idx="406" formatCode="0.00">
                  <c:v>-1.94</c:v>
                </c:pt>
                <c:pt idx="407" formatCode="0.00">
                  <c:v>-1.93</c:v>
                </c:pt>
                <c:pt idx="408" formatCode="0.00">
                  <c:v>-1.92</c:v>
                </c:pt>
                <c:pt idx="409" formatCode="0.00">
                  <c:v>-1.91</c:v>
                </c:pt>
                <c:pt idx="410" formatCode="0.00">
                  <c:v>-1.9</c:v>
                </c:pt>
                <c:pt idx="411" formatCode="0.00">
                  <c:v>-1.89</c:v>
                </c:pt>
                <c:pt idx="412" formatCode="0.00">
                  <c:v>-1.88</c:v>
                </c:pt>
                <c:pt idx="413" formatCode="0.00">
                  <c:v>-1.87</c:v>
                </c:pt>
                <c:pt idx="414" formatCode="0.00">
                  <c:v>-1.86</c:v>
                </c:pt>
                <c:pt idx="415" formatCode="0.00">
                  <c:v>-1.85</c:v>
                </c:pt>
                <c:pt idx="416" formatCode="0.00">
                  <c:v>-1.84</c:v>
                </c:pt>
                <c:pt idx="417" formatCode="0.00">
                  <c:v>-1.83</c:v>
                </c:pt>
                <c:pt idx="418" formatCode="0.00">
                  <c:v>-1.82</c:v>
                </c:pt>
                <c:pt idx="419" formatCode="0.00">
                  <c:v>-1.81</c:v>
                </c:pt>
                <c:pt idx="420" formatCode="0.00">
                  <c:v>-1.8</c:v>
                </c:pt>
                <c:pt idx="421" formatCode="0.00">
                  <c:v>-1.79</c:v>
                </c:pt>
                <c:pt idx="422" formatCode="0.00">
                  <c:v>-1.78</c:v>
                </c:pt>
                <c:pt idx="423" formatCode="0.00">
                  <c:v>-1.77</c:v>
                </c:pt>
                <c:pt idx="424" formatCode="0.00">
                  <c:v>-1.76</c:v>
                </c:pt>
                <c:pt idx="425" formatCode="0.00">
                  <c:v>-1.75</c:v>
                </c:pt>
                <c:pt idx="426" formatCode="0.00">
                  <c:v>-1.74</c:v>
                </c:pt>
                <c:pt idx="427" formatCode="0.00">
                  <c:v>-1.73</c:v>
                </c:pt>
                <c:pt idx="428" formatCode="0.00">
                  <c:v>-1.72</c:v>
                </c:pt>
                <c:pt idx="429" formatCode="0.00">
                  <c:v>-1.71</c:v>
                </c:pt>
                <c:pt idx="430" formatCode="0.00">
                  <c:v>-1.7</c:v>
                </c:pt>
                <c:pt idx="431" formatCode="0.00">
                  <c:v>-1.69</c:v>
                </c:pt>
                <c:pt idx="432" formatCode="0.00">
                  <c:v>-1.68</c:v>
                </c:pt>
                <c:pt idx="433" formatCode="0.00">
                  <c:v>-1.67</c:v>
                </c:pt>
                <c:pt idx="434" formatCode="0.00">
                  <c:v>-1.66</c:v>
                </c:pt>
                <c:pt idx="435" formatCode="0.00">
                  <c:v>-1.65</c:v>
                </c:pt>
                <c:pt idx="436" formatCode="0.00">
                  <c:v>-1.64</c:v>
                </c:pt>
                <c:pt idx="437" formatCode="0.00">
                  <c:v>-1.63</c:v>
                </c:pt>
                <c:pt idx="438" formatCode="0.00">
                  <c:v>-1.62</c:v>
                </c:pt>
                <c:pt idx="439" formatCode="0.00">
                  <c:v>-1.61</c:v>
                </c:pt>
                <c:pt idx="440" formatCode="0.00">
                  <c:v>-1.6</c:v>
                </c:pt>
                <c:pt idx="441" formatCode="0.00">
                  <c:v>-1.59</c:v>
                </c:pt>
                <c:pt idx="442" formatCode="0.00">
                  <c:v>-1.58</c:v>
                </c:pt>
                <c:pt idx="443" formatCode="0.00">
                  <c:v>-1.57</c:v>
                </c:pt>
                <c:pt idx="444" formatCode="0.00">
                  <c:v>-1.56</c:v>
                </c:pt>
                <c:pt idx="445" formatCode="0.00">
                  <c:v>-1.55</c:v>
                </c:pt>
                <c:pt idx="446" formatCode="0.00">
                  <c:v>-1.54</c:v>
                </c:pt>
                <c:pt idx="447" formatCode="0.00">
                  <c:v>-1.53</c:v>
                </c:pt>
                <c:pt idx="448" formatCode="0.00">
                  <c:v>-1.52</c:v>
                </c:pt>
                <c:pt idx="449" formatCode="0.00">
                  <c:v>-1.51</c:v>
                </c:pt>
                <c:pt idx="450" formatCode="0.00">
                  <c:v>-1.5</c:v>
                </c:pt>
                <c:pt idx="451" formatCode="0.00">
                  <c:v>-1.49</c:v>
                </c:pt>
                <c:pt idx="452" formatCode="0.00">
                  <c:v>-1.48</c:v>
                </c:pt>
                <c:pt idx="453" formatCode="0.00">
                  <c:v>-1.47</c:v>
                </c:pt>
                <c:pt idx="454" formatCode="0.00">
                  <c:v>-1.46</c:v>
                </c:pt>
                <c:pt idx="455" formatCode="0.00">
                  <c:v>-1.45</c:v>
                </c:pt>
                <c:pt idx="456" formatCode="0.00">
                  <c:v>-1.44</c:v>
                </c:pt>
                <c:pt idx="457" formatCode="0.00">
                  <c:v>-1.43</c:v>
                </c:pt>
                <c:pt idx="458" formatCode="0.00">
                  <c:v>-1.42</c:v>
                </c:pt>
                <c:pt idx="459" formatCode="0.00">
                  <c:v>-1.41</c:v>
                </c:pt>
                <c:pt idx="460" formatCode="0.00">
                  <c:v>-1.4</c:v>
                </c:pt>
                <c:pt idx="461" formatCode="0.00">
                  <c:v>-1.39</c:v>
                </c:pt>
                <c:pt idx="462" formatCode="0.00">
                  <c:v>-1.38</c:v>
                </c:pt>
                <c:pt idx="463" formatCode="0.00">
                  <c:v>-1.37</c:v>
                </c:pt>
                <c:pt idx="464" formatCode="0.00">
                  <c:v>-1.36</c:v>
                </c:pt>
                <c:pt idx="465" formatCode="0.00">
                  <c:v>-1.35</c:v>
                </c:pt>
                <c:pt idx="466" formatCode="0.00">
                  <c:v>-1.34</c:v>
                </c:pt>
                <c:pt idx="467" formatCode="0.00">
                  <c:v>-1.33</c:v>
                </c:pt>
                <c:pt idx="468" formatCode="0.00">
                  <c:v>-1.32</c:v>
                </c:pt>
                <c:pt idx="469" formatCode="0.00">
                  <c:v>-1.31</c:v>
                </c:pt>
                <c:pt idx="470" formatCode="0.00">
                  <c:v>-1.3</c:v>
                </c:pt>
                <c:pt idx="471" formatCode="0.00">
                  <c:v>-1.29</c:v>
                </c:pt>
                <c:pt idx="472" formatCode="0.00">
                  <c:v>-1.28</c:v>
                </c:pt>
                <c:pt idx="473" formatCode="0.00">
                  <c:v>-1.27</c:v>
                </c:pt>
                <c:pt idx="474" formatCode="0.00">
                  <c:v>-1.26</c:v>
                </c:pt>
                <c:pt idx="475" formatCode="0.00">
                  <c:v>-1.25</c:v>
                </c:pt>
                <c:pt idx="476" formatCode="0.00">
                  <c:v>-1.24</c:v>
                </c:pt>
                <c:pt idx="477" formatCode="0.00">
                  <c:v>-1.23</c:v>
                </c:pt>
                <c:pt idx="478" formatCode="0.00">
                  <c:v>-1.22</c:v>
                </c:pt>
                <c:pt idx="479" formatCode="0.00">
                  <c:v>-1.21</c:v>
                </c:pt>
                <c:pt idx="480" formatCode="0.00">
                  <c:v>-1.2</c:v>
                </c:pt>
                <c:pt idx="481" formatCode="0.00">
                  <c:v>-1.19</c:v>
                </c:pt>
                <c:pt idx="482" formatCode="0.00">
                  <c:v>-1.18</c:v>
                </c:pt>
                <c:pt idx="483" formatCode="0.00">
                  <c:v>-1.17</c:v>
                </c:pt>
                <c:pt idx="484" formatCode="0.00">
                  <c:v>-1.1599999999999999</c:v>
                </c:pt>
                <c:pt idx="485" formatCode="0.00">
                  <c:v>-1.1499999999999999</c:v>
                </c:pt>
                <c:pt idx="486" formatCode="0.00">
                  <c:v>-1.1399999999999999</c:v>
                </c:pt>
                <c:pt idx="487" formatCode="0.00">
                  <c:v>-1.1299999999999999</c:v>
                </c:pt>
                <c:pt idx="488" formatCode="0.00">
                  <c:v>-1.1200000000000001</c:v>
                </c:pt>
                <c:pt idx="489" formatCode="0.00">
                  <c:v>-1.1100000000000001</c:v>
                </c:pt>
                <c:pt idx="490" formatCode="0.00">
                  <c:v>-1.1000000000000001</c:v>
                </c:pt>
                <c:pt idx="491" formatCode="0.00">
                  <c:v>-1.0900000000000001</c:v>
                </c:pt>
                <c:pt idx="492" formatCode="0.00">
                  <c:v>-1.08</c:v>
                </c:pt>
                <c:pt idx="493" formatCode="0.00">
                  <c:v>-1.07</c:v>
                </c:pt>
                <c:pt idx="494" formatCode="0.00">
                  <c:v>-1.06</c:v>
                </c:pt>
                <c:pt idx="495" formatCode="0.00">
                  <c:v>-1.05</c:v>
                </c:pt>
                <c:pt idx="496" formatCode="0.00">
                  <c:v>-1.04</c:v>
                </c:pt>
                <c:pt idx="497" formatCode="0.00">
                  <c:v>-1.03</c:v>
                </c:pt>
                <c:pt idx="498" formatCode="0.00">
                  <c:v>-1.02</c:v>
                </c:pt>
                <c:pt idx="499" formatCode="0.00">
                  <c:v>-1.01</c:v>
                </c:pt>
                <c:pt idx="500" formatCode="0.00">
                  <c:v>-1</c:v>
                </c:pt>
                <c:pt idx="501" formatCode="0.00">
                  <c:v>-0.99</c:v>
                </c:pt>
                <c:pt idx="502" formatCode="0.00">
                  <c:v>-0.98</c:v>
                </c:pt>
                <c:pt idx="503" formatCode="0.00">
                  <c:v>-0.97</c:v>
                </c:pt>
                <c:pt idx="504" formatCode="0.00">
                  <c:v>-0.96</c:v>
                </c:pt>
                <c:pt idx="505" formatCode="0.00">
                  <c:v>-0.95</c:v>
                </c:pt>
                <c:pt idx="506" formatCode="0.00">
                  <c:v>-0.94</c:v>
                </c:pt>
                <c:pt idx="507" formatCode="0.00">
                  <c:v>-0.93</c:v>
                </c:pt>
                <c:pt idx="508" formatCode="0.00">
                  <c:v>-0.92</c:v>
                </c:pt>
                <c:pt idx="509" formatCode="0.00">
                  <c:v>-0.91</c:v>
                </c:pt>
                <c:pt idx="510" formatCode="0.00">
                  <c:v>-0.9</c:v>
                </c:pt>
                <c:pt idx="511" formatCode="0.00">
                  <c:v>-0.89</c:v>
                </c:pt>
                <c:pt idx="512" formatCode="0.00">
                  <c:v>-0.88</c:v>
                </c:pt>
                <c:pt idx="513" formatCode="0.00">
                  <c:v>-0.87</c:v>
                </c:pt>
                <c:pt idx="514" formatCode="0.00">
                  <c:v>-0.86</c:v>
                </c:pt>
                <c:pt idx="515" formatCode="0.00">
                  <c:v>-0.85</c:v>
                </c:pt>
                <c:pt idx="516" formatCode="0.00">
                  <c:v>-0.84</c:v>
                </c:pt>
                <c:pt idx="517" formatCode="0.00">
                  <c:v>-0.83</c:v>
                </c:pt>
                <c:pt idx="518" formatCode="0.00">
                  <c:v>-0.82</c:v>
                </c:pt>
                <c:pt idx="519" formatCode="0.00">
                  <c:v>-0.81</c:v>
                </c:pt>
                <c:pt idx="520" formatCode="0.00">
                  <c:v>-0.8</c:v>
                </c:pt>
                <c:pt idx="521" formatCode="0.00">
                  <c:v>-0.79</c:v>
                </c:pt>
                <c:pt idx="522" formatCode="0.00">
                  <c:v>-0.78</c:v>
                </c:pt>
                <c:pt idx="523" formatCode="0.00">
                  <c:v>-0.77</c:v>
                </c:pt>
                <c:pt idx="524" formatCode="0.00">
                  <c:v>-0.76</c:v>
                </c:pt>
                <c:pt idx="525" formatCode="0.00">
                  <c:v>-0.75</c:v>
                </c:pt>
                <c:pt idx="526" formatCode="0.00">
                  <c:v>-0.74</c:v>
                </c:pt>
                <c:pt idx="527" formatCode="0.00">
                  <c:v>-0.73</c:v>
                </c:pt>
                <c:pt idx="528" formatCode="0.00">
                  <c:v>-0.72</c:v>
                </c:pt>
                <c:pt idx="529" formatCode="0.00">
                  <c:v>-0.71</c:v>
                </c:pt>
                <c:pt idx="530" formatCode="0.00">
                  <c:v>-0.7</c:v>
                </c:pt>
                <c:pt idx="531" formatCode="0.00">
                  <c:v>-0.69</c:v>
                </c:pt>
                <c:pt idx="532" formatCode="0.00">
                  <c:v>-0.68</c:v>
                </c:pt>
                <c:pt idx="533" formatCode="0.00">
                  <c:v>-0.67</c:v>
                </c:pt>
                <c:pt idx="534" formatCode="0.00">
                  <c:v>-0.66</c:v>
                </c:pt>
                <c:pt idx="535" formatCode="0.00">
                  <c:v>-0.65</c:v>
                </c:pt>
                <c:pt idx="536" formatCode="0.00">
                  <c:v>-0.64</c:v>
                </c:pt>
                <c:pt idx="537" formatCode="0.00">
                  <c:v>-0.63</c:v>
                </c:pt>
                <c:pt idx="538" formatCode="0.00">
                  <c:v>-0.62</c:v>
                </c:pt>
                <c:pt idx="539" formatCode="0.00">
                  <c:v>-0.61</c:v>
                </c:pt>
                <c:pt idx="540" formatCode="0.00">
                  <c:v>-0.6</c:v>
                </c:pt>
                <c:pt idx="541" formatCode="0.00">
                  <c:v>-0.59</c:v>
                </c:pt>
                <c:pt idx="542" formatCode="0.00">
                  <c:v>-0.57999999999999996</c:v>
                </c:pt>
                <c:pt idx="543" formatCode="0.00">
                  <c:v>-0.56999999999999995</c:v>
                </c:pt>
                <c:pt idx="544" formatCode="0.00">
                  <c:v>-0.56000000000000005</c:v>
                </c:pt>
                <c:pt idx="545" formatCode="0.00">
                  <c:v>-0.55000000000000004</c:v>
                </c:pt>
                <c:pt idx="546" formatCode="0.00">
                  <c:v>-0.54</c:v>
                </c:pt>
                <c:pt idx="547" formatCode="0.00">
                  <c:v>-0.53</c:v>
                </c:pt>
                <c:pt idx="548" formatCode="0.00">
                  <c:v>-0.52</c:v>
                </c:pt>
                <c:pt idx="549" formatCode="0.00">
                  <c:v>-0.51</c:v>
                </c:pt>
                <c:pt idx="550" formatCode="0.00">
                  <c:v>-0.5</c:v>
                </c:pt>
                <c:pt idx="551" formatCode="0.00">
                  <c:v>-0.49</c:v>
                </c:pt>
                <c:pt idx="552" formatCode="0.00">
                  <c:v>-0.48</c:v>
                </c:pt>
                <c:pt idx="553" formatCode="0.00">
                  <c:v>-0.47</c:v>
                </c:pt>
                <c:pt idx="554" formatCode="0.00">
                  <c:v>-0.46</c:v>
                </c:pt>
                <c:pt idx="555" formatCode="0.00">
                  <c:v>-0.45</c:v>
                </c:pt>
                <c:pt idx="556" formatCode="0.00">
                  <c:v>-0.44</c:v>
                </c:pt>
                <c:pt idx="557" formatCode="0.00">
                  <c:v>-0.43</c:v>
                </c:pt>
                <c:pt idx="558" formatCode="0.00">
                  <c:v>-0.42</c:v>
                </c:pt>
                <c:pt idx="559" formatCode="0.00">
                  <c:v>-0.41</c:v>
                </c:pt>
                <c:pt idx="560" formatCode="0.00">
                  <c:v>-0.4</c:v>
                </c:pt>
                <c:pt idx="561" formatCode="0.00">
                  <c:v>-0.39</c:v>
                </c:pt>
                <c:pt idx="562" formatCode="0.00">
                  <c:v>-0.38</c:v>
                </c:pt>
                <c:pt idx="563" formatCode="0.00">
                  <c:v>-0.37</c:v>
                </c:pt>
                <c:pt idx="564" formatCode="0.00">
                  <c:v>-0.36</c:v>
                </c:pt>
                <c:pt idx="565" formatCode="0.00">
                  <c:v>-0.35</c:v>
                </c:pt>
                <c:pt idx="566" formatCode="0.00">
                  <c:v>-0.34</c:v>
                </c:pt>
                <c:pt idx="567" formatCode="0.00">
                  <c:v>-0.33</c:v>
                </c:pt>
                <c:pt idx="568" formatCode="0.00">
                  <c:v>-0.32</c:v>
                </c:pt>
                <c:pt idx="569" formatCode="0.00">
                  <c:v>-0.31</c:v>
                </c:pt>
                <c:pt idx="570" formatCode="0.00">
                  <c:v>-0.3</c:v>
                </c:pt>
                <c:pt idx="571" formatCode="0.00">
                  <c:v>-0.28999999999999998</c:v>
                </c:pt>
                <c:pt idx="572" formatCode="0.00">
                  <c:v>-0.28000000000000003</c:v>
                </c:pt>
                <c:pt idx="573" formatCode="0.00">
                  <c:v>-0.27</c:v>
                </c:pt>
                <c:pt idx="574" formatCode="0.00">
                  <c:v>-0.26</c:v>
                </c:pt>
                <c:pt idx="575" formatCode="0.00">
                  <c:v>-0.25</c:v>
                </c:pt>
                <c:pt idx="576" formatCode="0.00">
                  <c:v>-0.24</c:v>
                </c:pt>
                <c:pt idx="577" formatCode="0.00">
                  <c:v>-0.23</c:v>
                </c:pt>
                <c:pt idx="578" formatCode="0.00">
                  <c:v>-0.22</c:v>
                </c:pt>
                <c:pt idx="579" formatCode="0.00">
                  <c:v>-0.21</c:v>
                </c:pt>
                <c:pt idx="580" formatCode="0.00">
                  <c:v>-0.2</c:v>
                </c:pt>
                <c:pt idx="581" formatCode="0.00">
                  <c:v>-0.19</c:v>
                </c:pt>
                <c:pt idx="582" formatCode="0.00">
                  <c:v>-0.18</c:v>
                </c:pt>
                <c:pt idx="583" formatCode="0.00">
                  <c:v>-0.17</c:v>
                </c:pt>
                <c:pt idx="584" formatCode="0.00">
                  <c:v>-0.16</c:v>
                </c:pt>
                <c:pt idx="585" formatCode="0.00">
                  <c:v>-0.15</c:v>
                </c:pt>
                <c:pt idx="586" formatCode="0.00">
                  <c:v>-0.14000000000000001</c:v>
                </c:pt>
                <c:pt idx="587" formatCode="0.00">
                  <c:v>-0.13</c:v>
                </c:pt>
                <c:pt idx="588" formatCode="0.00">
                  <c:v>-0.12</c:v>
                </c:pt>
                <c:pt idx="589" formatCode="0.00">
                  <c:v>-0.11</c:v>
                </c:pt>
                <c:pt idx="590" formatCode="0.00">
                  <c:v>-0.1</c:v>
                </c:pt>
                <c:pt idx="591" formatCode="0.00">
                  <c:v>-0.09</c:v>
                </c:pt>
                <c:pt idx="592" formatCode="0.00">
                  <c:v>-0.08</c:v>
                </c:pt>
                <c:pt idx="593" formatCode="0.00">
                  <c:v>-7.0000000000000007E-2</c:v>
                </c:pt>
                <c:pt idx="594" formatCode="0.00">
                  <c:v>-0.06</c:v>
                </c:pt>
                <c:pt idx="595" formatCode="0.00">
                  <c:v>-0.05</c:v>
                </c:pt>
                <c:pt idx="596" formatCode="0.00">
                  <c:v>-0.04</c:v>
                </c:pt>
                <c:pt idx="597" formatCode="0.00">
                  <c:v>-0.03</c:v>
                </c:pt>
                <c:pt idx="598" formatCode="0.00">
                  <c:v>-0.02</c:v>
                </c:pt>
                <c:pt idx="599" formatCode="0.00">
                  <c:v>-0.01</c:v>
                </c:pt>
                <c:pt idx="600" formatCode="0.00">
                  <c:v>0</c:v>
                </c:pt>
                <c:pt idx="601" formatCode="0.00">
                  <c:v>0.01</c:v>
                </c:pt>
                <c:pt idx="602" formatCode="0.00">
                  <c:v>0.02</c:v>
                </c:pt>
                <c:pt idx="603" formatCode="0.00">
                  <c:v>0.03</c:v>
                </c:pt>
                <c:pt idx="604" formatCode="0.00">
                  <c:v>0.04</c:v>
                </c:pt>
                <c:pt idx="605" formatCode="0.00">
                  <c:v>0.05</c:v>
                </c:pt>
                <c:pt idx="606" formatCode="0.00">
                  <c:v>0.06</c:v>
                </c:pt>
                <c:pt idx="607" formatCode="0.00">
                  <c:v>7.0000000000000007E-2</c:v>
                </c:pt>
                <c:pt idx="608" formatCode="0.00">
                  <c:v>0.08</c:v>
                </c:pt>
                <c:pt idx="609" formatCode="0.00">
                  <c:v>0.09</c:v>
                </c:pt>
                <c:pt idx="610" formatCode="0.00">
                  <c:v>0.1</c:v>
                </c:pt>
                <c:pt idx="611" formatCode="0.00">
                  <c:v>0.11</c:v>
                </c:pt>
                <c:pt idx="612" formatCode="0.00">
                  <c:v>0.12</c:v>
                </c:pt>
                <c:pt idx="613" formatCode="0.00">
                  <c:v>0.13</c:v>
                </c:pt>
                <c:pt idx="614" formatCode="0.00">
                  <c:v>0.14000000000000001</c:v>
                </c:pt>
                <c:pt idx="615" formatCode="0.00">
                  <c:v>0.15</c:v>
                </c:pt>
                <c:pt idx="616" formatCode="0.00">
                  <c:v>0.16</c:v>
                </c:pt>
                <c:pt idx="617" formatCode="0.00">
                  <c:v>0.17</c:v>
                </c:pt>
                <c:pt idx="618" formatCode="0.00">
                  <c:v>0.18</c:v>
                </c:pt>
                <c:pt idx="619" formatCode="0.00">
                  <c:v>0.19</c:v>
                </c:pt>
                <c:pt idx="620" formatCode="0.00">
                  <c:v>0.2</c:v>
                </c:pt>
                <c:pt idx="621" formatCode="0.00">
                  <c:v>0.21</c:v>
                </c:pt>
                <c:pt idx="622" formatCode="0.00">
                  <c:v>0.22</c:v>
                </c:pt>
                <c:pt idx="623" formatCode="0.00">
                  <c:v>0.23</c:v>
                </c:pt>
                <c:pt idx="624" formatCode="0.00">
                  <c:v>0.24</c:v>
                </c:pt>
                <c:pt idx="625" formatCode="0.00">
                  <c:v>0.25</c:v>
                </c:pt>
                <c:pt idx="626" formatCode="0.00">
                  <c:v>0.26</c:v>
                </c:pt>
                <c:pt idx="627" formatCode="0.00">
                  <c:v>0.27</c:v>
                </c:pt>
                <c:pt idx="628" formatCode="0.00">
                  <c:v>0.28000000000000003</c:v>
                </c:pt>
                <c:pt idx="629" formatCode="0.00">
                  <c:v>0.28999999999999998</c:v>
                </c:pt>
                <c:pt idx="630" formatCode="0.00">
                  <c:v>0.3</c:v>
                </c:pt>
                <c:pt idx="631" formatCode="0.00">
                  <c:v>0.31</c:v>
                </c:pt>
                <c:pt idx="632" formatCode="0.00">
                  <c:v>0.32</c:v>
                </c:pt>
                <c:pt idx="633" formatCode="0.00">
                  <c:v>0.33</c:v>
                </c:pt>
                <c:pt idx="634" formatCode="0.00">
                  <c:v>0.34</c:v>
                </c:pt>
                <c:pt idx="635" formatCode="0.00">
                  <c:v>0.35</c:v>
                </c:pt>
                <c:pt idx="636" formatCode="0.00">
                  <c:v>0.36</c:v>
                </c:pt>
                <c:pt idx="637" formatCode="0.00">
                  <c:v>0.37</c:v>
                </c:pt>
                <c:pt idx="638" formatCode="0.00">
                  <c:v>0.38</c:v>
                </c:pt>
                <c:pt idx="639" formatCode="0.00">
                  <c:v>0.39</c:v>
                </c:pt>
                <c:pt idx="640" formatCode="0.00">
                  <c:v>0.4</c:v>
                </c:pt>
                <c:pt idx="641" formatCode="0.00">
                  <c:v>0.41</c:v>
                </c:pt>
                <c:pt idx="642" formatCode="0.00">
                  <c:v>0.42</c:v>
                </c:pt>
                <c:pt idx="643" formatCode="0.00">
                  <c:v>0.43</c:v>
                </c:pt>
                <c:pt idx="644" formatCode="0.00">
                  <c:v>0.44</c:v>
                </c:pt>
                <c:pt idx="645" formatCode="0.00">
                  <c:v>0.45</c:v>
                </c:pt>
                <c:pt idx="646" formatCode="0.00">
                  <c:v>0.46</c:v>
                </c:pt>
                <c:pt idx="647" formatCode="0.00">
                  <c:v>0.47</c:v>
                </c:pt>
                <c:pt idx="648" formatCode="0.00">
                  <c:v>0.48</c:v>
                </c:pt>
                <c:pt idx="649" formatCode="0.00">
                  <c:v>0.49</c:v>
                </c:pt>
                <c:pt idx="650" formatCode="0.00">
                  <c:v>0.5</c:v>
                </c:pt>
                <c:pt idx="651" formatCode="0.00">
                  <c:v>0.51</c:v>
                </c:pt>
                <c:pt idx="652" formatCode="0.00">
                  <c:v>0.52</c:v>
                </c:pt>
                <c:pt idx="653" formatCode="0.00">
                  <c:v>0.53</c:v>
                </c:pt>
                <c:pt idx="654" formatCode="0.00">
                  <c:v>0.54</c:v>
                </c:pt>
                <c:pt idx="655" formatCode="0.00">
                  <c:v>0.55000000000000004</c:v>
                </c:pt>
                <c:pt idx="656" formatCode="0.00">
                  <c:v>0.56000000000000005</c:v>
                </c:pt>
                <c:pt idx="657" formatCode="0.00">
                  <c:v>0.56999999999999995</c:v>
                </c:pt>
                <c:pt idx="658" formatCode="0.00">
                  <c:v>0.57999999999999996</c:v>
                </c:pt>
                <c:pt idx="659" formatCode="0.00">
                  <c:v>0.59</c:v>
                </c:pt>
                <c:pt idx="660" formatCode="0.00">
                  <c:v>0.6</c:v>
                </c:pt>
                <c:pt idx="661" formatCode="0.00">
                  <c:v>0.61</c:v>
                </c:pt>
                <c:pt idx="662" formatCode="0.00">
                  <c:v>0.62</c:v>
                </c:pt>
                <c:pt idx="663" formatCode="0.00">
                  <c:v>0.63</c:v>
                </c:pt>
                <c:pt idx="664" formatCode="0.00">
                  <c:v>0.64</c:v>
                </c:pt>
                <c:pt idx="665" formatCode="0.00">
                  <c:v>0.65</c:v>
                </c:pt>
                <c:pt idx="666" formatCode="0.00">
                  <c:v>0.66</c:v>
                </c:pt>
                <c:pt idx="667" formatCode="0.00">
                  <c:v>0.67</c:v>
                </c:pt>
                <c:pt idx="668" formatCode="0.00">
                  <c:v>0.68</c:v>
                </c:pt>
                <c:pt idx="669" formatCode="0.00">
                  <c:v>0.69</c:v>
                </c:pt>
                <c:pt idx="670" formatCode="0.00">
                  <c:v>0.7</c:v>
                </c:pt>
                <c:pt idx="671" formatCode="0.00">
                  <c:v>0.71</c:v>
                </c:pt>
                <c:pt idx="672" formatCode="0.00">
                  <c:v>0.72</c:v>
                </c:pt>
                <c:pt idx="673" formatCode="0.00">
                  <c:v>0.73</c:v>
                </c:pt>
                <c:pt idx="674" formatCode="0.00">
                  <c:v>0.74</c:v>
                </c:pt>
                <c:pt idx="675" formatCode="0.00">
                  <c:v>0.75</c:v>
                </c:pt>
                <c:pt idx="676" formatCode="0.00">
                  <c:v>0.76</c:v>
                </c:pt>
                <c:pt idx="677" formatCode="0.00">
                  <c:v>0.77</c:v>
                </c:pt>
                <c:pt idx="678" formatCode="0.00">
                  <c:v>0.78</c:v>
                </c:pt>
                <c:pt idx="679" formatCode="0.00">
                  <c:v>0.79</c:v>
                </c:pt>
                <c:pt idx="680" formatCode="0.00">
                  <c:v>0.8</c:v>
                </c:pt>
                <c:pt idx="681" formatCode="0.00">
                  <c:v>0.81</c:v>
                </c:pt>
                <c:pt idx="682" formatCode="0.00">
                  <c:v>0.82</c:v>
                </c:pt>
                <c:pt idx="683" formatCode="0.00">
                  <c:v>0.83</c:v>
                </c:pt>
                <c:pt idx="684" formatCode="0.00">
                  <c:v>0.84</c:v>
                </c:pt>
                <c:pt idx="685" formatCode="0.00">
                  <c:v>0.85</c:v>
                </c:pt>
                <c:pt idx="686" formatCode="0.00">
                  <c:v>0.86</c:v>
                </c:pt>
                <c:pt idx="687" formatCode="0.00">
                  <c:v>0.87</c:v>
                </c:pt>
                <c:pt idx="688" formatCode="0.00">
                  <c:v>0.88</c:v>
                </c:pt>
                <c:pt idx="689" formatCode="0.00">
                  <c:v>0.89</c:v>
                </c:pt>
                <c:pt idx="690" formatCode="0.00">
                  <c:v>0.9</c:v>
                </c:pt>
                <c:pt idx="691" formatCode="0.00">
                  <c:v>0.91</c:v>
                </c:pt>
                <c:pt idx="692" formatCode="0.00">
                  <c:v>0.92</c:v>
                </c:pt>
                <c:pt idx="693" formatCode="0.00">
                  <c:v>0.93</c:v>
                </c:pt>
                <c:pt idx="694" formatCode="0.00">
                  <c:v>0.94</c:v>
                </c:pt>
                <c:pt idx="695" formatCode="0.00">
                  <c:v>0.95</c:v>
                </c:pt>
                <c:pt idx="696" formatCode="0.00">
                  <c:v>0.96</c:v>
                </c:pt>
                <c:pt idx="697" formatCode="0.00">
                  <c:v>0.97</c:v>
                </c:pt>
                <c:pt idx="698" formatCode="0.00">
                  <c:v>0.98</c:v>
                </c:pt>
                <c:pt idx="699" formatCode="0.00">
                  <c:v>0.99</c:v>
                </c:pt>
                <c:pt idx="700" formatCode="0.00">
                  <c:v>1</c:v>
                </c:pt>
                <c:pt idx="701" formatCode="0.00">
                  <c:v>1.01</c:v>
                </c:pt>
                <c:pt idx="702" formatCode="0.00">
                  <c:v>1.02</c:v>
                </c:pt>
                <c:pt idx="703" formatCode="0.00">
                  <c:v>1.03</c:v>
                </c:pt>
                <c:pt idx="704" formatCode="0.00">
                  <c:v>1.04</c:v>
                </c:pt>
                <c:pt idx="705" formatCode="0.00">
                  <c:v>1.05</c:v>
                </c:pt>
                <c:pt idx="706" formatCode="0.00">
                  <c:v>1.06</c:v>
                </c:pt>
                <c:pt idx="707" formatCode="0.00">
                  <c:v>1.07</c:v>
                </c:pt>
                <c:pt idx="708" formatCode="0.00">
                  <c:v>1.08</c:v>
                </c:pt>
                <c:pt idx="709" formatCode="0.00">
                  <c:v>1.0900000000000001</c:v>
                </c:pt>
                <c:pt idx="710" formatCode="0.00">
                  <c:v>1.1000000000000001</c:v>
                </c:pt>
                <c:pt idx="711" formatCode="0.00">
                  <c:v>1.1100000000000001</c:v>
                </c:pt>
                <c:pt idx="712" formatCode="0.00">
                  <c:v>1.1200000000000001</c:v>
                </c:pt>
                <c:pt idx="713" formatCode="0.00">
                  <c:v>1.1299999999999999</c:v>
                </c:pt>
                <c:pt idx="714" formatCode="0.00">
                  <c:v>1.1399999999999999</c:v>
                </c:pt>
                <c:pt idx="715" formatCode="0.00">
                  <c:v>1.1499999999999999</c:v>
                </c:pt>
                <c:pt idx="716" formatCode="0.00">
                  <c:v>1.1599999999999999</c:v>
                </c:pt>
                <c:pt idx="717" formatCode="0.00">
                  <c:v>1.17</c:v>
                </c:pt>
                <c:pt idx="718" formatCode="0.00">
                  <c:v>1.18</c:v>
                </c:pt>
                <c:pt idx="719" formatCode="0.00">
                  <c:v>1.19</c:v>
                </c:pt>
                <c:pt idx="720" formatCode="0.00">
                  <c:v>1.2</c:v>
                </c:pt>
                <c:pt idx="721" formatCode="0.00">
                  <c:v>1.21</c:v>
                </c:pt>
                <c:pt idx="722" formatCode="0.00">
                  <c:v>1.22</c:v>
                </c:pt>
                <c:pt idx="723" formatCode="0.00">
                  <c:v>1.23</c:v>
                </c:pt>
                <c:pt idx="724" formatCode="0.00">
                  <c:v>1.24</c:v>
                </c:pt>
                <c:pt idx="725" formatCode="0.00">
                  <c:v>1.25</c:v>
                </c:pt>
                <c:pt idx="726" formatCode="0.00">
                  <c:v>1.26</c:v>
                </c:pt>
                <c:pt idx="727" formatCode="0.00">
                  <c:v>1.27</c:v>
                </c:pt>
                <c:pt idx="728" formatCode="0.00">
                  <c:v>1.28</c:v>
                </c:pt>
                <c:pt idx="729" formatCode="0.00">
                  <c:v>1.29</c:v>
                </c:pt>
                <c:pt idx="730" formatCode="0.00">
                  <c:v>1.3</c:v>
                </c:pt>
                <c:pt idx="731" formatCode="0.00">
                  <c:v>1.31</c:v>
                </c:pt>
                <c:pt idx="732" formatCode="0.00">
                  <c:v>1.32</c:v>
                </c:pt>
                <c:pt idx="733" formatCode="0.00">
                  <c:v>1.33</c:v>
                </c:pt>
                <c:pt idx="734" formatCode="0.00">
                  <c:v>1.34</c:v>
                </c:pt>
                <c:pt idx="735" formatCode="0.00">
                  <c:v>1.35</c:v>
                </c:pt>
                <c:pt idx="736" formatCode="0.00">
                  <c:v>1.36</c:v>
                </c:pt>
                <c:pt idx="737" formatCode="0.00">
                  <c:v>1.37</c:v>
                </c:pt>
                <c:pt idx="738" formatCode="0.00">
                  <c:v>1.38</c:v>
                </c:pt>
                <c:pt idx="739" formatCode="0.00">
                  <c:v>1.39</c:v>
                </c:pt>
                <c:pt idx="740" formatCode="0.00">
                  <c:v>1.4</c:v>
                </c:pt>
                <c:pt idx="741" formatCode="0.00">
                  <c:v>1.41</c:v>
                </c:pt>
                <c:pt idx="742" formatCode="0.00">
                  <c:v>1.42</c:v>
                </c:pt>
                <c:pt idx="743" formatCode="0.00">
                  <c:v>1.43</c:v>
                </c:pt>
                <c:pt idx="744" formatCode="0.00">
                  <c:v>1.44</c:v>
                </c:pt>
                <c:pt idx="745" formatCode="0.00">
                  <c:v>1.45</c:v>
                </c:pt>
                <c:pt idx="746" formatCode="0.00">
                  <c:v>1.46</c:v>
                </c:pt>
                <c:pt idx="747" formatCode="0.00">
                  <c:v>1.47</c:v>
                </c:pt>
                <c:pt idx="748" formatCode="0.00">
                  <c:v>1.48</c:v>
                </c:pt>
                <c:pt idx="749" formatCode="0.00">
                  <c:v>1.49</c:v>
                </c:pt>
                <c:pt idx="750" formatCode="0.00">
                  <c:v>1.5</c:v>
                </c:pt>
                <c:pt idx="751" formatCode="0.00">
                  <c:v>1.51</c:v>
                </c:pt>
                <c:pt idx="752" formatCode="0.00">
                  <c:v>1.52</c:v>
                </c:pt>
                <c:pt idx="753" formatCode="0.00">
                  <c:v>1.53</c:v>
                </c:pt>
                <c:pt idx="754" formatCode="0.00">
                  <c:v>1.54</c:v>
                </c:pt>
                <c:pt idx="755" formatCode="0.00">
                  <c:v>1.55</c:v>
                </c:pt>
                <c:pt idx="756" formatCode="0.00">
                  <c:v>1.56</c:v>
                </c:pt>
                <c:pt idx="757" formatCode="0.00">
                  <c:v>1.57</c:v>
                </c:pt>
                <c:pt idx="758" formatCode="0.00">
                  <c:v>1.58</c:v>
                </c:pt>
                <c:pt idx="759" formatCode="0.00">
                  <c:v>1.59</c:v>
                </c:pt>
                <c:pt idx="760" formatCode="0.00">
                  <c:v>1.6</c:v>
                </c:pt>
                <c:pt idx="761" formatCode="0.00">
                  <c:v>1.61</c:v>
                </c:pt>
                <c:pt idx="762" formatCode="0.00">
                  <c:v>1.62</c:v>
                </c:pt>
                <c:pt idx="763" formatCode="0.00">
                  <c:v>1.63</c:v>
                </c:pt>
                <c:pt idx="764" formatCode="0.00">
                  <c:v>1.64</c:v>
                </c:pt>
                <c:pt idx="765" formatCode="0.00">
                  <c:v>1.65</c:v>
                </c:pt>
                <c:pt idx="766" formatCode="0.00">
                  <c:v>1.66</c:v>
                </c:pt>
                <c:pt idx="767" formatCode="0.00">
                  <c:v>1.67</c:v>
                </c:pt>
                <c:pt idx="768" formatCode="0.00">
                  <c:v>1.68</c:v>
                </c:pt>
                <c:pt idx="769" formatCode="0.00">
                  <c:v>1.69</c:v>
                </c:pt>
                <c:pt idx="770" formatCode="0.00">
                  <c:v>1.7</c:v>
                </c:pt>
                <c:pt idx="771" formatCode="0.00">
                  <c:v>1.71</c:v>
                </c:pt>
                <c:pt idx="772" formatCode="0.00">
                  <c:v>1.72</c:v>
                </c:pt>
                <c:pt idx="773" formatCode="0.00">
                  <c:v>1.73</c:v>
                </c:pt>
                <c:pt idx="774" formatCode="0.00">
                  <c:v>1.74</c:v>
                </c:pt>
                <c:pt idx="775" formatCode="0.00">
                  <c:v>1.75</c:v>
                </c:pt>
                <c:pt idx="776" formatCode="0.00">
                  <c:v>1.76</c:v>
                </c:pt>
                <c:pt idx="777" formatCode="0.00">
                  <c:v>1.77</c:v>
                </c:pt>
                <c:pt idx="778" formatCode="0.00">
                  <c:v>1.78</c:v>
                </c:pt>
                <c:pt idx="779" formatCode="0.00">
                  <c:v>1.79</c:v>
                </c:pt>
                <c:pt idx="780" formatCode="0.00">
                  <c:v>1.8</c:v>
                </c:pt>
                <c:pt idx="781" formatCode="0.00">
                  <c:v>1.81</c:v>
                </c:pt>
                <c:pt idx="782" formatCode="0.00">
                  <c:v>1.82</c:v>
                </c:pt>
                <c:pt idx="783" formatCode="0.00">
                  <c:v>1.83</c:v>
                </c:pt>
                <c:pt idx="784" formatCode="0.00">
                  <c:v>1.84</c:v>
                </c:pt>
                <c:pt idx="785" formatCode="0.00">
                  <c:v>1.85</c:v>
                </c:pt>
                <c:pt idx="786" formatCode="0.00">
                  <c:v>1.86</c:v>
                </c:pt>
                <c:pt idx="787" formatCode="0.00">
                  <c:v>1.87</c:v>
                </c:pt>
                <c:pt idx="788" formatCode="0.00">
                  <c:v>1.88</c:v>
                </c:pt>
                <c:pt idx="789" formatCode="0.00">
                  <c:v>1.89</c:v>
                </c:pt>
                <c:pt idx="790" formatCode="0.00">
                  <c:v>1.9</c:v>
                </c:pt>
                <c:pt idx="791" formatCode="0.00">
                  <c:v>1.91</c:v>
                </c:pt>
                <c:pt idx="792" formatCode="0.00">
                  <c:v>1.92</c:v>
                </c:pt>
                <c:pt idx="793" formatCode="0.00">
                  <c:v>1.93</c:v>
                </c:pt>
                <c:pt idx="794" formatCode="0.00">
                  <c:v>1.94</c:v>
                </c:pt>
                <c:pt idx="795" formatCode="0.00">
                  <c:v>1.95</c:v>
                </c:pt>
                <c:pt idx="796" formatCode="0.00">
                  <c:v>1.96</c:v>
                </c:pt>
                <c:pt idx="797" formatCode="0.00">
                  <c:v>1.97</c:v>
                </c:pt>
                <c:pt idx="798" formatCode="0.00">
                  <c:v>1.98</c:v>
                </c:pt>
                <c:pt idx="799" formatCode="0.00">
                  <c:v>1.99</c:v>
                </c:pt>
                <c:pt idx="800" formatCode="0.00">
                  <c:v>2</c:v>
                </c:pt>
                <c:pt idx="801" formatCode="0.00">
                  <c:v>2.0099999999999998</c:v>
                </c:pt>
                <c:pt idx="802" formatCode="0.00">
                  <c:v>2.02</c:v>
                </c:pt>
                <c:pt idx="803" formatCode="0.00">
                  <c:v>2.0299999999999998</c:v>
                </c:pt>
                <c:pt idx="804" formatCode="0.00">
                  <c:v>2.04</c:v>
                </c:pt>
                <c:pt idx="805" formatCode="0.00">
                  <c:v>2.0499999999999998</c:v>
                </c:pt>
                <c:pt idx="806" formatCode="0.00">
                  <c:v>2.06</c:v>
                </c:pt>
                <c:pt idx="807" formatCode="0.00">
                  <c:v>2.0699999999999998</c:v>
                </c:pt>
                <c:pt idx="808" formatCode="0.00">
                  <c:v>2.08</c:v>
                </c:pt>
                <c:pt idx="809" formatCode="0.00">
                  <c:v>2.09</c:v>
                </c:pt>
                <c:pt idx="810" formatCode="0.00">
                  <c:v>2.1</c:v>
                </c:pt>
                <c:pt idx="811" formatCode="0.00">
                  <c:v>2.11</c:v>
                </c:pt>
                <c:pt idx="812" formatCode="0.00">
                  <c:v>2.12</c:v>
                </c:pt>
                <c:pt idx="813" formatCode="0.00">
                  <c:v>2.13</c:v>
                </c:pt>
                <c:pt idx="814" formatCode="0.00">
                  <c:v>2.14</c:v>
                </c:pt>
                <c:pt idx="815" formatCode="0.00">
                  <c:v>2.15</c:v>
                </c:pt>
                <c:pt idx="816" formatCode="0.00">
                  <c:v>2.16</c:v>
                </c:pt>
                <c:pt idx="817" formatCode="0.00">
                  <c:v>2.17</c:v>
                </c:pt>
                <c:pt idx="818" formatCode="0.00">
                  <c:v>2.1800000000000002</c:v>
                </c:pt>
                <c:pt idx="819" formatCode="0.00">
                  <c:v>2.19</c:v>
                </c:pt>
                <c:pt idx="820" formatCode="0.00">
                  <c:v>2.2000000000000002</c:v>
                </c:pt>
                <c:pt idx="821" formatCode="0.00">
                  <c:v>2.21</c:v>
                </c:pt>
                <c:pt idx="822" formatCode="0.00">
                  <c:v>2.2200000000000002</c:v>
                </c:pt>
                <c:pt idx="823" formatCode="0.00">
                  <c:v>2.23</c:v>
                </c:pt>
                <c:pt idx="824" formatCode="0.00">
                  <c:v>2.2400000000000002</c:v>
                </c:pt>
                <c:pt idx="825" formatCode="0.00">
                  <c:v>2.25</c:v>
                </c:pt>
                <c:pt idx="826" formatCode="0.00">
                  <c:v>2.2599999999999998</c:v>
                </c:pt>
                <c:pt idx="827" formatCode="0.00">
                  <c:v>2.27</c:v>
                </c:pt>
                <c:pt idx="828" formatCode="0.00">
                  <c:v>2.2799999999999998</c:v>
                </c:pt>
                <c:pt idx="829" formatCode="0.00">
                  <c:v>2.29</c:v>
                </c:pt>
                <c:pt idx="830" formatCode="0.00">
                  <c:v>2.2999999999999998</c:v>
                </c:pt>
                <c:pt idx="831" formatCode="0.00">
                  <c:v>2.31</c:v>
                </c:pt>
                <c:pt idx="832" formatCode="0.00">
                  <c:v>2.3199999999999998</c:v>
                </c:pt>
                <c:pt idx="833" formatCode="0.00">
                  <c:v>2.33</c:v>
                </c:pt>
                <c:pt idx="834" formatCode="0.00">
                  <c:v>2.34</c:v>
                </c:pt>
                <c:pt idx="835" formatCode="0.00">
                  <c:v>2.35</c:v>
                </c:pt>
                <c:pt idx="836" formatCode="0.00">
                  <c:v>2.36</c:v>
                </c:pt>
                <c:pt idx="837" formatCode="0.00">
                  <c:v>2.37</c:v>
                </c:pt>
                <c:pt idx="838" formatCode="0.00">
                  <c:v>2.38</c:v>
                </c:pt>
                <c:pt idx="839" formatCode="0.00">
                  <c:v>2.39</c:v>
                </c:pt>
                <c:pt idx="840" formatCode="0.00">
                  <c:v>2.4</c:v>
                </c:pt>
                <c:pt idx="841" formatCode="0.00">
                  <c:v>2.41</c:v>
                </c:pt>
                <c:pt idx="842" formatCode="0.00">
                  <c:v>2.42</c:v>
                </c:pt>
                <c:pt idx="843" formatCode="0.00">
                  <c:v>2.4300000000000002</c:v>
                </c:pt>
                <c:pt idx="844" formatCode="0.00">
                  <c:v>2.44</c:v>
                </c:pt>
                <c:pt idx="845" formatCode="0.00">
                  <c:v>2.4500000000000002</c:v>
                </c:pt>
                <c:pt idx="846" formatCode="0.00">
                  <c:v>2.46</c:v>
                </c:pt>
                <c:pt idx="847" formatCode="0.00">
                  <c:v>2.4700000000000002</c:v>
                </c:pt>
                <c:pt idx="848" formatCode="0.00">
                  <c:v>2.48</c:v>
                </c:pt>
                <c:pt idx="849" formatCode="0.00">
                  <c:v>2.4900000000000002</c:v>
                </c:pt>
                <c:pt idx="850" formatCode="0.00">
                  <c:v>2.5</c:v>
                </c:pt>
                <c:pt idx="851" formatCode="0.00">
                  <c:v>2.5099999999999998</c:v>
                </c:pt>
                <c:pt idx="852" formatCode="0.00">
                  <c:v>2.52</c:v>
                </c:pt>
                <c:pt idx="853" formatCode="0.00">
                  <c:v>2.5299999999999998</c:v>
                </c:pt>
                <c:pt idx="854" formatCode="0.00">
                  <c:v>2.54</c:v>
                </c:pt>
                <c:pt idx="855" formatCode="0.00">
                  <c:v>2.5499999999999998</c:v>
                </c:pt>
                <c:pt idx="856" formatCode="0.00">
                  <c:v>2.56</c:v>
                </c:pt>
                <c:pt idx="857" formatCode="0.00">
                  <c:v>2.57</c:v>
                </c:pt>
                <c:pt idx="858" formatCode="0.00">
                  <c:v>2.58</c:v>
                </c:pt>
                <c:pt idx="859" formatCode="0.00">
                  <c:v>2.59</c:v>
                </c:pt>
                <c:pt idx="860" formatCode="0.00">
                  <c:v>2.6</c:v>
                </c:pt>
                <c:pt idx="861" formatCode="0.00">
                  <c:v>2.61</c:v>
                </c:pt>
                <c:pt idx="862" formatCode="0.00">
                  <c:v>2.62</c:v>
                </c:pt>
                <c:pt idx="863" formatCode="0.00">
                  <c:v>2.63</c:v>
                </c:pt>
                <c:pt idx="864" formatCode="0.00">
                  <c:v>2.64</c:v>
                </c:pt>
                <c:pt idx="865" formatCode="0.00">
                  <c:v>2.65</c:v>
                </c:pt>
                <c:pt idx="866" formatCode="0.00">
                  <c:v>2.66</c:v>
                </c:pt>
                <c:pt idx="867" formatCode="0.00">
                  <c:v>2.67</c:v>
                </c:pt>
                <c:pt idx="868" formatCode="0.00">
                  <c:v>2.68</c:v>
                </c:pt>
                <c:pt idx="869" formatCode="0.00">
                  <c:v>2.69</c:v>
                </c:pt>
                <c:pt idx="870" formatCode="0.00">
                  <c:v>2.7</c:v>
                </c:pt>
                <c:pt idx="871" formatCode="0.00">
                  <c:v>2.71</c:v>
                </c:pt>
                <c:pt idx="872" formatCode="0.00">
                  <c:v>2.72</c:v>
                </c:pt>
                <c:pt idx="873" formatCode="0.00">
                  <c:v>2.73</c:v>
                </c:pt>
                <c:pt idx="874" formatCode="0.00">
                  <c:v>2.74</c:v>
                </c:pt>
                <c:pt idx="875" formatCode="0.00">
                  <c:v>2.75</c:v>
                </c:pt>
                <c:pt idx="876" formatCode="0.00">
                  <c:v>2.76</c:v>
                </c:pt>
                <c:pt idx="877" formatCode="0.00">
                  <c:v>2.77</c:v>
                </c:pt>
                <c:pt idx="878" formatCode="0.00">
                  <c:v>2.78</c:v>
                </c:pt>
                <c:pt idx="879" formatCode="0.00">
                  <c:v>2.79</c:v>
                </c:pt>
                <c:pt idx="880" formatCode="0.00">
                  <c:v>2.8</c:v>
                </c:pt>
                <c:pt idx="881" formatCode="0.00">
                  <c:v>2.81</c:v>
                </c:pt>
                <c:pt idx="882" formatCode="0.00">
                  <c:v>2.82</c:v>
                </c:pt>
                <c:pt idx="883" formatCode="0.00">
                  <c:v>2.83</c:v>
                </c:pt>
                <c:pt idx="884" formatCode="0.00">
                  <c:v>2.84</c:v>
                </c:pt>
                <c:pt idx="885" formatCode="0.00">
                  <c:v>2.85</c:v>
                </c:pt>
                <c:pt idx="886" formatCode="0.00">
                  <c:v>2.86</c:v>
                </c:pt>
                <c:pt idx="887" formatCode="0.00">
                  <c:v>2.87</c:v>
                </c:pt>
                <c:pt idx="888" formatCode="0.00">
                  <c:v>2.88</c:v>
                </c:pt>
                <c:pt idx="889" formatCode="0.00">
                  <c:v>2.89</c:v>
                </c:pt>
                <c:pt idx="890" formatCode="0.00">
                  <c:v>2.9</c:v>
                </c:pt>
                <c:pt idx="891" formatCode="0.00">
                  <c:v>2.91</c:v>
                </c:pt>
                <c:pt idx="892" formatCode="0.00">
                  <c:v>2.92</c:v>
                </c:pt>
                <c:pt idx="893" formatCode="0.00">
                  <c:v>2.93</c:v>
                </c:pt>
                <c:pt idx="894" formatCode="0.00">
                  <c:v>2.94</c:v>
                </c:pt>
                <c:pt idx="895" formatCode="0.00">
                  <c:v>2.95</c:v>
                </c:pt>
                <c:pt idx="896" formatCode="0.00">
                  <c:v>2.96</c:v>
                </c:pt>
                <c:pt idx="897" formatCode="0.00">
                  <c:v>2.97</c:v>
                </c:pt>
                <c:pt idx="898" formatCode="0.00">
                  <c:v>2.98</c:v>
                </c:pt>
                <c:pt idx="899" formatCode="0.00">
                  <c:v>2.99</c:v>
                </c:pt>
                <c:pt idx="900" formatCode="0.00">
                  <c:v>3</c:v>
                </c:pt>
                <c:pt idx="901" formatCode="0.00">
                  <c:v>3.01</c:v>
                </c:pt>
                <c:pt idx="902" formatCode="0.00">
                  <c:v>3.02</c:v>
                </c:pt>
                <c:pt idx="903" formatCode="0.00">
                  <c:v>3.03</c:v>
                </c:pt>
                <c:pt idx="904" formatCode="0.00">
                  <c:v>3.04</c:v>
                </c:pt>
                <c:pt idx="905" formatCode="0.00">
                  <c:v>3.05</c:v>
                </c:pt>
                <c:pt idx="906" formatCode="0.00">
                  <c:v>3.06</c:v>
                </c:pt>
                <c:pt idx="907" formatCode="0.00">
                  <c:v>3.07</c:v>
                </c:pt>
                <c:pt idx="908" formatCode="0.00">
                  <c:v>3.08</c:v>
                </c:pt>
                <c:pt idx="909" formatCode="0.00">
                  <c:v>3.09</c:v>
                </c:pt>
                <c:pt idx="910" formatCode="0.00">
                  <c:v>3.1</c:v>
                </c:pt>
                <c:pt idx="911" formatCode="0.00">
                  <c:v>3.11</c:v>
                </c:pt>
                <c:pt idx="912" formatCode="0.00">
                  <c:v>3.12</c:v>
                </c:pt>
                <c:pt idx="913" formatCode="0.00">
                  <c:v>3.13</c:v>
                </c:pt>
                <c:pt idx="914" formatCode="0.00">
                  <c:v>3.14</c:v>
                </c:pt>
                <c:pt idx="915" formatCode="0.00">
                  <c:v>3.15</c:v>
                </c:pt>
                <c:pt idx="916" formatCode="0.00">
                  <c:v>3.16</c:v>
                </c:pt>
                <c:pt idx="917" formatCode="0.00">
                  <c:v>3.17</c:v>
                </c:pt>
                <c:pt idx="918" formatCode="0.00">
                  <c:v>3.18</c:v>
                </c:pt>
                <c:pt idx="919" formatCode="0.00">
                  <c:v>3.19</c:v>
                </c:pt>
                <c:pt idx="920" formatCode="0.00">
                  <c:v>3.2</c:v>
                </c:pt>
                <c:pt idx="921" formatCode="0.00">
                  <c:v>3.21</c:v>
                </c:pt>
                <c:pt idx="922" formatCode="0.00">
                  <c:v>3.22</c:v>
                </c:pt>
                <c:pt idx="923" formatCode="0.00">
                  <c:v>3.23</c:v>
                </c:pt>
                <c:pt idx="924" formatCode="0.00">
                  <c:v>3.24</c:v>
                </c:pt>
                <c:pt idx="925" formatCode="0.00">
                  <c:v>3.25</c:v>
                </c:pt>
                <c:pt idx="926" formatCode="0.00">
                  <c:v>3.26</c:v>
                </c:pt>
                <c:pt idx="927" formatCode="0.00">
                  <c:v>3.27</c:v>
                </c:pt>
                <c:pt idx="928" formatCode="0.00">
                  <c:v>3.28</c:v>
                </c:pt>
                <c:pt idx="929" formatCode="0.00">
                  <c:v>3.29</c:v>
                </c:pt>
                <c:pt idx="930" formatCode="0.00">
                  <c:v>3.3</c:v>
                </c:pt>
                <c:pt idx="931" formatCode="0.00">
                  <c:v>3.31</c:v>
                </c:pt>
                <c:pt idx="932" formatCode="0.00">
                  <c:v>3.32</c:v>
                </c:pt>
                <c:pt idx="933" formatCode="0.00">
                  <c:v>3.33</c:v>
                </c:pt>
                <c:pt idx="934" formatCode="0.00">
                  <c:v>3.34</c:v>
                </c:pt>
                <c:pt idx="935" formatCode="0.00">
                  <c:v>3.35</c:v>
                </c:pt>
                <c:pt idx="936" formatCode="0.00">
                  <c:v>3.36</c:v>
                </c:pt>
                <c:pt idx="937" formatCode="0.00">
                  <c:v>3.37</c:v>
                </c:pt>
                <c:pt idx="938" formatCode="0.00">
                  <c:v>3.38</c:v>
                </c:pt>
                <c:pt idx="939" formatCode="0.00">
                  <c:v>3.39</c:v>
                </c:pt>
                <c:pt idx="940" formatCode="0.00">
                  <c:v>3.4</c:v>
                </c:pt>
                <c:pt idx="941" formatCode="0.00">
                  <c:v>3.41</c:v>
                </c:pt>
                <c:pt idx="942" formatCode="0.00">
                  <c:v>3.42</c:v>
                </c:pt>
                <c:pt idx="943" formatCode="0.00">
                  <c:v>3.43</c:v>
                </c:pt>
                <c:pt idx="944" formatCode="0.00">
                  <c:v>3.44</c:v>
                </c:pt>
                <c:pt idx="945" formatCode="0.00">
                  <c:v>3.45</c:v>
                </c:pt>
                <c:pt idx="946" formatCode="0.00">
                  <c:v>3.46</c:v>
                </c:pt>
                <c:pt idx="947" formatCode="0.00">
                  <c:v>3.47</c:v>
                </c:pt>
                <c:pt idx="948" formatCode="0.00">
                  <c:v>3.48</c:v>
                </c:pt>
                <c:pt idx="949" formatCode="0.00">
                  <c:v>3.49</c:v>
                </c:pt>
                <c:pt idx="950" formatCode="0.00">
                  <c:v>3.5</c:v>
                </c:pt>
                <c:pt idx="951" formatCode="0.00">
                  <c:v>3.51</c:v>
                </c:pt>
                <c:pt idx="952" formatCode="0.00">
                  <c:v>3.52</c:v>
                </c:pt>
                <c:pt idx="953" formatCode="0.00">
                  <c:v>3.53</c:v>
                </c:pt>
                <c:pt idx="954" formatCode="0.00">
                  <c:v>3.54</c:v>
                </c:pt>
                <c:pt idx="955" formatCode="0.00">
                  <c:v>3.55</c:v>
                </c:pt>
                <c:pt idx="956" formatCode="0.00">
                  <c:v>3.56</c:v>
                </c:pt>
                <c:pt idx="957" formatCode="0.00">
                  <c:v>3.57</c:v>
                </c:pt>
                <c:pt idx="958" formatCode="0.00">
                  <c:v>3.58</c:v>
                </c:pt>
                <c:pt idx="959" formatCode="0.00">
                  <c:v>3.59</c:v>
                </c:pt>
                <c:pt idx="960" formatCode="0.00">
                  <c:v>3.6</c:v>
                </c:pt>
                <c:pt idx="961" formatCode="0.00">
                  <c:v>3.61</c:v>
                </c:pt>
                <c:pt idx="962" formatCode="0.00">
                  <c:v>3.62</c:v>
                </c:pt>
                <c:pt idx="963" formatCode="0.00">
                  <c:v>3.63</c:v>
                </c:pt>
                <c:pt idx="964" formatCode="0.00">
                  <c:v>3.64</c:v>
                </c:pt>
                <c:pt idx="965" formatCode="0.00">
                  <c:v>3.65</c:v>
                </c:pt>
                <c:pt idx="966" formatCode="0.00">
                  <c:v>3.66</c:v>
                </c:pt>
                <c:pt idx="967" formatCode="0.00">
                  <c:v>3.67</c:v>
                </c:pt>
                <c:pt idx="968" formatCode="0.00">
                  <c:v>3.68</c:v>
                </c:pt>
                <c:pt idx="969" formatCode="0.00">
                  <c:v>3.69</c:v>
                </c:pt>
                <c:pt idx="970" formatCode="0.00">
                  <c:v>3.7</c:v>
                </c:pt>
                <c:pt idx="971" formatCode="0.00">
                  <c:v>3.71</c:v>
                </c:pt>
                <c:pt idx="972" formatCode="0.00">
                  <c:v>3.72</c:v>
                </c:pt>
                <c:pt idx="973" formatCode="0.00">
                  <c:v>3.73</c:v>
                </c:pt>
                <c:pt idx="974" formatCode="0.00">
                  <c:v>3.74</c:v>
                </c:pt>
                <c:pt idx="975" formatCode="0.00">
                  <c:v>3.75</c:v>
                </c:pt>
                <c:pt idx="976" formatCode="0.00">
                  <c:v>3.76</c:v>
                </c:pt>
                <c:pt idx="977" formatCode="0.00">
                  <c:v>3.77</c:v>
                </c:pt>
                <c:pt idx="978" formatCode="0.00">
                  <c:v>3.78</c:v>
                </c:pt>
                <c:pt idx="979" formatCode="0.00">
                  <c:v>3.79</c:v>
                </c:pt>
                <c:pt idx="980" formatCode="0.00">
                  <c:v>3.8</c:v>
                </c:pt>
                <c:pt idx="981" formatCode="0.00">
                  <c:v>3.81</c:v>
                </c:pt>
                <c:pt idx="982" formatCode="0.00">
                  <c:v>3.82</c:v>
                </c:pt>
                <c:pt idx="983" formatCode="0.00">
                  <c:v>3.83</c:v>
                </c:pt>
                <c:pt idx="984" formatCode="0.00">
                  <c:v>3.84</c:v>
                </c:pt>
                <c:pt idx="985" formatCode="0.00">
                  <c:v>3.85</c:v>
                </c:pt>
                <c:pt idx="986" formatCode="0.00">
                  <c:v>3.86</c:v>
                </c:pt>
                <c:pt idx="987" formatCode="0.00">
                  <c:v>3.87</c:v>
                </c:pt>
                <c:pt idx="988" formatCode="0.00">
                  <c:v>3.88</c:v>
                </c:pt>
                <c:pt idx="989" formatCode="0.00">
                  <c:v>3.89</c:v>
                </c:pt>
                <c:pt idx="990" formatCode="0.00">
                  <c:v>3.9</c:v>
                </c:pt>
                <c:pt idx="991" formatCode="0.00">
                  <c:v>3.91</c:v>
                </c:pt>
                <c:pt idx="992" formatCode="0.00">
                  <c:v>3.92</c:v>
                </c:pt>
                <c:pt idx="993" formatCode="0.00">
                  <c:v>3.93</c:v>
                </c:pt>
                <c:pt idx="994" formatCode="0.00">
                  <c:v>3.94</c:v>
                </c:pt>
                <c:pt idx="995" formatCode="0.00">
                  <c:v>3.95</c:v>
                </c:pt>
                <c:pt idx="996" formatCode="0.00">
                  <c:v>3.96</c:v>
                </c:pt>
                <c:pt idx="997" formatCode="0.00">
                  <c:v>3.97</c:v>
                </c:pt>
                <c:pt idx="998" formatCode="0.00">
                  <c:v>3.98</c:v>
                </c:pt>
                <c:pt idx="999" formatCode="0.00">
                  <c:v>3.99</c:v>
                </c:pt>
                <c:pt idx="1000" formatCode="0.00">
                  <c:v>4</c:v>
                </c:pt>
                <c:pt idx="1001" formatCode="0.00">
                  <c:v>4.01</c:v>
                </c:pt>
                <c:pt idx="1002" formatCode="0.00">
                  <c:v>4.0199999999999996</c:v>
                </c:pt>
                <c:pt idx="1003" formatCode="0.00">
                  <c:v>4.03</c:v>
                </c:pt>
                <c:pt idx="1004" formatCode="0.00">
                  <c:v>4.04</c:v>
                </c:pt>
                <c:pt idx="1005" formatCode="0.00">
                  <c:v>4.05</c:v>
                </c:pt>
                <c:pt idx="1006" formatCode="0.00">
                  <c:v>4.0599999999999996</c:v>
                </c:pt>
                <c:pt idx="1007" formatCode="0.00">
                  <c:v>4.07</c:v>
                </c:pt>
                <c:pt idx="1008" formatCode="0.00">
                  <c:v>4.08</c:v>
                </c:pt>
                <c:pt idx="1009" formatCode="0.00">
                  <c:v>4.09</c:v>
                </c:pt>
                <c:pt idx="1010" formatCode="0.00">
                  <c:v>4.0999999999999996</c:v>
                </c:pt>
                <c:pt idx="1011" formatCode="0.00">
                  <c:v>4.1100000000000003</c:v>
                </c:pt>
                <c:pt idx="1012" formatCode="0.00">
                  <c:v>4.12</c:v>
                </c:pt>
                <c:pt idx="1013" formatCode="0.00">
                  <c:v>4.13</c:v>
                </c:pt>
                <c:pt idx="1014" formatCode="0.00">
                  <c:v>4.1399999999999997</c:v>
                </c:pt>
                <c:pt idx="1015" formatCode="0.00">
                  <c:v>4.1500000000000004</c:v>
                </c:pt>
                <c:pt idx="1016" formatCode="0.00">
                  <c:v>4.16</c:v>
                </c:pt>
                <c:pt idx="1017" formatCode="0.00">
                  <c:v>4.17</c:v>
                </c:pt>
                <c:pt idx="1018" formatCode="0.00">
                  <c:v>4.18</c:v>
                </c:pt>
                <c:pt idx="1019" formatCode="0.00">
                  <c:v>4.1900000000000004</c:v>
                </c:pt>
                <c:pt idx="1020" formatCode="0.00">
                  <c:v>4.2</c:v>
                </c:pt>
                <c:pt idx="1021" formatCode="0.00">
                  <c:v>4.21</c:v>
                </c:pt>
                <c:pt idx="1022" formatCode="0.00">
                  <c:v>4.22</c:v>
                </c:pt>
                <c:pt idx="1023" formatCode="0.00">
                  <c:v>4.2300000000000004</c:v>
                </c:pt>
                <c:pt idx="1024" formatCode="0.00">
                  <c:v>4.24</c:v>
                </c:pt>
                <c:pt idx="1025" formatCode="0.00">
                  <c:v>4.25</c:v>
                </c:pt>
                <c:pt idx="1026" formatCode="0.00">
                  <c:v>4.26</c:v>
                </c:pt>
                <c:pt idx="1027" formatCode="0.00">
                  <c:v>4.2699999999999996</c:v>
                </c:pt>
                <c:pt idx="1028" formatCode="0.00">
                  <c:v>4.28</c:v>
                </c:pt>
                <c:pt idx="1029" formatCode="0.00">
                  <c:v>4.29</c:v>
                </c:pt>
                <c:pt idx="1030" formatCode="0.00">
                  <c:v>4.3</c:v>
                </c:pt>
                <c:pt idx="1031" formatCode="0.00">
                  <c:v>4.3099999999999996</c:v>
                </c:pt>
                <c:pt idx="1032" formatCode="0.00">
                  <c:v>4.32</c:v>
                </c:pt>
                <c:pt idx="1033" formatCode="0.00">
                  <c:v>4.33</c:v>
                </c:pt>
                <c:pt idx="1034" formatCode="0.00">
                  <c:v>4.34</c:v>
                </c:pt>
                <c:pt idx="1035" formatCode="0.00">
                  <c:v>4.3499999999999996</c:v>
                </c:pt>
                <c:pt idx="1036" formatCode="0.00">
                  <c:v>4.3600000000000003</c:v>
                </c:pt>
                <c:pt idx="1037" formatCode="0.00">
                  <c:v>4.37</c:v>
                </c:pt>
                <c:pt idx="1038" formatCode="0.00">
                  <c:v>4.38</c:v>
                </c:pt>
                <c:pt idx="1039" formatCode="0.00">
                  <c:v>4.3899999999999997</c:v>
                </c:pt>
                <c:pt idx="1040" formatCode="0.00">
                  <c:v>4.4000000000000004</c:v>
                </c:pt>
                <c:pt idx="1041" formatCode="0.00">
                  <c:v>4.41</c:v>
                </c:pt>
                <c:pt idx="1042" formatCode="0.00">
                  <c:v>4.42</c:v>
                </c:pt>
                <c:pt idx="1043" formatCode="0.00">
                  <c:v>4.43</c:v>
                </c:pt>
                <c:pt idx="1044" formatCode="0.00">
                  <c:v>4.4400000000000004</c:v>
                </c:pt>
                <c:pt idx="1045" formatCode="0.00">
                  <c:v>4.45</c:v>
                </c:pt>
                <c:pt idx="1046" formatCode="0.00">
                  <c:v>4.46</c:v>
                </c:pt>
                <c:pt idx="1047" formatCode="0.00">
                  <c:v>4.47</c:v>
                </c:pt>
                <c:pt idx="1048" formatCode="0.00">
                  <c:v>4.4800000000000004</c:v>
                </c:pt>
                <c:pt idx="1049" formatCode="0.00">
                  <c:v>4.49</c:v>
                </c:pt>
                <c:pt idx="1050" formatCode="0.00">
                  <c:v>4.5</c:v>
                </c:pt>
                <c:pt idx="1051" formatCode="0.00">
                  <c:v>4.51</c:v>
                </c:pt>
                <c:pt idx="1052" formatCode="0.00">
                  <c:v>4.5199999999999996</c:v>
                </c:pt>
                <c:pt idx="1053" formatCode="0.00">
                  <c:v>4.53</c:v>
                </c:pt>
                <c:pt idx="1054" formatCode="0.00">
                  <c:v>4.54</c:v>
                </c:pt>
                <c:pt idx="1055" formatCode="0.00">
                  <c:v>4.55</c:v>
                </c:pt>
                <c:pt idx="1056" formatCode="0.00">
                  <c:v>4.5599999999999996</c:v>
                </c:pt>
                <c:pt idx="1057" formatCode="0.00">
                  <c:v>4.57</c:v>
                </c:pt>
                <c:pt idx="1058" formatCode="0.00">
                  <c:v>4.58</c:v>
                </c:pt>
                <c:pt idx="1059" formatCode="0.00">
                  <c:v>4.59</c:v>
                </c:pt>
                <c:pt idx="1060" formatCode="0.00">
                  <c:v>4.5999999999999996</c:v>
                </c:pt>
                <c:pt idx="1061" formatCode="0.00">
                  <c:v>4.6100000000000003</c:v>
                </c:pt>
                <c:pt idx="1062" formatCode="0.00">
                  <c:v>4.62</c:v>
                </c:pt>
                <c:pt idx="1063" formatCode="0.00">
                  <c:v>4.63</c:v>
                </c:pt>
                <c:pt idx="1064" formatCode="0.00">
                  <c:v>4.6399999999999997</c:v>
                </c:pt>
                <c:pt idx="1065" formatCode="0.00">
                  <c:v>4.6500000000000004</c:v>
                </c:pt>
                <c:pt idx="1066" formatCode="0.00">
                  <c:v>4.66</c:v>
                </c:pt>
                <c:pt idx="1067" formatCode="0.00">
                  <c:v>4.67</c:v>
                </c:pt>
                <c:pt idx="1068" formatCode="0.00">
                  <c:v>4.68</c:v>
                </c:pt>
                <c:pt idx="1069" formatCode="0.00">
                  <c:v>4.6900000000000004</c:v>
                </c:pt>
                <c:pt idx="1070" formatCode="0.00">
                  <c:v>4.7</c:v>
                </c:pt>
                <c:pt idx="1071" formatCode="0.00">
                  <c:v>4.71</c:v>
                </c:pt>
                <c:pt idx="1072" formatCode="0.00">
                  <c:v>4.72</c:v>
                </c:pt>
                <c:pt idx="1073" formatCode="0.00">
                  <c:v>4.7300000000000004</c:v>
                </c:pt>
                <c:pt idx="1074" formatCode="0.00">
                  <c:v>4.74</c:v>
                </c:pt>
                <c:pt idx="1075" formatCode="0.00">
                  <c:v>4.75</c:v>
                </c:pt>
                <c:pt idx="1076" formatCode="0.00">
                  <c:v>4.76</c:v>
                </c:pt>
                <c:pt idx="1077" formatCode="0.00">
                  <c:v>4.7699999999999996</c:v>
                </c:pt>
                <c:pt idx="1078" formatCode="0.00">
                  <c:v>4.78</c:v>
                </c:pt>
                <c:pt idx="1079" formatCode="0.00">
                  <c:v>4.79</c:v>
                </c:pt>
                <c:pt idx="1080" formatCode="0.00">
                  <c:v>4.8</c:v>
                </c:pt>
                <c:pt idx="1081" formatCode="0.00">
                  <c:v>4.8099999999999996</c:v>
                </c:pt>
                <c:pt idx="1082" formatCode="0.00">
                  <c:v>4.82</c:v>
                </c:pt>
                <c:pt idx="1083" formatCode="0.00">
                  <c:v>4.83</c:v>
                </c:pt>
                <c:pt idx="1084" formatCode="0.00">
                  <c:v>4.84</c:v>
                </c:pt>
                <c:pt idx="1085" formatCode="0.00">
                  <c:v>4.8499999999999996</c:v>
                </c:pt>
                <c:pt idx="1086" formatCode="0.00">
                  <c:v>4.8600000000000003</c:v>
                </c:pt>
                <c:pt idx="1087" formatCode="0.00">
                  <c:v>4.87</c:v>
                </c:pt>
                <c:pt idx="1088" formatCode="0.00">
                  <c:v>4.88</c:v>
                </c:pt>
                <c:pt idx="1089" formatCode="0.00">
                  <c:v>4.8899999999999997</c:v>
                </c:pt>
                <c:pt idx="1090" formatCode="0.00">
                  <c:v>4.9000000000000004</c:v>
                </c:pt>
                <c:pt idx="1091" formatCode="0.00">
                  <c:v>4.91</c:v>
                </c:pt>
                <c:pt idx="1092" formatCode="0.00">
                  <c:v>4.92</c:v>
                </c:pt>
                <c:pt idx="1093" formatCode="0.00">
                  <c:v>4.93</c:v>
                </c:pt>
                <c:pt idx="1094" formatCode="0.00">
                  <c:v>4.9400000000000004</c:v>
                </c:pt>
                <c:pt idx="1095" formatCode="0.00">
                  <c:v>4.95</c:v>
                </c:pt>
                <c:pt idx="1096" formatCode="0.00">
                  <c:v>4.96</c:v>
                </c:pt>
                <c:pt idx="1097" formatCode="0.00">
                  <c:v>4.97</c:v>
                </c:pt>
                <c:pt idx="1098" formatCode="0.00">
                  <c:v>4.9800000000000004</c:v>
                </c:pt>
                <c:pt idx="1099" formatCode="0.00">
                  <c:v>4.99</c:v>
                </c:pt>
                <c:pt idx="1100" formatCode="0.00">
                  <c:v>5</c:v>
                </c:pt>
                <c:pt idx="1101" formatCode="0.00">
                  <c:v>5.01</c:v>
                </c:pt>
                <c:pt idx="1102" formatCode="0.00">
                  <c:v>5.0199999999999996</c:v>
                </c:pt>
                <c:pt idx="1103" formatCode="0.00">
                  <c:v>5.03</c:v>
                </c:pt>
                <c:pt idx="1104" formatCode="0.00">
                  <c:v>5.04</c:v>
                </c:pt>
                <c:pt idx="1105" formatCode="0.00">
                  <c:v>5.05</c:v>
                </c:pt>
                <c:pt idx="1106" formatCode="0.00">
                  <c:v>5.0599999999999996</c:v>
                </c:pt>
                <c:pt idx="1107" formatCode="0.00">
                  <c:v>5.07</c:v>
                </c:pt>
                <c:pt idx="1108" formatCode="0.00">
                  <c:v>5.08</c:v>
                </c:pt>
                <c:pt idx="1109" formatCode="0.00">
                  <c:v>5.09</c:v>
                </c:pt>
                <c:pt idx="1110" formatCode="0.00">
                  <c:v>5.0999999999999996</c:v>
                </c:pt>
                <c:pt idx="1111" formatCode="0.00">
                  <c:v>5.1100000000000003</c:v>
                </c:pt>
                <c:pt idx="1112" formatCode="0.00">
                  <c:v>5.12</c:v>
                </c:pt>
                <c:pt idx="1113" formatCode="0.00">
                  <c:v>5.13</c:v>
                </c:pt>
                <c:pt idx="1114" formatCode="0.00">
                  <c:v>5.14</c:v>
                </c:pt>
                <c:pt idx="1115" formatCode="0.00">
                  <c:v>5.15</c:v>
                </c:pt>
                <c:pt idx="1116" formatCode="0.00">
                  <c:v>5.16</c:v>
                </c:pt>
                <c:pt idx="1117" formatCode="0.00">
                  <c:v>5.17</c:v>
                </c:pt>
                <c:pt idx="1118" formatCode="0.00">
                  <c:v>5.18</c:v>
                </c:pt>
                <c:pt idx="1119" formatCode="0.00">
                  <c:v>5.19</c:v>
                </c:pt>
                <c:pt idx="1120" formatCode="0.00">
                  <c:v>5.2</c:v>
                </c:pt>
                <c:pt idx="1121" formatCode="0.00">
                  <c:v>5.21</c:v>
                </c:pt>
                <c:pt idx="1122" formatCode="0.00">
                  <c:v>5.22</c:v>
                </c:pt>
                <c:pt idx="1123" formatCode="0.00">
                  <c:v>5.23</c:v>
                </c:pt>
                <c:pt idx="1124" formatCode="0.00">
                  <c:v>5.24</c:v>
                </c:pt>
                <c:pt idx="1125" formatCode="0.00">
                  <c:v>5.25</c:v>
                </c:pt>
                <c:pt idx="1126" formatCode="0.00">
                  <c:v>5.26</c:v>
                </c:pt>
                <c:pt idx="1127" formatCode="0.00">
                  <c:v>5.27</c:v>
                </c:pt>
                <c:pt idx="1128" formatCode="0.00">
                  <c:v>5.28</c:v>
                </c:pt>
                <c:pt idx="1129" formatCode="0.00">
                  <c:v>5.29</c:v>
                </c:pt>
                <c:pt idx="1130" formatCode="0.00">
                  <c:v>5.3</c:v>
                </c:pt>
                <c:pt idx="1131" formatCode="0.00">
                  <c:v>5.31</c:v>
                </c:pt>
                <c:pt idx="1132" formatCode="0.00">
                  <c:v>5.32</c:v>
                </c:pt>
                <c:pt idx="1133" formatCode="0.00">
                  <c:v>5.33</c:v>
                </c:pt>
                <c:pt idx="1134" formatCode="0.00">
                  <c:v>5.34</c:v>
                </c:pt>
                <c:pt idx="1135" formatCode="0.00">
                  <c:v>5.35</c:v>
                </c:pt>
                <c:pt idx="1136" formatCode="0.00">
                  <c:v>5.36</c:v>
                </c:pt>
                <c:pt idx="1137" formatCode="0.00">
                  <c:v>5.37</c:v>
                </c:pt>
                <c:pt idx="1138" formatCode="0.00">
                  <c:v>5.38</c:v>
                </c:pt>
                <c:pt idx="1139" formatCode="0.00">
                  <c:v>5.39</c:v>
                </c:pt>
                <c:pt idx="1140" formatCode="0.00">
                  <c:v>5.4</c:v>
                </c:pt>
                <c:pt idx="1141" formatCode="0.00">
                  <c:v>5.41</c:v>
                </c:pt>
                <c:pt idx="1142" formatCode="0.00">
                  <c:v>5.42</c:v>
                </c:pt>
                <c:pt idx="1143" formatCode="0.00">
                  <c:v>5.43</c:v>
                </c:pt>
                <c:pt idx="1144" formatCode="0.00">
                  <c:v>5.44</c:v>
                </c:pt>
                <c:pt idx="1145" formatCode="0.00">
                  <c:v>5.45</c:v>
                </c:pt>
                <c:pt idx="1146" formatCode="0.00">
                  <c:v>5.46</c:v>
                </c:pt>
                <c:pt idx="1147" formatCode="0.00">
                  <c:v>5.47</c:v>
                </c:pt>
                <c:pt idx="1148" formatCode="0.00">
                  <c:v>5.48</c:v>
                </c:pt>
                <c:pt idx="1149" formatCode="0.00">
                  <c:v>5.49</c:v>
                </c:pt>
                <c:pt idx="1150" formatCode="0.00">
                  <c:v>5.5</c:v>
                </c:pt>
                <c:pt idx="1151" formatCode="0.00">
                  <c:v>5.51</c:v>
                </c:pt>
                <c:pt idx="1152" formatCode="0.00">
                  <c:v>5.52</c:v>
                </c:pt>
                <c:pt idx="1153" formatCode="0.00">
                  <c:v>5.53</c:v>
                </c:pt>
                <c:pt idx="1154" formatCode="0.00">
                  <c:v>5.54</c:v>
                </c:pt>
                <c:pt idx="1155" formatCode="0.00">
                  <c:v>5.55</c:v>
                </c:pt>
                <c:pt idx="1156" formatCode="0.00">
                  <c:v>5.56</c:v>
                </c:pt>
                <c:pt idx="1157" formatCode="0.00">
                  <c:v>5.57</c:v>
                </c:pt>
                <c:pt idx="1158" formatCode="0.00">
                  <c:v>5.58</c:v>
                </c:pt>
                <c:pt idx="1159" formatCode="0.00">
                  <c:v>5.59</c:v>
                </c:pt>
                <c:pt idx="1160" formatCode="0.00">
                  <c:v>5.6</c:v>
                </c:pt>
                <c:pt idx="1161" formatCode="0.00">
                  <c:v>5.61</c:v>
                </c:pt>
                <c:pt idx="1162" formatCode="0.00">
                  <c:v>5.62</c:v>
                </c:pt>
                <c:pt idx="1163" formatCode="0.00">
                  <c:v>5.63</c:v>
                </c:pt>
                <c:pt idx="1164" formatCode="0.00">
                  <c:v>5.64</c:v>
                </c:pt>
                <c:pt idx="1165" formatCode="0.00">
                  <c:v>5.65</c:v>
                </c:pt>
                <c:pt idx="1166" formatCode="0.00">
                  <c:v>5.66</c:v>
                </c:pt>
                <c:pt idx="1167" formatCode="0.00">
                  <c:v>5.67</c:v>
                </c:pt>
                <c:pt idx="1168" formatCode="0.00">
                  <c:v>5.68</c:v>
                </c:pt>
                <c:pt idx="1169" formatCode="0.00">
                  <c:v>5.69</c:v>
                </c:pt>
                <c:pt idx="1170" formatCode="0.00">
                  <c:v>5.7</c:v>
                </c:pt>
                <c:pt idx="1171" formatCode="0.00">
                  <c:v>5.71</c:v>
                </c:pt>
                <c:pt idx="1172" formatCode="0.00">
                  <c:v>5.72</c:v>
                </c:pt>
                <c:pt idx="1173" formatCode="0.00">
                  <c:v>5.73</c:v>
                </c:pt>
                <c:pt idx="1174" formatCode="0.00">
                  <c:v>5.74</c:v>
                </c:pt>
                <c:pt idx="1175" formatCode="0.00">
                  <c:v>5.75</c:v>
                </c:pt>
                <c:pt idx="1176" formatCode="0.00">
                  <c:v>5.76</c:v>
                </c:pt>
                <c:pt idx="1177" formatCode="0.00">
                  <c:v>5.77</c:v>
                </c:pt>
                <c:pt idx="1178" formatCode="0.00">
                  <c:v>5.78</c:v>
                </c:pt>
                <c:pt idx="1179" formatCode="0.00">
                  <c:v>5.79</c:v>
                </c:pt>
                <c:pt idx="1180" formatCode="0.00">
                  <c:v>5.8</c:v>
                </c:pt>
                <c:pt idx="1181" formatCode="0.00">
                  <c:v>5.81</c:v>
                </c:pt>
                <c:pt idx="1182" formatCode="0.00">
                  <c:v>5.82</c:v>
                </c:pt>
                <c:pt idx="1183" formatCode="0.00">
                  <c:v>5.83</c:v>
                </c:pt>
                <c:pt idx="1184" formatCode="0.00">
                  <c:v>5.84</c:v>
                </c:pt>
                <c:pt idx="1185" formatCode="0.00">
                  <c:v>5.85</c:v>
                </c:pt>
                <c:pt idx="1186" formatCode="0.00">
                  <c:v>5.86</c:v>
                </c:pt>
                <c:pt idx="1187" formatCode="0.00">
                  <c:v>5.87</c:v>
                </c:pt>
                <c:pt idx="1188" formatCode="0.00">
                  <c:v>5.88</c:v>
                </c:pt>
                <c:pt idx="1189" formatCode="0.00">
                  <c:v>5.89</c:v>
                </c:pt>
                <c:pt idx="1190" formatCode="0.00">
                  <c:v>5.9</c:v>
                </c:pt>
                <c:pt idx="1191" formatCode="0.00">
                  <c:v>5.91</c:v>
                </c:pt>
                <c:pt idx="1192" formatCode="0.00">
                  <c:v>5.92</c:v>
                </c:pt>
                <c:pt idx="1193" formatCode="0.00">
                  <c:v>5.93</c:v>
                </c:pt>
                <c:pt idx="1194" formatCode="0.00">
                  <c:v>5.94</c:v>
                </c:pt>
                <c:pt idx="1195" formatCode="0.00">
                  <c:v>5.95</c:v>
                </c:pt>
                <c:pt idx="1196" formatCode="0.00">
                  <c:v>5.96</c:v>
                </c:pt>
                <c:pt idx="1197" formatCode="0.00">
                  <c:v>5.97</c:v>
                </c:pt>
                <c:pt idx="1198" formatCode="0.00">
                  <c:v>5.98</c:v>
                </c:pt>
                <c:pt idx="1199" formatCode="0.00">
                  <c:v>5.9899999999999904</c:v>
                </c:pt>
                <c:pt idx="1200" formatCode="0.00">
                  <c:v>5.9999999999999902</c:v>
                </c:pt>
              </c:numCache>
            </c:numRef>
          </c:cat>
          <c:val>
            <c:numRef>
              <c:f>Calculator!$R$4:$R$1204</c:f>
              <c:numCache>
                <c:formatCode>0.0000</c:formatCode>
                <c:ptCount val="1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E-4A55-8011-FD1B0D5D9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marker val="1"/>
        <c:smooth val="0"/>
        <c:axId val="3"/>
        <c:axId val="4"/>
      </c:lineChart>
      <c:scatterChart>
        <c:scatterStyle val="lineMarker"/>
        <c:varyColors val="0"/>
        <c:ser>
          <c:idx val="1"/>
          <c:order val="0"/>
          <c:tx>
            <c:strRef>
              <c:f>Calculator!$O$1:$O$2</c:f>
              <c:strCache>
                <c:ptCount val="2"/>
                <c:pt idx="0">
                  <c:v>T</c:v>
                </c:pt>
                <c:pt idx="1">
                  <c:v>ordinates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Calculator!$N$4:$N$1204</c:f>
              <c:numCache>
                <c:formatCode>0.00\ 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</c:v>
                </c:pt>
                <c:pt idx="25">
                  <c:v>-5.75</c:v>
                </c:pt>
                <c:pt idx="26">
                  <c:v>-5.74</c:v>
                </c:pt>
                <c:pt idx="27">
                  <c:v>-5.73</c:v>
                </c:pt>
                <c:pt idx="28">
                  <c:v>-5.72</c:v>
                </c:pt>
                <c:pt idx="29">
                  <c:v>-5.71</c:v>
                </c:pt>
                <c:pt idx="30">
                  <c:v>-5.7</c:v>
                </c:pt>
                <c:pt idx="31">
                  <c:v>-5.69</c:v>
                </c:pt>
                <c:pt idx="32">
                  <c:v>-5.68</c:v>
                </c:pt>
                <c:pt idx="33">
                  <c:v>-5.67</c:v>
                </c:pt>
                <c:pt idx="34">
                  <c:v>-5.66</c:v>
                </c:pt>
                <c:pt idx="35">
                  <c:v>-5.65</c:v>
                </c:pt>
                <c:pt idx="36">
                  <c:v>-5.64</c:v>
                </c:pt>
                <c:pt idx="37">
                  <c:v>-5.63</c:v>
                </c:pt>
                <c:pt idx="38">
                  <c:v>-5.62</c:v>
                </c:pt>
                <c:pt idx="39">
                  <c:v>-5.61</c:v>
                </c:pt>
                <c:pt idx="40">
                  <c:v>-5.6</c:v>
                </c:pt>
                <c:pt idx="41">
                  <c:v>-5.59</c:v>
                </c:pt>
                <c:pt idx="42">
                  <c:v>-5.58</c:v>
                </c:pt>
                <c:pt idx="43">
                  <c:v>-5.57</c:v>
                </c:pt>
                <c:pt idx="44">
                  <c:v>-5.56</c:v>
                </c:pt>
                <c:pt idx="45">
                  <c:v>-5.55</c:v>
                </c:pt>
                <c:pt idx="46">
                  <c:v>-5.54</c:v>
                </c:pt>
                <c:pt idx="47">
                  <c:v>-5.53</c:v>
                </c:pt>
                <c:pt idx="48">
                  <c:v>-5.52</c:v>
                </c:pt>
                <c:pt idx="49">
                  <c:v>-5.51</c:v>
                </c:pt>
                <c:pt idx="50">
                  <c:v>-5.5</c:v>
                </c:pt>
                <c:pt idx="51">
                  <c:v>-5.49</c:v>
                </c:pt>
                <c:pt idx="52">
                  <c:v>-5.48</c:v>
                </c:pt>
                <c:pt idx="53">
                  <c:v>-5.47</c:v>
                </c:pt>
                <c:pt idx="54">
                  <c:v>-5.46</c:v>
                </c:pt>
                <c:pt idx="55">
                  <c:v>-5.45</c:v>
                </c:pt>
                <c:pt idx="56">
                  <c:v>-5.44</c:v>
                </c:pt>
                <c:pt idx="57">
                  <c:v>-5.43</c:v>
                </c:pt>
                <c:pt idx="58">
                  <c:v>-5.42</c:v>
                </c:pt>
                <c:pt idx="59">
                  <c:v>-5.41</c:v>
                </c:pt>
                <c:pt idx="60">
                  <c:v>-5.4</c:v>
                </c:pt>
                <c:pt idx="61">
                  <c:v>-5.39</c:v>
                </c:pt>
                <c:pt idx="62">
                  <c:v>-5.38</c:v>
                </c:pt>
                <c:pt idx="63">
                  <c:v>-5.37</c:v>
                </c:pt>
                <c:pt idx="64">
                  <c:v>-5.36</c:v>
                </c:pt>
                <c:pt idx="65">
                  <c:v>-5.35</c:v>
                </c:pt>
                <c:pt idx="66">
                  <c:v>-5.34</c:v>
                </c:pt>
                <c:pt idx="67">
                  <c:v>-5.33</c:v>
                </c:pt>
                <c:pt idx="68">
                  <c:v>-5.32</c:v>
                </c:pt>
                <c:pt idx="69">
                  <c:v>-5.31</c:v>
                </c:pt>
                <c:pt idx="70">
                  <c:v>-5.3</c:v>
                </c:pt>
                <c:pt idx="71">
                  <c:v>-5.29</c:v>
                </c:pt>
                <c:pt idx="72">
                  <c:v>-5.28</c:v>
                </c:pt>
                <c:pt idx="73">
                  <c:v>-5.27</c:v>
                </c:pt>
                <c:pt idx="74">
                  <c:v>-5.26</c:v>
                </c:pt>
                <c:pt idx="75">
                  <c:v>-5.25</c:v>
                </c:pt>
                <c:pt idx="76">
                  <c:v>-5.24</c:v>
                </c:pt>
                <c:pt idx="77">
                  <c:v>-5.23</c:v>
                </c:pt>
                <c:pt idx="78">
                  <c:v>-5.22</c:v>
                </c:pt>
                <c:pt idx="79">
                  <c:v>-5.21</c:v>
                </c:pt>
                <c:pt idx="80">
                  <c:v>-5.2</c:v>
                </c:pt>
                <c:pt idx="81">
                  <c:v>-5.19</c:v>
                </c:pt>
                <c:pt idx="82">
                  <c:v>-5.18</c:v>
                </c:pt>
                <c:pt idx="83">
                  <c:v>-5.17</c:v>
                </c:pt>
                <c:pt idx="84">
                  <c:v>-5.16</c:v>
                </c:pt>
                <c:pt idx="85">
                  <c:v>-5.15</c:v>
                </c:pt>
                <c:pt idx="86">
                  <c:v>-5.14</c:v>
                </c:pt>
                <c:pt idx="87">
                  <c:v>-5.13</c:v>
                </c:pt>
                <c:pt idx="88">
                  <c:v>-5.12</c:v>
                </c:pt>
                <c:pt idx="89">
                  <c:v>-5.1100000000000003</c:v>
                </c:pt>
                <c:pt idx="90">
                  <c:v>-5.0999999999999996</c:v>
                </c:pt>
                <c:pt idx="91">
                  <c:v>-5.09</c:v>
                </c:pt>
                <c:pt idx="92">
                  <c:v>-5.08</c:v>
                </c:pt>
                <c:pt idx="93">
                  <c:v>-5.07</c:v>
                </c:pt>
                <c:pt idx="94">
                  <c:v>-5.0599999999999996</c:v>
                </c:pt>
                <c:pt idx="95">
                  <c:v>-5.05</c:v>
                </c:pt>
                <c:pt idx="96">
                  <c:v>-5.04</c:v>
                </c:pt>
                <c:pt idx="97">
                  <c:v>-5.03</c:v>
                </c:pt>
                <c:pt idx="98">
                  <c:v>-5.0199999999999996</c:v>
                </c:pt>
                <c:pt idx="99">
                  <c:v>-5.01</c:v>
                </c:pt>
                <c:pt idx="100">
                  <c:v>-5</c:v>
                </c:pt>
                <c:pt idx="101">
                  <c:v>-4.99</c:v>
                </c:pt>
                <c:pt idx="102">
                  <c:v>-4.9800000000000004</c:v>
                </c:pt>
                <c:pt idx="103">
                  <c:v>-4.97</c:v>
                </c:pt>
                <c:pt idx="104">
                  <c:v>-4.96</c:v>
                </c:pt>
                <c:pt idx="105">
                  <c:v>-4.95</c:v>
                </c:pt>
                <c:pt idx="106">
                  <c:v>-4.9400000000000004</c:v>
                </c:pt>
                <c:pt idx="107">
                  <c:v>-4.93</c:v>
                </c:pt>
                <c:pt idx="108">
                  <c:v>-4.92</c:v>
                </c:pt>
                <c:pt idx="109">
                  <c:v>-4.91</c:v>
                </c:pt>
                <c:pt idx="110">
                  <c:v>-4.9000000000000004</c:v>
                </c:pt>
                <c:pt idx="111">
                  <c:v>-4.8899999999999997</c:v>
                </c:pt>
                <c:pt idx="112">
                  <c:v>-4.88</c:v>
                </c:pt>
                <c:pt idx="113">
                  <c:v>-4.87</c:v>
                </c:pt>
                <c:pt idx="114">
                  <c:v>-4.8600000000000003</c:v>
                </c:pt>
                <c:pt idx="115">
                  <c:v>-4.8499999999999996</c:v>
                </c:pt>
                <c:pt idx="116">
                  <c:v>-4.84</c:v>
                </c:pt>
                <c:pt idx="117">
                  <c:v>-4.83</c:v>
                </c:pt>
                <c:pt idx="118">
                  <c:v>-4.82</c:v>
                </c:pt>
                <c:pt idx="119">
                  <c:v>-4.8099999999999996</c:v>
                </c:pt>
                <c:pt idx="120">
                  <c:v>-4.8</c:v>
                </c:pt>
                <c:pt idx="121">
                  <c:v>-4.79</c:v>
                </c:pt>
                <c:pt idx="122">
                  <c:v>-4.78</c:v>
                </c:pt>
                <c:pt idx="123">
                  <c:v>-4.7699999999999996</c:v>
                </c:pt>
                <c:pt idx="124">
                  <c:v>-4.76</c:v>
                </c:pt>
                <c:pt idx="125">
                  <c:v>-4.75</c:v>
                </c:pt>
                <c:pt idx="126">
                  <c:v>-4.74</c:v>
                </c:pt>
                <c:pt idx="127">
                  <c:v>-4.7300000000000004</c:v>
                </c:pt>
                <c:pt idx="128">
                  <c:v>-4.72</c:v>
                </c:pt>
                <c:pt idx="129">
                  <c:v>-4.71</c:v>
                </c:pt>
                <c:pt idx="130">
                  <c:v>-4.7</c:v>
                </c:pt>
                <c:pt idx="131">
                  <c:v>-4.6900000000000004</c:v>
                </c:pt>
                <c:pt idx="132">
                  <c:v>-4.68</c:v>
                </c:pt>
                <c:pt idx="133">
                  <c:v>-4.67</c:v>
                </c:pt>
                <c:pt idx="134">
                  <c:v>-4.66</c:v>
                </c:pt>
                <c:pt idx="135">
                  <c:v>-4.6500000000000004</c:v>
                </c:pt>
                <c:pt idx="136">
                  <c:v>-4.6399999999999997</c:v>
                </c:pt>
                <c:pt idx="137">
                  <c:v>-4.63</c:v>
                </c:pt>
                <c:pt idx="138">
                  <c:v>-4.62</c:v>
                </c:pt>
                <c:pt idx="139">
                  <c:v>-4.6100000000000003</c:v>
                </c:pt>
                <c:pt idx="140">
                  <c:v>-4.5999999999999996</c:v>
                </c:pt>
                <c:pt idx="141">
                  <c:v>-4.59</c:v>
                </c:pt>
                <c:pt idx="142">
                  <c:v>-4.58</c:v>
                </c:pt>
                <c:pt idx="143">
                  <c:v>-4.57</c:v>
                </c:pt>
                <c:pt idx="144">
                  <c:v>-4.5599999999999996</c:v>
                </c:pt>
                <c:pt idx="145">
                  <c:v>-4.55</c:v>
                </c:pt>
                <c:pt idx="146">
                  <c:v>-4.54</c:v>
                </c:pt>
                <c:pt idx="147">
                  <c:v>-4.53</c:v>
                </c:pt>
                <c:pt idx="148">
                  <c:v>-4.5199999999999996</c:v>
                </c:pt>
                <c:pt idx="149">
                  <c:v>-4.51</c:v>
                </c:pt>
                <c:pt idx="150">
                  <c:v>-4.5</c:v>
                </c:pt>
                <c:pt idx="151">
                  <c:v>-4.49</c:v>
                </c:pt>
                <c:pt idx="152">
                  <c:v>-4.4800000000000004</c:v>
                </c:pt>
                <c:pt idx="153">
                  <c:v>-4.47</c:v>
                </c:pt>
                <c:pt idx="154">
                  <c:v>-4.46</c:v>
                </c:pt>
                <c:pt idx="155">
                  <c:v>-4.45</c:v>
                </c:pt>
                <c:pt idx="156">
                  <c:v>-4.4400000000000004</c:v>
                </c:pt>
                <c:pt idx="157">
                  <c:v>-4.43</c:v>
                </c:pt>
                <c:pt idx="158">
                  <c:v>-4.42</c:v>
                </c:pt>
                <c:pt idx="159">
                  <c:v>-4.41</c:v>
                </c:pt>
                <c:pt idx="160">
                  <c:v>-4.4000000000000004</c:v>
                </c:pt>
                <c:pt idx="161">
                  <c:v>-4.3899999999999997</c:v>
                </c:pt>
                <c:pt idx="162">
                  <c:v>-4.38</c:v>
                </c:pt>
                <c:pt idx="163">
                  <c:v>-4.37</c:v>
                </c:pt>
                <c:pt idx="164">
                  <c:v>-4.3600000000000003</c:v>
                </c:pt>
                <c:pt idx="165">
                  <c:v>-4.3499999999999996</c:v>
                </c:pt>
                <c:pt idx="166">
                  <c:v>-4.34</c:v>
                </c:pt>
                <c:pt idx="167">
                  <c:v>-4.33</c:v>
                </c:pt>
                <c:pt idx="168">
                  <c:v>-4.32</c:v>
                </c:pt>
                <c:pt idx="169">
                  <c:v>-4.3099999999999996</c:v>
                </c:pt>
                <c:pt idx="170">
                  <c:v>-4.3</c:v>
                </c:pt>
                <c:pt idx="171">
                  <c:v>-4.29</c:v>
                </c:pt>
                <c:pt idx="172">
                  <c:v>-4.28</c:v>
                </c:pt>
                <c:pt idx="173">
                  <c:v>-4.2699999999999996</c:v>
                </c:pt>
                <c:pt idx="174">
                  <c:v>-4.26</c:v>
                </c:pt>
                <c:pt idx="175">
                  <c:v>-4.25</c:v>
                </c:pt>
                <c:pt idx="176">
                  <c:v>-4.24</c:v>
                </c:pt>
                <c:pt idx="177">
                  <c:v>-4.2300000000000004</c:v>
                </c:pt>
                <c:pt idx="178">
                  <c:v>-4.22</c:v>
                </c:pt>
                <c:pt idx="179">
                  <c:v>-4.21</c:v>
                </c:pt>
                <c:pt idx="180">
                  <c:v>-4.2</c:v>
                </c:pt>
                <c:pt idx="181">
                  <c:v>-4.1900000000000004</c:v>
                </c:pt>
                <c:pt idx="182">
                  <c:v>-4.18</c:v>
                </c:pt>
                <c:pt idx="183">
                  <c:v>-4.17</c:v>
                </c:pt>
                <c:pt idx="184">
                  <c:v>-4.16</c:v>
                </c:pt>
                <c:pt idx="185">
                  <c:v>-4.1500000000000004</c:v>
                </c:pt>
                <c:pt idx="186">
                  <c:v>-4.1399999999999997</c:v>
                </c:pt>
                <c:pt idx="187">
                  <c:v>-4.13</c:v>
                </c:pt>
                <c:pt idx="188">
                  <c:v>-4.12</c:v>
                </c:pt>
                <c:pt idx="189">
                  <c:v>-4.1100000000000003</c:v>
                </c:pt>
                <c:pt idx="190">
                  <c:v>-4.0999999999999996</c:v>
                </c:pt>
                <c:pt idx="191">
                  <c:v>-4.09</c:v>
                </c:pt>
                <c:pt idx="192">
                  <c:v>-4.08</c:v>
                </c:pt>
                <c:pt idx="193">
                  <c:v>-4.07</c:v>
                </c:pt>
                <c:pt idx="194">
                  <c:v>-4.0599999999999996</c:v>
                </c:pt>
                <c:pt idx="195">
                  <c:v>-4.05</c:v>
                </c:pt>
                <c:pt idx="196">
                  <c:v>-4.04</c:v>
                </c:pt>
                <c:pt idx="197">
                  <c:v>-4.03</c:v>
                </c:pt>
                <c:pt idx="198">
                  <c:v>-4.0199999999999996</c:v>
                </c:pt>
                <c:pt idx="199">
                  <c:v>-4.01</c:v>
                </c:pt>
                <c:pt idx="200" formatCode="0.00">
                  <c:v>-4</c:v>
                </c:pt>
                <c:pt idx="201" formatCode="0.00">
                  <c:v>-3.99</c:v>
                </c:pt>
                <c:pt idx="202" formatCode="0.00">
                  <c:v>-3.98</c:v>
                </c:pt>
                <c:pt idx="203" formatCode="0.00">
                  <c:v>-3.97</c:v>
                </c:pt>
                <c:pt idx="204" formatCode="0.00">
                  <c:v>-3.96</c:v>
                </c:pt>
                <c:pt idx="205" formatCode="0.00">
                  <c:v>-3.95</c:v>
                </c:pt>
                <c:pt idx="206" formatCode="0.00">
                  <c:v>-3.94</c:v>
                </c:pt>
                <c:pt idx="207" formatCode="0.00">
                  <c:v>-3.93</c:v>
                </c:pt>
                <c:pt idx="208" formatCode="0.00">
                  <c:v>-3.92</c:v>
                </c:pt>
                <c:pt idx="209" formatCode="0.00">
                  <c:v>-3.91</c:v>
                </c:pt>
                <c:pt idx="210" formatCode="0.00">
                  <c:v>-3.9</c:v>
                </c:pt>
                <c:pt idx="211" formatCode="0.00">
                  <c:v>-3.89</c:v>
                </c:pt>
                <c:pt idx="212" formatCode="0.00">
                  <c:v>-3.88</c:v>
                </c:pt>
                <c:pt idx="213" formatCode="0.00">
                  <c:v>-3.87</c:v>
                </c:pt>
                <c:pt idx="214" formatCode="0.00">
                  <c:v>-3.86</c:v>
                </c:pt>
                <c:pt idx="215" formatCode="0.00">
                  <c:v>-3.85</c:v>
                </c:pt>
                <c:pt idx="216" formatCode="0.00">
                  <c:v>-3.84</c:v>
                </c:pt>
                <c:pt idx="217" formatCode="0.00">
                  <c:v>-3.83</c:v>
                </c:pt>
                <c:pt idx="218" formatCode="0.00">
                  <c:v>-3.82</c:v>
                </c:pt>
                <c:pt idx="219" formatCode="0.00">
                  <c:v>-3.81</c:v>
                </c:pt>
                <c:pt idx="220" formatCode="0.00">
                  <c:v>-3.8</c:v>
                </c:pt>
                <c:pt idx="221" formatCode="0.00">
                  <c:v>-3.79</c:v>
                </c:pt>
                <c:pt idx="222" formatCode="0.00">
                  <c:v>-3.78</c:v>
                </c:pt>
                <c:pt idx="223" formatCode="0.00">
                  <c:v>-3.77</c:v>
                </c:pt>
                <c:pt idx="224" formatCode="0.00">
                  <c:v>-3.76</c:v>
                </c:pt>
                <c:pt idx="225" formatCode="0.00">
                  <c:v>-3.75</c:v>
                </c:pt>
                <c:pt idx="226" formatCode="0.00">
                  <c:v>-3.74</c:v>
                </c:pt>
                <c:pt idx="227" formatCode="0.00">
                  <c:v>-3.73</c:v>
                </c:pt>
                <c:pt idx="228" formatCode="0.00">
                  <c:v>-3.72</c:v>
                </c:pt>
                <c:pt idx="229" formatCode="0.00">
                  <c:v>-3.71</c:v>
                </c:pt>
                <c:pt idx="230" formatCode="0.00">
                  <c:v>-3.7</c:v>
                </c:pt>
                <c:pt idx="231" formatCode="0.00">
                  <c:v>-3.69</c:v>
                </c:pt>
                <c:pt idx="232" formatCode="0.00">
                  <c:v>-3.68</c:v>
                </c:pt>
                <c:pt idx="233" formatCode="0.00">
                  <c:v>-3.67</c:v>
                </c:pt>
                <c:pt idx="234" formatCode="0.00">
                  <c:v>-3.66</c:v>
                </c:pt>
                <c:pt idx="235" formatCode="0.00">
                  <c:v>-3.65</c:v>
                </c:pt>
                <c:pt idx="236" formatCode="0.00">
                  <c:v>-3.64</c:v>
                </c:pt>
                <c:pt idx="237" formatCode="0.00">
                  <c:v>-3.63</c:v>
                </c:pt>
                <c:pt idx="238" formatCode="0.00">
                  <c:v>-3.62</c:v>
                </c:pt>
                <c:pt idx="239" formatCode="0.00">
                  <c:v>-3.61</c:v>
                </c:pt>
                <c:pt idx="240" formatCode="0.00">
                  <c:v>-3.6</c:v>
                </c:pt>
                <c:pt idx="241" formatCode="0.00">
                  <c:v>-3.59</c:v>
                </c:pt>
                <c:pt idx="242" formatCode="0.00">
                  <c:v>-3.58</c:v>
                </c:pt>
                <c:pt idx="243" formatCode="0.00">
                  <c:v>-3.57</c:v>
                </c:pt>
                <c:pt idx="244" formatCode="0.00">
                  <c:v>-3.56</c:v>
                </c:pt>
                <c:pt idx="245" formatCode="0.00">
                  <c:v>-3.55</c:v>
                </c:pt>
                <c:pt idx="246" formatCode="0.00">
                  <c:v>-3.54</c:v>
                </c:pt>
                <c:pt idx="247" formatCode="0.00">
                  <c:v>-3.53</c:v>
                </c:pt>
                <c:pt idx="248" formatCode="0.00">
                  <c:v>-3.52</c:v>
                </c:pt>
                <c:pt idx="249" formatCode="0.00">
                  <c:v>-3.51</c:v>
                </c:pt>
                <c:pt idx="250" formatCode="0.00">
                  <c:v>-3.5</c:v>
                </c:pt>
                <c:pt idx="251" formatCode="0.00">
                  <c:v>-3.49</c:v>
                </c:pt>
                <c:pt idx="252" formatCode="0.00">
                  <c:v>-3.48</c:v>
                </c:pt>
                <c:pt idx="253" formatCode="0.00">
                  <c:v>-3.47</c:v>
                </c:pt>
                <c:pt idx="254" formatCode="0.00">
                  <c:v>-3.46</c:v>
                </c:pt>
                <c:pt idx="255" formatCode="0.00">
                  <c:v>-3.45</c:v>
                </c:pt>
                <c:pt idx="256" formatCode="0.00">
                  <c:v>-3.44</c:v>
                </c:pt>
                <c:pt idx="257" formatCode="0.00">
                  <c:v>-3.43</c:v>
                </c:pt>
                <c:pt idx="258" formatCode="0.00">
                  <c:v>-3.42</c:v>
                </c:pt>
                <c:pt idx="259" formatCode="0.00">
                  <c:v>-3.41</c:v>
                </c:pt>
                <c:pt idx="260" formatCode="0.00">
                  <c:v>-3.4</c:v>
                </c:pt>
                <c:pt idx="261" formatCode="0.00">
                  <c:v>-3.39</c:v>
                </c:pt>
                <c:pt idx="262" formatCode="0.00">
                  <c:v>-3.38</c:v>
                </c:pt>
                <c:pt idx="263" formatCode="0.00">
                  <c:v>-3.37</c:v>
                </c:pt>
                <c:pt idx="264" formatCode="0.00">
                  <c:v>-3.36</c:v>
                </c:pt>
                <c:pt idx="265" formatCode="0.00">
                  <c:v>-3.35</c:v>
                </c:pt>
                <c:pt idx="266" formatCode="0.00">
                  <c:v>-3.34</c:v>
                </c:pt>
                <c:pt idx="267" formatCode="0.00">
                  <c:v>-3.33</c:v>
                </c:pt>
                <c:pt idx="268" formatCode="0.00">
                  <c:v>-3.32</c:v>
                </c:pt>
                <c:pt idx="269" formatCode="0.00">
                  <c:v>-3.31</c:v>
                </c:pt>
                <c:pt idx="270" formatCode="0.00">
                  <c:v>-3.3</c:v>
                </c:pt>
                <c:pt idx="271" formatCode="0.00">
                  <c:v>-3.29</c:v>
                </c:pt>
                <c:pt idx="272" formatCode="0.00">
                  <c:v>-3.28</c:v>
                </c:pt>
                <c:pt idx="273" formatCode="0.00">
                  <c:v>-3.27</c:v>
                </c:pt>
                <c:pt idx="274" formatCode="0.00">
                  <c:v>-3.26</c:v>
                </c:pt>
                <c:pt idx="275" formatCode="0.00">
                  <c:v>-3.25</c:v>
                </c:pt>
                <c:pt idx="276" formatCode="0.00">
                  <c:v>-3.24</c:v>
                </c:pt>
                <c:pt idx="277" formatCode="0.00">
                  <c:v>-3.23</c:v>
                </c:pt>
                <c:pt idx="278" formatCode="0.00">
                  <c:v>-3.22</c:v>
                </c:pt>
                <c:pt idx="279" formatCode="0.00">
                  <c:v>-3.21</c:v>
                </c:pt>
                <c:pt idx="280" formatCode="0.00">
                  <c:v>-3.2</c:v>
                </c:pt>
                <c:pt idx="281" formatCode="0.00">
                  <c:v>-3.19</c:v>
                </c:pt>
                <c:pt idx="282" formatCode="0.00">
                  <c:v>-3.18</c:v>
                </c:pt>
                <c:pt idx="283" formatCode="0.00">
                  <c:v>-3.17</c:v>
                </c:pt>
                <c:pt idx="284" formatCode="0.00">
                  <c:v>-3.16</c:v>
                </c:pt>
                <c:pt idx="285" formatCode="0.00">
                  <c:v>-3.15</c:v>
                </c:pt>
                <c:pt idx="286" formatCode="0.00">
                  <c:v>-3.14</c:v>
                </c:pt>
                <c:pt idx="287" formatCode="0.00">
                  <c:v>-3.13</c:v>
                </c:pt>
                <c:pt idx="288" formatCode="0.00">
                  <c:v>-3.12</c:v>
                </c:pt>
                <c:pt idx="289" formatCode="0.00">
                  <c:v>-3.11</c:v>
                </c:pt>
                <c:pt idx="290" formatCode="0.00">
                  <c:v>-3.1</c:v>
                </c:pt>
                <c:pt idx="291" formatCode="0.00">
                  <c:v>-3.09</c:v>
                </c:pt>
                <c:pt idx="292" formatCode="0.00">
                  <c:v>-3.08</c:v>
                </c:pt>
                <c:pt idx="293" formatCode="0.00">
                  <c:v>-3.07</c:v>
                </c:pt>
                <c:pt idx="294" formatCode="0.00">
                  <c:v>-3.06</c:v>
                </c:pt>
                <c:pt idx="295" formatCode="0.00">
                  <c:v>-3.05</c:v>
                </c:pt>
                <c:pt idx="296" formatCode="0.00">
                  <c:v>-3.04</c:v>
                </c:pt>
                <c:pt idx="297" formatCode="0.00">
                  <c:v>-3.03</c:v>
                </c:pt>
                <c:pt idx="298" formatCode="0.00">
                  <c:v>-3.02</c:v>
                </c:pt>
                <c:pt idx="299" formatCode="0.00">
                  <c:v>-3.01</c:v>
                </c:pt>
                <c:pt idx="300" formatCode="0.00">
                  <c:v>-3</c:v>
                </c:pt>
                <c:pt idx="301" formatCode="0.00">
                  <c:v>-2.99</c:v>
                </c:pt>
                <c:pt idx="302" formatCode="0.00">
                  <c:v>-2.98</c:v>
                </c:pt>
                <c:pt idx="303" formatCode="0.00">
                  <c:v>-2.97</c:v>
                </c:pt>
                <c:pt idx="304" formatCode="0.00">
                  <c:v>-2.96</c:v>
                </c:pt>
                <c:pt idx="305" formatCode="0.00">
                  <c:v>-2.95</c:v>
                </c:pt>
                <c:pt idx="306" formatCode="0.00">
                  <c:v>-2.94</c:v>
                </c:pt>
                <c:pt idx="307" formatCode="0.00">
                  <c:v>-2.93</c:v>
                </c:pt>
                <c:pt idx="308" formatCode="0.00">
                  <c:v>-2.92</c:v>
                </c:pt>
                <c:pt idx="309" formatCode="0.00">
                  <c:v>-2.91</c:v>
                </c:pt>
                <c:pt idx="310" formatCode="0.00">
                  <c:v>-2.9</c:v>
                </c:pt>
                <c:pt idx="311" formatCode="0.00">
                  <c:v>-2.89</c:v>
                </c:pt>
                <c:pt idx="312" formatCode="0.00">
                  <c:v>-2.88</c:v>
                </c:pt>
                <c:pt idx="313" formatCode="0.00">
                  <c:v>-2.87</c:v>
                </c:pt>
                <c:pt idx="314" formatCode="0.00">
                  <c:v>-2.86</c:v>
                </c:pt>
                <c:pt idx="315" formatCode="0.00">
                  <c:v>-2.85</c:v>
                </c:pt>
                <c:pt idx="316" formatCode="0.00">
                  <c:v>-2.84</c:v>
                </c:pt>
                <c:pt idx="317" formatCode="0.00">
                  <c:v>-2.83</c:v>
                </c:pt>
                <c:pt idx="318" formatCode="0.00">
                  <c:v>-2.82</c:v>
                </c:pt>
                <c:pt idx="319" formatCode="0.00">
                  <c:v>-2.81</c:v>
                </c:pt>
                <c:pt idx="320" formatCode="0.00">
                  <c:v>-2.8</c:v>
                </c:pt>
                <c:pt idx="321" formatCode="0.00">
                  <c:v>-2.79</c:v>
                </c:pt>
                <c:pt idx="322" formatCode="0.00">
                  <c:v>-2.78</c:v>
                </c:pt>
                <c:pt idx="323" formatCode="0.00">
                  <c:v>-2.77</c:v>
                </c:pt>
                <c:pt idx="324" formatCode="0.00">
                  <c:v>-2.76</c:v>
                </c:pt>
                <c:pt idx="325" formatCode="0.00">
                  <c:v>-2.75</c:v>
                </c:pt>
                <c:pt idx="326" formatCode="0.00">
                  <c:v>-2.74</c:v>
                </c:pt>
                <c:pt idx="327" formatCode="0.00">
                  <c:v>-2.73</c:v>
                </c:pt>
                <c:pt idx="328" formatCode="0.00">
                  <c:v>-2.72</c:v>
                </c:pt>
                <c:pt idx="329" formatCode="0.00">
                  <c:v>-2.71</c:v>
                </c:pt>
                <c:pt idx="330" formatCode="0.00">
                  <c:v>-2.7</c:v>
                </c:pt>
                <c:pt idx="331" formatCode="0.00">
                  <c:v>-2.69</c:v>
                </c:pt>
                <c:pt idx="332" formatCode="0.00">
                  <c:v>-2.68</c:v>
                </c:pt>
                <c:pt idx="333" formatCode="0.00">
                  <c:v>-2.67</c:v>
                </c:pt>
                <c:pt idx="334" formatCode="0.00">
                  <c:v>-2.66</c:v>
                </c:pt>
                <c:pt idx="335" formatCode="0.00">
                  <c:v>-2.65</c:v>
                </c:pt>
                <c:pt idx="336" formatCode="0.00">
                  <c:v>-2.64</c:v>
                </c:pt>
                <c:pt idx="337" formatCode="0.00">
                  <c:v>-2.63</c:v>
                </c:pt>
                <c:pt idx="338" formatCode="0.00">
                  <c:v>-2.62</c:v>
                </c:pt>
                <c:pt idx="339" formatCode="0.00">
                  <c:v>-2.61</c:v>
                </c:pt>
                <c:pt idx="340" formatCode="0.00">
                  <c:v>-2.6</c:v>
                </c:pt>
                <c:pt idx="341" formatCode="0.00">
                  <c:v>-2.59</c:v>
                </c:pt>
                <c:pt idx="342" formatCode="0.00">
                  <c:v>-2.58</c:v>
                </c:pt>
                <c:pt idx="343" formatCode="0.00">
                  <c:v>-2.57</c:v>
                </c:pt>
                <c:pt idx="344" formatCode="0.00">
                  <c:v>-2.56</c:v>
                </c:pt>
                <c:pt idx="345" formatCode="0.00">
                  <c:v>-2.5499999999999998</c:v>
                </c:pt>
                <c:pt idx="346" formatCode="0.00">
                  <c:v>-2.54</c:v>
                </c:pt>
                <c:pt idx="347" formatCode="0.00">
                  <c:v>-2.5299999999999998</c:v>
                </c:pt>
                <c:pt idx="348" formatCode="0.00">
                  <c:v>-2.52</c:v>
                </c:pt>
                <c:pt idx="349" formatCode="0.00">
                  <c:v>-2.5099999999999998</c:v>
                </c:pt>
                <c:pt idx="350" formatCode="0.00">
                  <c:v>-2.5</c:v>
                </c:pt>
                <c:pt idx="351" formatCode="0.00">
                  <c:v>-2.4900000000000002</c:v>
                </c:pt>
                <c:pt idx="352" formatCode="0.00">
                  <c:v>-2.48</c:v>
                </c:pt>
                <c:pt idx="353" formatCode="0.00">
                  <c:v>-2.4700000000000002</c:v>
                </c:pt>
                <c:pt idx="354" formatCode="0.00">
                  <c:v>-2.46</c:v>
                </c:pt>
                <c:pt idx="355" formatCode="0.00">
                  <c:v>-2.4500000000000002</c:v>
                </c:pt>
                <c:pt idx="356" formatCode="0.00">
                  <c:v>-2.44</c:v>
                </c:pt>
                <c:pt idx="357" formatCode="0.00">
                  <c:v>-2.4300000000000002</c:v>
                </c:pt>
                <c:pt idx="358" formatCode="0.00">
                  <c:v>-2.42</c:v>
                </c:pt>
                <c:pt idx="359" formatCode="0.00">
                  <c:v>-2.41</c:v>
                </c:pt>
                <c:pt idx="360" formatCode="0.00">
                  <c:v>-2.4</c:v>
                </c:pt>
                <c:pt idx="361" formatCode="0.00">
                  <c:v>-2.39</c:v>
                </c:pt>
                <c:pt idx="362" formatCode="0.00">
                  <c:v>-2.38</c:v>
                </c:pt>
                <c:pt idx="363" formatCode="0.00">
                  <c:v>-2.37</c:v>
                </c:pt>
                <c:pt idx="364" formatCode="0.00">
                  <c:v>-2.36</c:v>
                </c:pt>
                <c:pt idx="365" formatCode="0.00">
                  <c:v>-2.35</c:v>
                </c:pt>
                <c:pt idx="366" formatCode="0.00">
                  <c:v>-2.34</c:v>
                </c:pt>
                <c:pt idx="367" formatCode="0.00">
                  <c:v>-2.33</c:v>
                </c:pt>
                <c:pt idx="368" formatCode="0.00">
                  <c:v>-2.3199999999999998</c:v>
                </c:pt>
                <c:pt idx="369" formatCode="0.00">
                  <c:v>-2.31</c:v>
                </c:pt>
                <c:pt idx="370" formatCode="0.00">
                  <c:v>-2.2999999999999998</c:v>
                </c:pt>
                <c:pt idx="371" formatCode="0.00">
                  <c:v>-2.29</c:v>
                </c:pt>
                <c:pt idx="372" formatCode="0.00">
                  <c:v>-2.2799999999999998</c:v>
                </c:pt>
                <c:pt idx="373" formatCode="0.00">
                  <c:v>-2.27</c:v>
                </c:pt>
                <c:pt idx="374" formatCode="0.00">
                  <c:v>-2.2599999999999998</c:v>
                </c:pt>
                <c:pt idx="375" formatCode="0.00">
                  <c:v>-2.25</c:v>
                </c:pt>
                <c:pt idx="376" formatCode="0.00">
                  <c:v>-2.2400000000000002</c:v>
                </c:pt>
                <c:pt idx="377" formatCode="0.00">
                  <c:v>-2.23</c:v>
                </c:pt>
                <c:pt idx="378" formatCode="0.00">
                  <c:v>-2.2200000000000002</c:v>
                </c:pt>
                <c:pt idx="379" formatCode="0.00">
                  <c:v>-2.21</c:v>
                </c:pt>
                <c:pt idx="380" formatCode="0.00">
                  <c:v>-2.2000000000000002</c:v>
                </c:pt>
                <c:pt idx="381" formatCode="0.00">
                  <c:v>-2.19</c:v>
                </c:pt>
                <c:pt idx="382" formatCode="0.00">
                  <c:v>-2.1800000000000002</c:v>
                </c:pt>
                <c:pt idx="383" formatCode="0.00">
                  <c:v>-2.17</c:v>
                </c:pt>
                <c:pt idx="384" formatCode="0.00">
                  <c:v>-2.16</c:v>
                </c:pt>
                <c:pt idx="385" formatCode="0.00">
                  <c:v>-2.15</c:v>
                </c:pt>
                <c:pt idx="386" formatCode="0.00">
                  <c:v>-2.14</c:v>
                </c:pt>
                <c:pt idx="387" formatCode="0.00">
                  <c:v>-2.13</c:v>
                </c:pt>
                <c:pt idx="388" formatCode="0.00">
                  <c:v>-2.12</c:v>
                </c:pt>
                <c:pt idx="389" formatCode="0.00">
                  <c:v>-2.11</c:v>
                </c:pt>
                <c:pt idx="390" formatCode="0.00">
                  <c:v>-2.1</c:v>
                </c:pt>
                <c:pt idx="391" formatCode="0.00">
                  <c:v>-2.09</c:v>
                </c:pt>
                <c:pt idx="392" formatCode="0.00">
                  <c:v>-2.08</c:v>
                </c:pt>
                <c:pt idx="393" formatCode="0.00">
                  <c:v>-2.0699999999999998</c:v>
                </c:pt>
                <c:pt idx="394" formatCode="0.00">
                  <c:v>-2.06</c:v>
                </c:pt>
                <c:pt idx="395" formatCode="0.00">
                  <c:v>-2.0499999999999998</c:v>
                </c:pt>
                <c:pt idx="396" formatCode="0.00">
                  <c:v>-2.04</c:v>
                </c:pt>
                <c:pt idx="397" formatCode="0.00">
                  <c:v>-2.0299999999999998</c:v>
                </c:pt>
                <c:pt idx="398" formatCode="0.00">
                  <c:v>-2.02</c:v>
                </c:pt>
                <c:pt idx="399" formatCode="0.00">
                  <c:v>-2.0099999999999998</c:v>
                </c:pt>
                <c:pt idx="400" formatCode="0.00">
                  <c:v>-2</c:v>
                </c:pt>
                <c:pt idx="401" formatCode="0.00">
                  <c:v>-1.99</c:v>
                </c:pt>
                <c:pt idx="402" formatCode="0.00">
                  <c:v>-1.98</c:v>
                </c:pt>
                <c:pt idx="403" formatCode="0.00">
                  <c:v>-1.97</c:v>
                </c:pt>
                <c:pt idx="404" formatCode="0.00">
                  <c:v>-1.96</c:v>
                </c:pt>
                <c:pt idx="405" formatCode="0.00">
                  <c:v>-1.95</c:v>
                </c:pt>
                <c:pt idx="406" formatCode="0.00">
                  <c:v>-1.94</c:v>
                </c:pt>
                <c:pt idx="407" formatCode="0.00">
                  <c:v>-1.93</c:v>
                </c:pt>
                <c:pt idx="408" formatCode="0.00">
                  <c:v>-1.92</c:v>
                </c:pt>
                <c:pt idx="409" formatCode="0.00">
                  <c:v>-1.91</c:v>
                </c:pt>
                <c:pt idx="410" formatCode="0.00">
                  <c:v>-1.9</c:v>
                </c:pt>
                <c:pt idx="411" formatCode="0.00">
                  <c:v>-1.89</c:v>
                </c:pt>
                <c:pt idx="412" formatCode="0.00">
                  <c:v>-1.88</c:v>
                </c:pt>
                <c:pt idx="413" formatCode="0.00">
                  <c:v>-1.87</c:v>
                </c:pt>
                <c:pt idx="414" formatCode="0.00">
                  <c:v>-1.86</c:v>
                </c:pt>
                <c:pt idx="415" formatCode="0.00">
                  <c:v>-1.85</c:v>
                </c:pt>
                <c:pt idx="416" formatCode="0.00">
                  <c:v>-1.84</c:v>
                </c:pt>
                <c:pt idx="417" formatCode="0.00">
                  <c:v>-1.83</c:v>
                </c:pt>
                <c:pt idx="418" formatCode="0.00">
                  <c:v>-1.82</c:v>
                </c:pt>
                <c:pt idx="419" formatCode="0.00">
                  <c:v>-1.81</c:v>
                </c:pt>
                <c:pt idx="420" formatCode="0.00">
                  <c:v>-1.8</c:v>
                </c:pt>
                <c:pt idx="421" formatCode="0.00">
                  <c:v>-1.79</c:v>
                </c:pt>
                <c:pt idx="422" formatCode="0.00">
                  <c:v>-1.78</c:v>
                </c:pt>
                <c:pt idx="423" formatCode="0.00">
                  <c:v>-1.77</c:v>
                </c:pt>
                <c:pt idx="424" formatCode="0.00">
                  <c:v>-1.76</c:v>
                </c:pt>
                <c:pt idx="425" formatCode="0.00">
                  <c:v>-1.75</c:v>
                </c:pt>
                <c:pt idx="426" formatCode="0.00">
                  <c:v>-1.74</c:v>
                </c:pt>
                <c:pt idx="427" formatCode="0.00">
                  <c:v>-1.73</c:v>
                </c:pt>
                <c:pt idx="428" formatCode="0.00">
                  <c:v>-1.72</c:v>
                </c:pt>
                <c:pt idx="429" formatCode="0.00">
                  <c:v>-1.71</c:v>
                </c:pt>
                <c:pt idx="430" formatCode="0.00">
                  <c:v>-1.7</c:v>
                </c:pt>
                <c:pt idx="431" formatCode="0.00">
                  <c:v>-1.69</c:v>
                </c:pt>
                <c:pt idx="432" formatCode="0.00">
                  <c:v>-1.68</c:v>
                </c:pt>
                <c:pt idx="433" formatCode="0.00">
                  <c:v>-1.67</c:v>
                </c:pt>
                <c:pt idx="434" formatCode="0.00">
                  <c:v>-1.66</c:v>
                </c:pt>
                <c:pt idx="435" formatCode="0.00">
                  <c:v>-1.65</c:v>
                </c:pt>
                <c:pt idx="436" formatCode="0.00">
                  <c:v>-1.64</c:v>
                </c:pt>
                <c:pt idx="437" formatCode="0.00">
                  <c:v>-1.63</c:v>
                </c:pt>
                <c:pt idx="438" formatCode="0.00">
                  <c:v>-1.62</c:v>
                </c:pt>
                <c:pt idx="439" formatCode="0.00">
                  <c:v>-1.61</c:v>
                </c:pt>
                <c:pt idx="440" formatCode="0.00">
                  <c:v>-1.6</c:v>
                </c:pt>
                <c:pt idx="441" formatCode="0.00">
                  <c:v>-1.59</c:v>
                </c:pt>
                <c:pt idx="442" formatCode="0.00">
                  <c:v>-1.58</c:v>
                </c:pt>
                <c:pt idx="443" formatCode="0.00">
                  <c:v>-1.57</c:v>
                </c:pt>
                <c:pt idx="444" formatCode="0.00">
                  <c:v>-1.56</c:v>
                </c:pt>
                <c:pt idx="445" formatCode="0.00">
                  <c:v>-1.55</c:v>
                </c:pt>
                <c:pt idx="446" formatCode="0.00">
                  <c:v>-1.54</c:v>
                </c:pt>
                <c:pt idx="447" formatCode="0.00">
                  <c:v>-1.53</c:v>
                </c:pt>
                <c:pt idx="448" formatCode="0.00">
                  <c:v>-1.52</c:v>
                </c:pt>
                <c:pt idx="449" formatCode="0.00">
                  <c:v>-1.51</c:v>
                </c:pt>
                <c:pt idx="450" formatCode="0.00">
                  <c:v>-1.5</c:v>
                </c:pt>
                <c:pt idx="451" formatCode="0.00">
                  <c:v>-1.49</c:v>
                </c:pt>
                <c:pt idx="452" formatCode="0.00">
                  <c:v>-1.48</c:v>
                </c:pt>
                <c:pt idx="453" formatCode="0.00">
                  <c:v>-1.47</c:v>
                </c:pt>
                <c:pt idx="454" formatCode="0.00">
                  <c:v>-1.46</c:v>
                </c:pt>
                <c:pt idx="455" formatCode="0.00">
                  <c:v>-1.45</c:v>
                </c:pt>
                <c:pt idx="456" formatCode="0.00">
                  <c:v>-1.44</c:v>
                </c:pt>
                <c:pt idx="457" formatCode="0.00">
                  <c:v>-1.43</c:v>
                </c:pt>
                <c:pt idx="458" formatCode="0.00">
                  <c:v>-1.42</c:v>
                </c:pt>
                <c:pt idx="459" formatCode="0.00">
                  <c:v>-1.41</c:v>
                </c:pt>
                <c:pt idx="460" formatCode="0.00">
                  <c:v>-1.4</c:v>
                </c:pt>
                <c:pt idx="461" formatCode="0.00">
                  <c:v>-1.39</c:v>
                </c:pt>
                <c:pt idx="462" formatCode="0.00">
                  <c:v>-1.38</c:v>
                </c:pt>
                <c:pt idx="463" formatCode="0.00">
                  <c:v>-1.37</c:v>
                </c:pt>
                <c:pt idx="464" formatCode="0.00">
                  <c:v>-1.36</c:v>
                </c:pt>
                <c:pt idx="465" formatCode="0.00">
                  <c:v>-1.35</c:v>
                </c:pt>
                <c:pt idx="466" formatCode="0.00">
                  <c:v>-1.34</c:v>
                </c:pt>
                <c:pt idx="467" formatCode="0.00">
                  <c:v>-1.33</c:v>
                </c:pt>
                <c:pt idx="468" formatCode="0.00">
                  <c:v>-1.32</c:v>
                </c:pt>
                <c:pt idx="469" formatCode="0.00">
                  <c:v>-1.31</c:v>
                </c:pt>
                <c:pt idx="470" formatCode="0.00">
                  <c:v>-1.3</c:v>
                </c:pt>
                <c:pt idx="471" formatCode="0.00">
                  <c:v>-1.29</c:v>
                </c:pt>
                <c:pt idx="472" formatCode="0.00">
                  <c:v>-1.28</c:v>
                </c:pt>
                <c:pt idx="473" formatCode="0.00">
                  <c:v>-1.27</c:v>
                </c:pt>
                <c:pt idx="474" formatCode="0.00">
                  <c:v>-1.26</c:v>
                </c:pt>
                <c:pt idx="475" formatCode="0.00">
                  <c:v>-1.25</c:v>
                </c:pt>
                <c:pt idx="476" formatCode="0.00">
                  <c:v>-1.24</c:v>
                </c:pt>
                <c:pt idx="477" formatCode="0.00">
                  <c:v>-1.23</c:v>
                </c:pt>
                <c:pt idx="478" formatCode="0.00">
                  <c:v>-1.22</c:v>
                </c:pt>
                <c:pt idx="479" formatCode="0.00">
                  <c:v>-1.21</c:v>
                </c:pt>
                <c:pt idx="480" formatCode="0.00">
                  <c:v>-1.2</c:v>
                </c:pt>
                <c:pt idx="481" formatCode="0.00">
                  <c:v>-1.19</c:v>
                </c:pt>
                <c:pt idx="482" formatCode="0.00">
                  <c:v>-1.18</c:v>
                </c:pt>
                <c:pt idx="483" formatCode="0.00">
                  <c:v>-1.17</c:v>
                </c:pt>
                <c:pt idx="484" formatCode="0.00">
                  <c:v>-1.1599999999999999</c:v>
                </c:pt>
                <c:pt idx="485" formatCode="0.00">
                  <c:v>-1.1499999999999999</c:v>
                </c:pt>
                <c:pt idx="486" formatCode="0.00">
                  <c:v>-1.1399999999999999</c:v>
                </c:pt>
                <c:pt idx="487" formatCode="0.00">
                  <c:v>-1.1299999999999999</c:v>
                </c:pt>
                <c:pt idx="488" formatCode="0.00">
                  <c:v>-1.1200000000000001</c:v>
                </c:pt>
                <c:pt idx="489" formatCode="0.00">
                  <c:v>-1.1100000000000001</c:v>
                </c:pt>
                <c:pt idx="490" formatCode="0.00">
                  <c:v>-1.1000000000000001</c:v>
                </c:pt>
                <c:pt idx="491" formatCode="0.00">
                  <c:v>-1.0900000000000001</c:v>
                </c:pt>
                <c:pt idx="492" formatCode="0.00">
                  <c:v>-1.08</c:v>
                </c:pt>
                <c:pt idx="493" formatCode="0.00">
                  <c:v>-1.07</c:v>
                </c:pt>
                <c:pt idx="494" formatCode="0.00">
                  <c:v>-1.06</c:v>
                </c:pt>
                <c:pt idx="495" formatCode="0.00">
                  <c:v>-1.05</c:v>
                </c:pt>
                <c:pt idx="496" formatCode="0.00">
                  <c:v>-1.04</c:v>
                </c:pt>
                <c:pt idx="497" formatCode="0.00">
                  <c:v>-1.03</c:v>
                </c:pt>
                <c:pt idx="498" formatCode="0.00">
                  <c:v>-1.02</c:v>
                </c:pt>
                <c:pt idx="499" formatCode="0.00">
                  <c:v>-1.01</c:v>
                </c:pt>
                <c:pt idx="500" formatCode="0.00">
                  <c:v>-1</c:v>
                </c:pt>
                <c:pt idx="501" formatCode="0.00">
                  <c:v>-0.99</c:v>
                </c:pt>
                <c:pt idx="502" formatCode="0.00">
                  <c:v>-0.98</c:v>
                </c:pt>
                <c:pt idx="503" formatCode="0.00">
                  <c:v>-0.97</c:v>
                </c:pt>
                <c:pt idx="504" formatCode="0.00">
                  <c:v>-0.96</c:v>
                </c:pt>
                <c:pt idx="505" formatCode="0.00">
                  <c:v>-0.95</c:v>
                </c:pt>
                <c:pt idx="506" formatCode="0.00">
                  <c:v>-0.94</c:v>
                </c:pt>
                <c:pt idx="507" formatCode="0.00">
                  <c:v>-0.93</c:v>
                </c:pt>
                <c:pt idx="508" formatCode="0.00">
                  <c:v>-0.92</c:v>
                </c:pt>
                <c:pt idx="509" formatCode="0.00">
                  <c:v>-0.91</c:v>
                </c:pt>
                <c:pt idx="510" formatCode="0.00">
                  <c:v>-0.9</c:v>
                </c:pt>
                <c:pt idx="511" formatCode="0.00">
                  <c:v>-0.89</c:v>
                </c:pt>
                <c:pt idx="512" formatCode="0.00">
                  <c:v>-0.88</c:v>
                </c:pt>
                <c:pt idx="513" formatCode="0.00">
                  <c:v>-0.87</c:v>
                </c:pt>
                <c:pt idx="514" formatCode="0.00">
                  <c:v>-0.86</c:v>
                </c:pt>
                <c:pt idx="515" formatCode="0.00">
                  <c:v>-0.85</c:v>
                </c:pt>
                <c:pt idx="516" formatCode="0.00">
                  <c:v>-0.84</c:v>
                </c:pt>
                <c:pt idx="517" formatCode="0.00">
                  <c:v>-0.83</c:v>
                </c:pt>
                <c:pt idx="518" formatCode="0.00">
                  <c:v>-0.82</c:v>
                </c:pt>
                <c:pt idx="519" formatCode="0.00">
                  <c:v>-0.81</c:v>
                </c:pt>
                <c:pt idx="520" formatCode="0.00">
                  <c:v>-0.8</c:v>
                </c:pt>
                <c:pt idx="521" formatCode="0.00">
                  <c:v>-0.79</c:v>
                </c:pt>
                <c:pt idx="522" formatCode="0.00">
                  <c:v>-0.78</c:v>
                </c:pt>
                <c:pt idx="523" formatCode="0.00">
                  <c:v>-0.77</c:v>
                </c:pt>
                <c:pt idx="524" formatCode="0.00">
                  <c:v>-0.76</c:v>
                </c:pt>
                <c:pt idx="525" formatCode="0.00">
                  <c:v>-0.75</c:v>
                </c:pt>
                <c:pt idx="526" formatCode="0.00">
                  <c:v>-0.74</c:v>
                </c:pt>
                <c:pt idx="527" formatCode="0.00">
                  <c:v>-0.73</c:v>
                </c:pt>
                <c:pt idx="528" formatCode="0.00">
                  <c:v>-0.72</c:v>
                </c:pt>
                <c:pt idx="529" formatCode="0.00">
                  <c:v>-0.71</c:v>
                </c:pt>
                <c:pt idx="530" formatCode="0.00">
                  <c:v>-0.7</c:v>
                </c:pt>
                <c:pt idx="531" formatCode="0.00">
                  <c:v>-0.69</c:v>
                </c:pt>
                <c:pt idx="532" formatCode="0.00">
                  <c:v>-0.68</c:v>
                </c:pt>
                <c:pt idx="533" formatCode="0.00">
                  <c:v>-0.67</c:v>
                </c:pt>
                <c:pt idx="534" formatCode="0.00">
                  <c:v>-0.66</c:v>
                </c:pt>
                <c:pt idx="535" formatCode="0.00">
                  <c:v>-0.65</c:v>
                </c:pt>
                <c:pt idx="536" formatCode="0.00">
                  <c:v>-0.64</c:v>
                </c:pt>
                <c:pt idx="537" formatCode="0.00">
                  <c:v>-0.63</c:v>
                </c:pt>
                <c:pt idx="538" formatCode="0.00">
                  <c:v>-0.62</c:v>
                </c:pt>
                <c:pt idx="539" formatCode="0.00">
                  <c:v>-0.61</c:v>
                </c:pt>
                <c:pt idx="540" formatCode="0.00">
                  <c:v>-0.6</c:v>
                </c:pt>
                <c:pt idx="541" formatCode="0.00">
                  <c:v>-0.59</c:v>
                </c:pt>
                <c:pt idx="542" formatCode="0.00">
                  <c:v>-0.57999999999999996</c:v>
                </c:pt>
                <c:pt idx="543" formatCode="0.00">
                  <c:v>-0.56999999999999995</c:v>
                </c:pt>
                <c:pt idx="544" formatCode="0.00">
                  <c:v>-0.56000000000000005</c:v>
                </c:pt>
                <c:pt idx="545" formatCode="0.00">
                  <c:v>-0.55000000000000004</c:v>
                </c:pt>
                <c:pt idx="546" formatCode="0.00">
                  <c:v>-0.54</c:v>
                </c:pt>
                <c:pt idx="547" formatCode="0.00">
                  <c:v>-0.53</c:v>
                </c:pt>
                <c:pt idx="548" formatCode="0.00">
                  <c:v>-0.52</c:v>
                </c:pt>
                <c:pt idx="549" formatCode="0.00">
                  <c:v>-0.51</c:v>
                </c:pt>
                <c:pt idx="550" formatCode="0.00">
                  <c:v>-0.5</c:v>
                </c:pt>
                <c:pt idx="551" formatCode="0.00">
                  <c:v>-0.49</c:v>
                </c:pt>
                <c:pt idx="552" formatCode="0.00">
                  <c:v>-0.48</c:v>
                </c:pt>
                <c:pt idx="553" formatCode="0.00">
                  <c:v>-0.47</c:v>
                </c:pt>
                <c:pt idx="554" formatCode="0.00">
                  <c:v>-0.46</c:v>
                </c:pt>
                <c:pt idx="555" formatCode="0.00">
                  <c:v>-0.45</c:v>
                </c:pt>
                <c:pt idx="556" formatCode="0.00">
                  <c:v>-0.44</c:v>
                </c:pt>
                <c:pt idx="557" formatCode="0.00">
                  <c:v>-0.43</c:v>
                </c:pt>
                <c:pt idx="558" formatCode="0.00">
                  <c:v>-0.42</c:v>
                </c:pt>
                <c:pt idx="559" formatCode="0.00">
                  <c:v>-0.41</c:v>
                </c:pt>
                <c:pt idx="560" formatCode="0.00">
                  <c:v>-0.4</c:v>
                </c:pt>
                <c:pt idx="561" formatCode="0.00">
                  <c:v>-0.39</c:v>
                </c:pt>
                <c:pt idx="562" formatCode="0.00">
                  <c:v>-0.38</c:v>
                </c:pt>
                <c:pt idx="563" formatCode="0.00">
                  <c:v>-0.37</c:v>
                </c:pt>
                <c:pt idx="564" formatCode="0.00">
                  <c:v>-0.36</c:v>
                </c:pt>
                <c:pt idx="565" formatCode="0.00">
                  <c:v>-0.35</c:v>
                </c:pt>
                <c:pt idx="566" formatCode="0.00">
                  <c:v>-0.34</c:v>
                </c:pt>
                <c:pt idx="567" formatCode="0.00">
                  <c:v>-0.33</c:v>
                </c:pt>
                <c:pt idx="568" formatCode="0.00">
                  <c:v>-0.32</c:v>
                </c:pt>
                <c:pt idx="569" formatCode="0.00">
                  <c:v>-0.31</c:v>
                </c:pt>
                <c:pt idx="570" formatCode="0.00">
                  <c:v>-0.3</c:v>
                </c:pt>
                <c:pt idx="571" formatCode="0.00">
                  <c:v>-0.28999999999999998</c:v>
                </c:pt>
                <c:pt idx="572" formatCode="0.00">
                  <c:v>-0.28000000000000003</c:v>
                </c:pt>
                <c:pt idx="573" formatCode="0.00">
                  <c:v>-0.27</c:v>
                </c:pt>
                <c:pt idx="574" formatCode="0.00">
                  <c:v>-0.26</c:v>
                </c:pt>
                <c:pt idx="575" formatCode="0.00">
                  <c:v>-0.25</c:v>
                </c:pt>
                <c:pt idx="576" formatCode="0.00">
                  <c:v>-0.24</c:v>
                </c:pt>
                <c:pt idx="577" formatCode="0.00">
                  <c:v>-0.23</c:v>
                </c:pt>
                <c:pt idx="578" formatCode="0.00">
                  <c:v>-0.22</c:v>
                </c:pt>
                <c:pt idx="579" formatCode="0.00">
                  <c:v>-0.21</c:v>
                </c:pt>
                <c:pt idx="580" formatCode="0.00">
                  <c:v>-0.2</c:v>
                </c:pt>
                <c:pt idx="581" formatCode="0.00">
                  <c:v>-0.19</c:v>
                </c:pt>
                <c:pt idx="582" formatCode="0.00">
                  <c:v>-0.18</c:v>
                </c:pt>
                <c:pt idx="583" formatCode="0.00">
                  <c:v>-0.17</c:v>
                </c:pt>
                <c:pt idx="584" formatCode="0.00">
                  <c:v>-0.16</c:v>
                </c:pt>
                <c:pt idx="585" formatCode="0.00">
                  <c:v>-0.15</c:v>
                </c:pt>
                <c:pt idx="586" formatCode="0.00">
                  <c:v>-0.14000000000000001</c:v>
                </c:pt>
                <c:pt idx="587" formatCode="0.00">
                  <c:v>-0.13</c:v>
                </c:pt>
                <c:pt idx="588" formatCode="0.00">
                  <c:v>-0.12</c:v>
                </c:pt>
                <c:pt idx="589" formatCode="0.00">
                  <c:v>-0.11</c:v>
                </c:pt>
                <c:pt idx="590" formatCode="0.00">
                  <c:v>-0.1</c:v>
                </c:pt>
                <c:pt idx="591" formatCode="0.00">
                  <c:v>-0.09</c:v>
                </c:pt>
                <c:pt idx="592" formatCode="0.00">
                  <c:v>-0.08</c:v>
                </c:pt>
                <c:pt idx="593" formatCode="0.00">
                  <c:v>-7.0000000000000007E-2</c:v>
                </c:pt>
                <c:pt idx="594" formatCode="0.00">
                  <c:v>-0.06</c:v>
                </c:pt>
                <c:pt idx="595" formatCode="0.00">
                  <c:v>-0.05</c:v>
                </c:pt>
                <c:pt idx="596" formatCode="0.00">
                  <c:v>-0.04</c:v>
                </c:pt>
                <c:pt idx="597" formatCode="0.00">
                  <c:v>-0.03</c:v>
                </c:pt>
                <c:pt idx="598" formatCode="0.00">
                  <c:v>-0.02</c:v>
                </c:pt>
                <c:pt idx="599" formatCode="0.00">
                  <c:v>-0.01</c:v>
                </c:pt>
                <c:pt idx="600" formatCode="0.00">
                  <c:v>0</c:v>
                </c:pt>
                <c:pt idx="601" formatCode="0.00">
                  <c:v>0.01</c:v>
                </c:pt>
                <c:pt idx="602" formatCode="0.00">
                  <c:v>0.02</c:v>
                </c:pt>
                <c:pt idx="603" formatCode="0.00">
                  <c:v>0.03</c:v>
                </c:pt>
                <c:pt idx="604" formatCode="0.00">
                  <c:v>0.04</c:v>
                </c:pt>
                <c:pt idx="605" formatCode="0.00">
                  <c:v>0.05</c:v>
                </c:pt>
                <c:pt idx="606" formatCode="0.00">
                  <c:v>0.06</c:v>
                </c:pt>
                <c:pt idx="607" formatCode="0.00">
                  <c:v>7.0000000000000007E-2</c:v>
                </c:pt>
                <c:pt idx="608" formatCode="0.00">
                  <c:v>0.08</c:v>
                </c:pt>
                <c:pt idx="609" formatCode="0.00">
                  <c:v>0.09</c:v>
                </c:pt>
                <c:pt idx="610" formatCode="0.00">
                  <c:v>0.1</c:v>
                </c:pt>
                <c:pt idx="611" formatCode="0.00">
                  <c:v>0.11</c:v>
                </c:pt>
                <c:pt idx="612" formatCode="0.00">
                  <c:v>0.12</c:v>
                </c:pt>
                <c:pt idx="613" formatCode="0.00">
                  <c:v>0.13</c:v>
                </c:pt>
                <c:pt idx="614" formatCode="0.00">
                  <c:v>0.14000000000000001</c:v>
                </c:pt>
                <c:pt idx="615" formatCode="0.00">
                  <c:v>0.15</c:v>
                </c:pt>
                <c:pt idx="616" formatCode="0.00">
                  <c:v>0.16</c:v>
                </c:pt>
                <c:pt idx="617" formatCode="0.00">
                  <c:v>0.17</c:v>
                </c:pt>
                <c:pt idx="618" formatCode="0.00">
                  <c:v>0.18</c:v>
                </c:pt>
                <c:pt idx="619" formatCode="0.00">
                  <c:v>0.19</c:v>
                </c:pt>
                <c:pt idx="620" formatCode="0.00">
                  <c:v>0.2</c:v>
                </c:pt>
                <c:pt idx="621" formatCode="0.00">
                  <c:v>0.21</c:v>
                </c:pt>
                <c:pt idx="622" formatCode="0.00">
                  <c:v>0.22</c:v>
                </c:pt>
                <c:pt idx="623" formatCode="0.00">
                  <c:v>0.23</c:v>
                </c:pt>
                <c:pt idx="624" formatCode="0.00">
                  <c:v>0.24</c:v>
                </c:pt>
                <c:pt idx="625" formatCode="0.00">
                  <c:v>0.25</c:v>
                </c:pt>
                <c:pt idx="626" formatCode="0.00">
                  <c:v>0.26</c:v>
                </c:pt>
                <c:pt idx="627" formatCode="0.00">
                  <c:v>0.27</c:v>
                </c:pt>
                <c:pt idx="628" formatCode="0.00">
                  <c:v>0.28000000000000003</c:v>
                </c:pt>
                <c:pt idx="629" formatCode="0.00">
                  <c:v>0.28999999999999998</c:v>
                </c:pt>
                <c:pt idx="630" formatCode="0.00">
                  <c:v>0.3</c:v>
                </c:pt>
                <c:pt idx="631" formatCode="0.00">
                  <c:v>0.31</c:v>
                </c:pt>
                <c:pt idx="632" formatCode="0.00">
                  <c:v>0.32</c:v>
                </c:pt>
                <c:pt idx="633" formatCode="0.00">
                  <c:v>0.33</c:v>
                </c:pt>
                <c:pt idx="634" formatCode="0.00">
                  <c:v>0.34</c:v>
                </c:pt>
                <c:pt idx="635" formatCode="0.00">
                  <c:v>0.35</c:v>
                </c:pt>
                <c:pt idx="636" formatCode="0.00">
                  <c:v>0.36</c:v>
                </c:pt>
                <c:pt idx="637" formatCode="0.00">
                  <c:v>0.37</c:v>
                </c:pt>
                <c:pt idx="638" formatCode="0.00">
                  <c:v>0.38</c:v>
                </c:pt>
                <c:pt idx="639" formatCode="0.00">
                  <c:v>0.39</c:v>
                </c:pt>
                <c:pt idx="640" formatCode="0.00">
                  <c:v>0.4</c:v>
                </c:pt>
                <c:pt idx="641" formatCode="0.00">
                  <c:v>0.41</c:v>
                </c:pt>
                <c:pt idx="642" formatCode="0.00">
                  <c:v>0.42</c:v>
                </c:pt>
                <c:pt idx="643" formatCode="0.00">
                  <c:v>0.43</c:v>
                </c:pt>
                <c:pt idx="644" formatCode="0.00">
                  <c:v>0.44</c:v>
                </c:pt>
                <c:pt idx="645" formatCode="0.00">
                  <c:v>0.45</c:v>
                </c:pt>
                <c:pt idx="646" formatCode="0.00">
                  <c:v>0.46</c:v>
                </c:pt>
                <c:pt idx="647" formatCode="0.00">
                  <c:v>0.47</c:v>
                </c:pt>
                <c:pt idx="648" formatCode="0.00">
                  <c:v>0.48</c:v>
                </c:pt>
                <c:pt idx="649" formatCode="0.00">
                  <c:v>0.49</c:v>
                </c:pt>
                <c:pt idx="650" formatCode="0.00">
                  <c:v>0.5</c:v>
                </c:pt>
                <c:pt idx="651" formatCode="0.00">
                  <c:v>0.51</c:v>
                </c:pt>
                <c:pt idx="652" formatCode="0.00">
                  <c:v>0.52</c:v>
                </c:pt>
                <c:pt idx="653" formatCode="0.00">
                  <c:v>0.53</c:v>
                </c:pt>
                <c:pt idx="654" formatCode="0.00">
                  <c:v>0.54</c:v>
                </c:pt>
                <c:pt idx="655" formatCode="0.00">
                  <c:v>0.55000000000000004</c:v>
                </c:pt>
                <c:pt idx="656" formatCode="0.00">
                  <c:v>0.56000000000000005</c:v>
                </c:pt>
                <c:pt idx="657" formatCode="0.00">
                  <c:v>0.56999999999999995</c:v>
                </c:pt>
                <c:pt idx="658" formatCode="0.00">
                  <c:v>0.57999999999999996</c:v>
                </c:pt>
                <c:pt idx="659" formatCode="0.00">
                  <c:v>0.59</c:v>
                </c:pt>
                <c:pt idx="660" formatCode="0.00">
                  <c:v>0.6</c:v>
                </c:pt>
                <c:pt idx="661" formatCode="0.00">
                  <c:v>0.61</c:v>
                </c:pt>
                <c:pt idx="662" formatCode="0.00">
                  <c:v>0.62</c:v>
                </c:pt>
                <c:pt idx="663" formatCode="0.00">
                  <c:v>0.63</c:v>
                </c:pt>
                <c:pt idx="664" formatCode="0.00">
                  <c:v>0.64</c:v>
                </c:pt>
                <c:pt idx="665" formatCode="0.00">
                  <c:v>0.65</c:v>
                </c:pt>
                <c:pt idx="666" formatCode="0.00">
                  <c:v>0.66</c:v>
                </c:pt>
                <c:pt idx="667" formatCode="0.00">
                  <c:v>0.67</c:v>
                </c:pt>
                <c:pt idx="668" formatCode="0.00">
                  <c:v>0.68</c:v>
                </c:pt>
                <c:pt idx="669" formatCode="0.00">
                  <c:v>0.69</c:v>
                </c:pt>
                <c:pt idx="670" formatCode="0.00">
                  <c:v>0.7</c:v>
                </c:pt>
                <c:pt idx="671" formatCode="0.00">
                  <c:v>0.71</c:v>
                </c:pt>
                <c:pt idx="672" formatCode="0.00">
                  <c:v>0.72</c:v>
                </c:pt>
                <c:pt idx="673" formatCode="0.00">
                  <c:v>0.73</c:v>
                </c:pt>
                <c:pt idx="674" formatCode="0.00">
                  <c:v>0.74</c:v>
                </c:pt>
                <c:pt idx="675" formatCode="0.00">
                  <c:v>0.75</c:v>
                </c:pt>
                <c:pt idx="676" formatCode="0.00">
                  <c:v>0.76</c:v>
                </c:pt>
                <c:pt idx="677" formatCode="0.00">
                  <c:v>0.77</c:v>
                </c:pt>
                <c:pt idx="678" formatCode="0.00">
                  <c:v>0.78</c:v>
                </c:pt>
                <c:pt idx="679" formatCode="0.00">
                  <c:v>0.79</c:v>
                </c:pt>
                <c:pt idx="680" formatCode="0.00">
                  <c:v>0.8</c:v>
                </c:pt>
                <c:pt idx="681" formatCode="0.00">
                  <c:v>0.81</c:v>
                </c:pt>
                <c:pt idx="682" formatCode="0.00">
                  <c:v>0.82</c:v>
                </c:pt>
                <c:pt idx="683" formatCode="0.00">
                  <c:v>0.83</c:v>
                </c:pt>
                <c:pt idx="684" formatCode="0.00">
                  <c:v>0.84</c:v>
                </c:pt>
                <c:pt idx="685" formatCode="0.00">
                  <c:v>0.85</c:v>
                </c:pt>
                <c:pt idx="686" formatCode="0.00">
                  <c:v>0.86</c:v>
                </c:pt>
                <c:pt idx="687" formatCode="0.00">
                  <c:v>0.87</c:v>
                </c:pt>
                <c:pt idx="688" formatCode="0.00">
                  <c:v>0.88</c:v>
                </c:pt>
                <c:pt idx="689" formatCode="0.00">
                  <c:v>0.89</c:v>
                </c:pt>
                <c:pt idx="690" formatCode="0.00">
                  <c:v>0.9</c:v>
                </c:pt>
                <c:pt idx="691" formatCode="0.00">
                  <c:v>0.91</c:v>
                </c:pt>
                <c:pt idx="692" formatCode="0.00">
                  <c:v>0.92</c:v>
                </c:pt>
                <c:pt idx="693" formatCode="0.00">
                  <c:v>0.93</c:v>
                </c:pt>
                <c:pt idx="694" formatCode="0.00">
                  <c:v>0.94</c:v>
                </c:pt>
                <c:pt idx="695" formatCode="0.00">
                  <c:v>0.95</c:v>
                </c:pt>
                <c:pt idx="696" formatCode="0.00">
                  <c:v>0.96</c:v>
                </c:pt>
                <c:pt idx="697" formatCode="0.00">
                  <c:v>0.97</c:v>
                </c:pt>
                <c:pt idx="698" formatCode="0.00">
                  <c:v>0.98</c:v>
                </c:pt>
                <c:pt idx="699" formatCode="0.00">
                  <c:v>0.99</c:v>
                </c:pt>
                <c:pt idx="700" formatCode="0.00">
                  <c:v>1</c:v>
                </c:pt>
                <c:pt idx="701" formatCode="0.00">
                  <c:v>1.01</c:v>
                </c:pt>
                <c:pt idx="702" formatCode="0.00">
                  <c:v>1.02</c:v>
                </c:pt>
                <c:pt idx="703" formatCode="0.00">
                  <c:v>1.03</c:v>
                </c:pt>
                <c:pt idx="704" formatCode="0.00">
                  <c:v>1.04</c:v>
                </c:pt>
                <c:pt idx="705" formatCode="0.00">
                  <c:v>1.05</c:v>
                </c:pt>
                <c:pt idx="706" formatCode="0.00">
                  <c:v>1.06</c:v>
                </c:pt>
                <c:pt idx="707" formatCode="0.00">
                  <c:v>1.07</c:v>
                </c:pt>
                <c:pt idx="708" formatCode="0.00">
                  <c:v>1.08</c:v>
                </c:pt>
                <c:pt idx="709" formatCode="0.00">
                  <c:v>1.0900000000000001</c:v>
                </c:pt>
                <c:pt idx="710" formatCode="0.00">
                  <c:v>1.1000000000000001</c:v>
                </c:pt>
                <c:pt idx="711" formatCode="0.00">
                  <c:v>1.1100000000000001</c:v>
                </c:pt>
                <c:pt idx="712" formatCode="0.00">
                  <c:v>1.1200000000000001</c:v>
                </c:pt>
                <c:pt idx="713" formatCode="0.00">
                  <c:v>1.1299999999999999</c:v>
                </c:pt>
                <c:pt idx="714" formatCode="0.00">
                  <c:v>1.1399999999999999</c:v>
                </c:pt>
                <c:pt idx="715" formatCode="0.00">
                  <c:v>1.1499999999999999</c:v>
                </c:pt>
                <c:pt idx="716" formatCode="0.00">
                  <c:v>1.1599999999999999</c:v>
                </c:pt>
                <c:pt idx="717" formatCode="0.00">
                  <c:v>1.17</c:v>
                </c:pt>
                <c:pt idx="718" formatCode="0.00">
                  <c:v>1.18</c:v>
                </c:pt>
                <c:pt idx="719" formatCode="0.00">
                  <c:v>1.19</c:v>
                </c:pt>
                <c:pt idx="720" formatCode="0.00">
                  <c:v>1.2</c:v>
                </c:pt>
                <c:pt idx="721" formatCode="0.00">
                  <c:v>1.21</c:v>
                </c:pt>
                <c:pt idx="722" formatCode="0.00">
                  <c:v>1.22</c:v>
                </c:pt>
                <c:pt idx="723" formatCode="0.00">
                  <c:v>1.23</c:v>
                </c:pt>
                <c:pt idx="724" formatCode="0.00">
                  <c:v>1.24</c:v>
                </c:pt>
                <c:pt idx="725" formatCode="0.00">
                  <c:v>1.25</c:v>
                </c:pt>
                <c:pt idx="726" formatCode="0.00">
                  <c:v>1.26</c:v>
                </c:pt>
                <c:pt idx="727" formatCode="0.00">
                  <c:v>1.27</c:v>
                </c:pt>
                <c:pt idx="728" formatCode="0.00">
                  <c:v>1.28</c:v>
                </c:pt>
                <c:pt idx="729" formatCode="0.00">
                  <c:v>1.29</c:v>
                </c:pt>
                <c:pt idx="730" formatCode="0.00">
                  <c:v>1.3</c:v>
                </c:pt>
                <c:pt idx="731" formatCode="0.00">
                  <c:v>1.31</c:v>
                </c:pt>
                <c:pt idx="732" formatCode="0.00">
                  <c:v>1.32</c:v>
                </c:pt>
                <c:pt idx="733" formatCode="0.00">
                  <c:v>1.33</c:v>
                </c:pt>
                <c:pt idx="734" formatCode="0.00">
                  <c:v>1.34</c:v>
                </c:pt>
                <c:pt idx="735" formatCode="0.00">
                  <c:v>1.35</c:v>
                </c:pt>
                <c:pt idx="736" formatCode="0.00">
                  <c:v>1.36</c:v>
                </c:pt>
                <c:pt idx="737" formatCode="0.00">
                  <c:v>1.37</c:v>
                </c:pt>
                <c:pt idx="738" formatCode="0.00">
                  <c:v>1.38</c:v>
                </c:pt>
                <c:pt idx="739" formatCode="0.00">
                  <c:v>1.39</c:v>
                </c:pt>
                <c:pt idx="740" formatCode="0.00">
                  <c:v>1.4</c:v>
                </c:pt>
                <c:pt idx="741" formatCode="0.00">
                  <c:v>1.41</c:v>
                </c:pt>
                <c:pt idx="742" formatCode="0.00">
                  <c:v>1.42</c:v>
                </c:pt>
                <c:pt idx="743" formatCode="0.00">
                  <c:v>1.43</c:v>
                </c:pt>
                <c:pt idx="744" formatCode="0.00">
                  <c:v>1.44</c:v>
                </c:pt>
                <c:pt idx="745" formatCode="0.00">
                  <c:v>1.45</c:v>
                </c:pt>
                <c:pt idx="746" formatCode="0.00">
                  <c:v>1.46</c:v>
                </c:pt>
                <c:pt idx="747" formatCode="0.00">
                  <c:v>1.47</c:v>
                </c:pt>
                <c:pt idx="748" formatCode="0.00">
                  <c:v>1.48</c:v>
                </c:pt>
                <c:pt idx="749" formatCode="0.00">
                  <c:v>1.49</c:v>
                </c:pt>
                <c:pt idx="750" formatCode="0.00">
                  <c:v>1.5</c:v>
                </c:pt>
                <c:pt idx="751" formatCode="0.00">
                  <c:v>1.51</c:v>
                </c:pt>
                <c:pt idx="752" formatCode="0.00">
                  <c:v>1.52</c:v>
                </c:pt>
                <c:pt idx="753" formatCode="0.00">
                  <c:v>1.53</c:v>
                </c:pt>
                <c:pt idx="754" formatCode="0.00">
                  <c:v>1.54</c:v>
                </c:pt>
                <c:pt idx="755" formatCode="0.00">
                  <c:v>1.55</c:v>
                </c:pt>
                <c:pt idx="756" formatCode="0.00">
                  <c:v>1.56</c:v>
                </c:pt>
                <c:pt idx="757" formatCode="0.00">
                  <c:v>1.57</c:v>
                </c:pt>
                <c:pt idx="758" formatCode="0.00">
                  <c:v>1.58</c:v>
                </c:pt>
                <c:pt idx="759" formatCode="0.00">
                  <c:v>1.59</c:v>
                </c:pt>
                <c:pt idx="760" formatCode="0.00">
                  <c:v>1.6</c:v>
                </c:pt>
                <c:pt idx="761" formatCode="0.00">
                  <c:v>1.61</c:v>
                </c:pt>
                <c:pt idx="762" formatCode="0.00">
                  <c:v>1.62</c:v>
                </c:pt>
                <c:pt idx="763" formatCode="0.00">
                  <c:v>1.63</c:v>
                </c:pt>
                <c:pt idx="764" formatCode="0.00">
                  <c:v>1.64</c:v>
                </c:pt>
                <c:pt idx="765" formatCode="0.00">
                  <c:v>1.65</c:v>
                </c:pt>
                <c:pt idx="766" formatCode="0.00">
                  <c:v>1.66</c:v>
                </c:pt>
                <c:pt idx="767" formatCode="0.00">
                  <c:v>1.67</c:v>
                </c:pt>
                <c:pt idx="768" formatCode="0.00">
                  <c:v>1.68</c:v>
                </c:pt>
                <c:pt idx="769" formatCode="0.00">
                  <c:v>1.69</c:v>
                </c:pt>
                <c:pt idx="770" formatCode="0.00">
                  <c:v>1.7</c:v>
                </c:pt>
                <c:pt idx="771" formatCode="0.00">
                  <c:v>1.71</c:v>
                </c:pt>
                <c:pt idx="772" formatCode="0.00">
                  <c:v>1.72</c:v>
                </c:pt>
                <c:pt idx="773" formatCode="0.00">
                  <c:v>1.73</c:v>
                </c:pt>
                <c:pt idx="774" formatCode="0.00">
                  <c:v>1.74</c:v>
                </c:pt>
                <c:pt idx="775" formatCode="0.00">
                  <c:v>1.75</c:v>
                </c:pt>
                <c:pt idx="776" formatCode="0.00">
                  <c:v>1.76</c:v>
                </c:pt>
                <c:pt idx="777" formatCode="0.00">
                  <c:v>1.77</c:v>
                </c:pt>
                <c:pt idx="778" formatCode="0.00">
                  <c:v>1.78</c:v>
                </c:pt>
                <c:pt idx="779" formatCode="0.00">
                  <c:v>1.79</c:v>
                </c:pt>
                <c:pt idx="780" formatCode="0.00">
                  <c:v>1.8</c:v>
                </c:pt>
                <c:pt idx="781" formatCode="0.00">
                  <c:v>1.81</c:v>
                </c:pt>
                <c:pt idx="782" formatCode="0.00">
                  <c:v>1.82</c:v>
                </c:pt>
                <c:pt idx="783" formatCode="0.00">
                  <c:v>1.83</c:v>
                </c:pt>
                <c:pt idx="784" formatCode="0.00">
                  <c:v>1.84</c:v>
                </c:pt>
                <c:pt idx="785" formatCode="0.00">
                  <c:v>1.85</c:v>
                </c:pt>
                <c:pt idx="786" formatCode="0.00">
                  <c:v>1.86</c:v>
                </c:pt>
                <c:pt idx="787" formatCode="0.00">
                  <c:v>1.87</c:v>
                </c:pt>
                <c:pt idx="788" formatCode="0.00">
                  <c:v>1.88</c:v>
                </c:pt>
                <c:pt idx="789" formatCode="0.00">
                  <c:v>1.89</c:v>
                </c:pt>
                <c:pt idx="790" formatCode="0.00">
                  <c:v>1.9</c:v>
                </c:pt>
                <c:pt idx="791" formatCode="0.00">
                  <c:v>1.91</c:v>
                </c:pt>
                <c:pt idx="792" formatCode="0.00">
                  <c:v>1.92</c:v>
                </c:pt>
                <c:pt idx="793" formatCode="0.00">
                  <c:v>1.93</c:v>
                </c:pt>
                <c:pt idx="794" formatCode="0.00">
                  <c:v>1.94</c:v>
                </c:pt>
                <c:pt idx="795" formatCode="0.00">
                  <c:v>1.95</c:v>
                </c:pt>
                <c:pt idx="796" formatCode="0.00">
                  <c:v>1.96</c:v>
                </c:pt>
                <c:pt idx="797" formatCode="0.00">
                  <c:v>1.97</c:v>
                </c:pt>
                <c:pt idx="798" formatCode="0.00">
                  <c:v>1.98</c:v>
                </c:pt>
                <c:pt idx="799" formatCode="0.00">
                  <c:v>1.99</c:v>
                </c:pt>
                <c:pt idx="800" formatCode="0.00">
                  <c:v>2</c:v>
                </c:pt>
                <c:pt idx="801" formatCode="0.00">
                  <c:v>2.0099999999999998</c:v>
                </c:pt>
                <c:pt idx="802" formatCode="0.00">
                  <c:v>2.02</c:v>
                </c:pt>
                <c:pt idx="803" formatCode="0.00">
                  <c:v>2.0299999999999998</c:v>
                </c:pt>
                <c:pt idx="804" formatCode="0.00">
                  <c:v>2.04</c:v>
                </c:pt>
                <c:pt idx="805" formatCode="0.00">
                  <c:v>2.0499999999999998</c:v>
                </c:pt>
                <c:pt idx="806" formatCode="0.00">
                  <c:v>2.06</c:v>
                </c:pt>
                <c:pt idx="807" formatCode="0.00">
                  <c:v>2.0699999999999998</c:v>
                </c:pt>
                <c:pt idx="808" formatCode="0.00">
                  <c:v>2.08</c:v>
                </c:pt>
                <c:pt idx="809" formatCode="0.00">
                  <c:v>2.09</c:v>
                </c:pt>
                <c:pt idx="810" formatCode="0.00">
                  <c:v>2.1</c:v>
                </c:pt>
                <c:pt idx="811" formatCode="0.00">
                  <c:v>2.11</c:v>
                </c:pt>
                <c:pt idx="812" formatCode="0.00">
                  <c:v>2.12</c:v>
                </c:pt>
                <c:pt idx="813" formatCode="0.00">
                  <c:v>2.13</c:v>
                </c:pt>
                <c:pt idx="814" formatCode="0.00">
                  <c:v>2.14</c:v>
                </c:pt>
                <c:pt idx="815" formatCode="0.00">
                  <c:v>2.15</c:v>
                </c:pt>
                <c:pt idx="816" formatCode="0.00">
                  <c:v>2.16</c:v>
                </c:pt>
                <c:pt idx="817" formatCode="0.00">
                  <c:v>2.17</c:v>
                </c:pt>
                <c:pt idx="818" formatCode="0.00">
                  <c:v>2.1800000000000002</c:v>
                </c:pt>
                <c:pt idx="819" formatCode="0.00">
                  <c:v>2.19</c:v>
                </c:pt>
                <c:pt idx="820" formatCode="0.00">
                  <c:v>2.2000000000000002</c:v>
                </c:pt>
                <c:pt idx="821" formatCode="0.00">
                  <c:v>2.21</c:v>
                </c:pt>
                <c:pt idx="822" formatCode="0.00">
                  <c:v>2.2200000000000002</c:v>
                </c:pt>
                <c:pt idx="823" formatCode="0.00">
                  <c:v>2.23</c:v>
                </c:pt>
                <c:pt idx="824" formatCode="0.00">
                  <c:v>2.2400000000000002</c:v>
                </c:pt>
                <c:pt idx="825" formatCode="0.00">
                  <c:v>2.25</c:v>
                </c:pt>
                <c:pt idx="826" formatCode="0.00">
                  <c:v>2.2599999999999998</c:v>
                </c:pt>
                <c:pt idx="827" formatCode="0.00">
                  <c:v>2.27</c:v>
                </c:pt>
                <c:pt idx="828" formatCode="0.00">
                  <c:v>2.2799999999999998</c:v>
                </c:pt>
                <c:pt idx="829" formatCode="0.00">
                  <c:v>2.29</c:v>
                </c:pt>
                <c:pt idx="830" formatCode="0.00">
                  <c:v>2.2999999999999998</c:v>
                </c:pt>
                <c:pt idx="831" formatCode="0.00">
                  <c:v>2.31</c:v>
                </c:pt>
                <c:pt idx="832" formatCode="0.00">
                  <c:v>2.3199999999999998</c:v>
                </c:pt>
                <c:pt idx="833" formatCode="0.00">
                  <c:v>2.33</c:v>
                </c:pt>
                <c:pt idx="834" formatCode="0.00">
                  <c:v>2.34</c:v>
                </c:pt>
                <c:pt idx="835" formatCode="0.00">
                  <c:v>2.35</c:v>
                </c:pt>
                <c:pt idx="836" formatCode="0.00">
                  <c:v>2.36</c:v>
                </c:pt>
                <c:pt idx="837" formatCode="0.00">
                  <c:v>2.37</c:v>
                </c:pt>
                <c:pt idx="838" formatCode="0.00">
                  <c:v>2.38</c:v>
                </c:pt>
                <c:pt idx="839" formatCode="0.00">
                  <c:v>2.39</c:v>
                </c:pt>
                <c:pt idx="840" formatCode="0.00">
                  <c:v>2.4</c:v>
                </c:pt>
                <c:pt idx="841" formatCode="0.00">
                  <c:v>2.41</c:v>
                </c:pt>
                <c:pt idx="842" formatCode="0.00">
                  <c:v>2.42</c:v>
                </c:pt>
                <c:pt idx="843" formatCode="0.00">
                  <c:v>2.4300000000000002</c:v>
                </c:pt>
                <c:pt idx="844" formatCode="0.00">
                  <c:v>2.44</c:v>
                </c:pt>
                <c:pt idx="845" formatCode="0.00">
                  <c:v>2.4500000000000002</c:v>
                </c:pt>
                <c:pt idx="846" formatCode="0.00">
                  <c:v>2.46</c:v>
                </c:pt>
                <c:pt idx="847" formatCode="0.00">
                  <c:v>2.4700000000000002</c:v>
                </c:pt>
                <c:pt idx="848" formatCode="0.00">
                  <c:v>2.48</c:v>
                </c:pt>
                <c:pt idx="849" formatCode="0.00">
                  <c:v>2.4900000000000002</c:v>
                </c:pt>
                <c:pt idx="850" formatCode="0.00">
                  <c:v>2.5</c:v>
                </c:pt>
                <c:pt idx="851" formatCode="0.00">
                  <c:v>2.5099999999999998</c:v>
                </c:pt>
                <c:pt idx="852" formatCode="0.00">
                  <c:v>2.52</c:v>
                </c:pt>
                <c:pt idx="853" formatCode="0.00">
                  <c:v>2.5299999999999998</c:v>
                </c:pt>
                <c:pt idx="854" formatCode="0.00">
                  <c:v>2.54</c:v>
                </c:pt>
                <c:pt idx="855" formatCode="0.00">
                  <c:v>2.5499999999999998</c:v>
                </c:pt>
                <c:pt idx="856" formatCode="0.00">
                  <c:v>2.56</c:v>
                </c:pt>
                <c:pt idx="857" formatCode="0.00">
                  <c:v>2.57</c:v>
                </c:pt>
                <c:pt idx="858" formatCode="0.00">
                  <c:v>2.58</c:v>
                </c:pt>
                <c:pt idx="859" formatCode="0.00">
                  <c:v>2.59</c:v>
                </c:pt>
                <c:pt idx="860" formatCode="0.00">
                  <c:v>2.6</c:v>
                </c:pt>
                <c:pt idx="861" formatCode="0.00">
                  <c:v>2.61</c:v>
                </c:pt>
                <c:pt idx="862" formatCode="0.00">
                  <c:v>2.62</c:v>
                </c:pt>
                <c:pt idx="863" formatCode="0.00">
                  <c:v>2.63</c:v>
                </c:pt>
                <c:pt idx="864" formatCode="0.00">
                  <c:v>2.64</c:v>
                </c:pt>
                <c:pt idx="865" formatCode="0.00">
                  <c:v>2.65</c:v>
                </c:pt>
                <c:pt idx="866" formatCode="0.00">
                  <c:v>2.66</c:v>
                </c:pt>
                <c:pt idx="867" formatCode="0.00">
                  <c:v>2.67</c:v>
                </c:pt>
                <c:pt idx="868" formatCode="0.00">
                  <c:v>2.68</c:v>
                </c:pt>
                <c:pt idx="869" formatCode="0.00">
                  <c:v>2.69</c:v>
                </c:pt>
                <c:pt idx="870" formatCode="0.00">
                  <c:v>2.7</c:v>
                </c:pt>
                <c:pt idx="871" formatCode="0.00">
                  <c:v>2.71</c:v>
                </c:pt>
                <c:pt idx="872" formatCode="0.00">
                  <c:v>2.72</c:v>
                </c:pt>
                <c:pt idx="873" formatCode="0.00">
                  <c:v>2.73</c:v>
                </c:pt>
                <c:pt idx="874" formatCode="0.00">
                  <c:v>2.74</c:v>
                </c:pt>
                <c:pt idx="875" formatCode="0.00">
                  <c:v>2.75</c:v>
                </c:pt>
                <c:pt idx="876" formatCode="0.00">
                  <c:v>2.76</c:v>
                </c:pt>
                <c:pt idx="877" formatCode="0.00">
                  <c:v>2.77</c:v>
                </c:pt>
                <c:pt idx="878" formatCode="0.00">
                  <c:v>2.78</c:v>
                </c:pt>
                <c:pt idx="879" formatCode="0.00">
                  <c:v>2.79</c:v>
                </c:pt>
                <c:pt idx="880" formatCode="0.00">
                  <c:v>2.8</c:v>
                </c:pt>
                <c:pt idx="881" formatCode="0.00">
                  <c:v>2.81</c:v>
                </c:pt>
                <c:pt idx="882" formatCode="0.00">
                  <c:v>2.82</c:v>
                </c:pt>
                <c:pt idx="883" formatCode="0.00">
                  <c:v>2.83</c:v>
                </c:pt>
                <c:pt idx="884" formatCode="0.00">
                  <c:v>2.84</c:v>
                </c:pt>
                <c:pt idx="885" formatCode="0.00">
                  <c:v>2.85</c:v>
                </c:pt>
                <c:pt idx="886" formatCode="0.00">
                  <c:v>2.86</c:v>
                </c:pt>
                <c:pt idx="887" formatCode="0.00">
                  <c:v>2.87</c:v>
                </c:pt>
                <c:pt idx="888" formatCode="0.00">
                  <c:v>2.88</c:v>
                </c:pt>
                <c:pt idx="889" formatCode="0.00">
                  <c:v>2.89</c:v>
                </c:pt>
                <c:pt idx="890" formatCode="0.00">
                  <c:v>2.9</c:v>
                </c:pt>
                <c:pt idx="891" formatCode="0.00">
                  <c:v>2.91</c:v>
                </c:pt>
                <c:pt idx="892" formatCode="0.00">
                  <c:v>2.92</c:v>
                </c:pt>
                <c:pt idx="893" formatCode="0.00">
                  <c:v>2.93</c:v>
                </c:pt>
                <c:pt idx="894" formatCode="0.00">
                  <c:v>2.94</c:v>
                </c:pt>
                <c:pt idx="895" formatCode="0.00">
                  <c:v>2.95</c:v>
                </c:pt>
                <c:pt idx="896" formatCode="0.00">
                  <c:v>2.96</c:v>
                </c:pt>
                <c:pt idx="897" formatCode="0.00">
                  <c:v>2.97</c:v>
                </c:pt>
                <c:pt idx="898" formatCode="0.00">
                  <c:v>2.98</c:v>
                </c:pt>
                <c:pt idx="899" formatCode="0.00">
                  <c:v>2.99</c:v>
                </c:pt>
                <c:pt idx="900" formatCode="0.00">
                  <c:v>3</c:v>
                </c:pt>
                <c:pt idx="901" formatCode="0.00">
                  <c:v>3.01</c:v>
                </c:pt>
                <c:pt idx="902" formatCode="0.00">
                  <c:v>3.02</c:v>
                </c:pt>
                <c:pt idx="903" formatCode="0.00">
                  <c:v>3.03</c:v>
                </c:pt>
                <c:pt idx="904" formatCode="0.00">
                  <c:v>3.04</c:v>
                </c:pt>
                <c:pt idx="905" formatCode="0.00">
                  <c:v>3.05</c:v>
                </c:pt>
                <c:pt idx="906" formatCode="0.00">
                  <c:v>3.06</c:v>
                </c:pt>
                <c:pt idx="907" formatCode="0.00">
                  <c:v>3.07</c:v>
                </c:pt>
                <c:pt idx="908" formatCode="0.00">
                  <c:v>3.08</c:v>
                </c:pt>
                <c:pt idx="909" formatCode="0.00">
                  <c:v>3.09</c:v>
                </c:pt>
                <c:pt idx="910" formatCode="0.00">
                  <c:v>3.1</c:v>
                </c:pt>
                <c:pt idx="911" formatCode="0.00">
                  <c:v>3.11</c:v>
                </c:pt>
                <c:pt idx="912" formatCode="0.00">
                  <c:v>3.12</c:v>
                </c:pt>
                <c:pt idx="913" formatCode="0.00">
                  <c:v>3.13</c:v>
                </c:pt>
                <c:pt idx="914" formatCode="0.00">
                  <c:v>3.14</c:v>
                </c:pt>
                <c:pt idx="915" formatCode="0.00">
                  <c:v>3.15</c:v>
                </c:pt>
                <c:pt idx="916" formatCode="0.00">
                  <c:v>3.16</c:v>
                </c:pt>
                <c:pt idx="917" formatCode="0.00">
                  <c:v>3.17</c:v>
                </c:pt>
                <c:pt idx="918" formatCode="0.00">
                  <c:v>3.18</c:v>
                </c:pt>
                <c:pt idx="919" formatCode="0.00">
                  <c:v>3.19</c:v>
                </c:pt>
                <c:pt idx="920" formatCode="0.00">
                  <c:v>3.2</c:v>
                </c:pt>
                <c:pt idx="921" formatCode="0.00">
                  <c:v>3.21</c:v>
                </c:pt>
                <c:pt idx="922" formatCode="0.00">
                  <c:v>3.22</c:v>
                </c:pt>
                <c:pt idx="923" formatCode="0.00">
                  <c:v>3.23</c:v>
                </c:pt>
                <c:pt idx="924" formatCode="0.00">
                  <c:v>3.24</c:v>
                </c:pt>
                <c:pt idx="925" formatCode="0.00">
                  <c:v>3.25</c:v>
                </c:pt>
                <c:pt idx="926" formatCode="0.00">
                  <c:v>3.26</c:v>
                </c:pt>
                <c:pt idx="927" formatCode="0.00">
                  <c:v>3.27</c:v>
                </c:pt>
                <c:pt idx="928" formatCode="0.00">
                  <c:v>3.28</c:v>
                </c:pt>
                <c:pt idx="929" formatCode="0.00">
                  <c:v>3.29</c:v>
                </c:pt>
                <c:pt idx="930" formatCode="0.00">
                  <c:v>3.3</c:v>
                </c:pt>
                <c:pt idx="931" formatCode="0.00">
                  <c:v>3.31</c:v>
                </c:pt>
                <c:pt idx="932" formatCode="0.00">
                  <c:v>3.32</c:v>
                </c:pt>
                <c:pt idx="933" formatCode="0.00">
                  <c:v>3.33</c:v>
                </c:pt>
                <c:pt idx="934" formatCode="0.00">
                  <c:v>3.34</c:v>
                </c:pt>
                <c:pt idx="935" formatCode="0.00">
                  <c:v>3.35</c:v>
                </c:pt>
                <c:pt idx="936" formatCode="0.00">
                  <c:v>3.36</c:v>
                </c:pt>
                <c:pt idx="937" formatCode="0.00">
                  <c:v>3.37</c:v>
                </c:pt>
                <c:pt idx="938" formatCode="0.00">
                  <c:v>3.38</c:v>
                </c:pt>
                <c:pt idx="939" formatCode="0.00">
                  <c:v>3.39</c:v>
                </c:pt>
                <c:pt idx="940" formatCode="0.00">
                  <c:v>3.4</c:v>
                </c:pt>
                <c:pt idx="941" formatCode="0.00">
                  <c:v>3.41</c:v>
                </c:pt>
                <c:pt idx="942" formatCode="0.00">
                  <c:v>3.42</c:v>
                </c:pt>
                <c:pt idx="943" formatCode="0.00">
                  <c:v>3.43</c:v>
                </c:pt>
                <c:pt idx="944" formatCode="0.00">
                  <c:v>3.44</c:v>
                </c:pt>
                <c:pt idx="945" formatCode="0.00">
                  <c:v>3.45</c:v>
                </c:pt>
                <c:pt idx="946" formatCode="0.00">
                  <c:v>3.46</c:v>
                </c:pt>
                <c:pt idx="947" formatCode="0.00">
                  <c:v>3.47</c:v>
                </c:pt>
                <c:pt idx="948" formatCode="0.00">
                  <c:v>3.48</c:v>
                </c:pt>
                <c:pt idx="949" formatCode="0.00">
                  <c:v>3.49</c:v>
                </c:pt>
                <c:pt idx="950" formatCode="0.00">
                  <c:v>3.5</c:v>
                </c:pt>
                <c:pt idx="951" formatCode="0.00">
                  <c:v>3.51</c:v>
                </c:pt>
                <c:pt idx="952" formatCode="0.00">
                  <c:v>3.52</c:v>
                </c:pt>
                <c:pt idx="953" formatCode="0.00">
                  <c:v>3.53</c:v>
                </c:pt>
                <c:pt idx="954" formatCode="0.00">
                  <c:v>3.54</c:v>
                </c:pt>
                <c:pt idx="955" formatCode="0.00">
                  <c:v>3.55</c:v>
                </c:pt>
                <c:pt idx="956" formatCode="0.00">
                  <c:v>3.56</c:v>
                </c:pt>
                <c:pt idx="957" formatCode="0.00">
                  <c:v>3.57</c:v>
                </c:pt>
                <c:pt idx="958" formatCode="0.00">
                  <c:v>3.58</c:v>
                </c:pt>
                <c:pt idx="959" formatCode="0.00">
                  <c:v>3.59</c:v>
                </c:pt>
                <c:pt idx="960" formatCode="0.00">
                  <c:v>3.6</c:v>
                </c:pt>
                <c:pt idx="961" formatCode="0.00">
                  <c:v>3.61</c:v>
                </c:pt>
                <c:pt idx="962" formatCode="0.00">
                  <c:v>3.62</c:v>
                </c:pt>
                <c:pt idx="963" formatCode="0.00">
                  <c:v>3.63</c:v>
                </c:pt>
                <c:pt idx="964" formatCode="0.00">
                  <c:v>3.64</c:v>
                </c:pt>
                <c:pt idx="965" formatCode="0.00">
                  <c:v>3.65</c:v>
                </c:pt>
                <c:pt idx="966" formatCode="0.00">
                  <c:v>3.66</c:v>
                </c:pt>
                <c:pt idx="967" formatCode="0.00">
                  <c:v>3.67</c:v>
                </c:pt>
                <c:pt idx="968" formatCode="0.00">
                  <c:v>3.68</c:v>
                </c:pt>
                <c:pt idx="969" formatCode="0.00">
                  <c:v>3.69</c:v>
                </c:pt>
                <c:pt idx="970" formatCode="0.00">
                  <c:v>3.7</c:v>
                </c:pt>
                <c:pt idx="971" formatCode="0.00">
                  <c:v>3.71</c:v>
                </c:pt>
                <c:pt idx="972" formatCode="0.00">
                  <c:v>3.72</c:v>
                </c:pt>
                <c:pt idx="973" formatCode="0.00">
                  <c:v>3.73</c:v>
                </c:pt>
                <c:pt idx="974" formatCode="0.00">
                  <c:v>3.74</c:v>
                </c:pt>
                <c:pt idx="975" formatCode="0.00">
                  <c:v>3.75</c:v>
                </c:pt>
                <c:pt idx="976" formatCode="0.00">
                  <c:v>3.76</c:v>
                </c:pt>
                <c:pt idx="977" formatCode="0.00">
                  <c:v>3.77</c:v>
                </c:pt>
                <c:pt idx="978" formatCode="0.00">
                  <c:v>3.78</c:v>
                </c:pt>
                <c:pt idx="979" formatCode="0.00">
                  <c:v>3.79</c:v>
                </c:pt>
                <c:pt idx="980" formatCode="0.00">
                  <c:v>3.8</c:v>
                </c:pt>
                <c:pt idx="981" formatCode="0.00">
                  <c:v>3.81</c:v>
                </c:pt>
                <c:pt idx="982" formatCode="0.00">
                  <c:v>3.82</c:v>
                </c:pt>
                <c:pt idx="983" formatCode="0.00">
                  <c:v>3.83</c:v>
                </c:pt>
                <c:pt idx="984" formatCode="0.00">
                  <c:v>3.84</c:v>
                </c:pt>
                <c:pt idx="985" formatCode="0.00">
                  <c:v>3.85</c:v>
                </c:pt>
                <c:pt idx="986" formatCode="0.00">
                  <c:v>3.86</c:v>
                </c:pt>
                <c:pt idx="987" formatCode="0.00">
                  <c:v>3.87</c:v>
                </c:pt>
                <c:pt idx="988" formatCode="0.00">
                  <c:v>3.88</c:v>
                </c:pt>
                <c:pt idx="989" formatCode="0.00">
                  <c:v>3.89</c:v>
                </c:pt>
                <c:pt idx="990" formatCode="0.00">
                  <c:v>3.9</c:v>
                </c:pt>
                <c:pt idx="991" formatCode="0.00">
                  <c:v>3.91</c:v>
                </c:pt>
                <c:pt idx="992" formatCode="0.00">
                  <c:v>3.92</c:v>
                </c:pt>
                <c:pt idx="993" formatCode="0.00">
                  <c:v>3.93</c:v>
                </c:pt>
                <c:pt idx="994" formatCode="0.00">
                  <c:v>3.94</c:v>
                </c:pt>
                <c:pt idx="995" formatCode="0.00">
                  <c:v>3.95</c:v>
                </c:pt>
                <c:pt idx="996" formatCode="0.00">
                  <c:v>3.96</c:v>
                </c:pt>
                <c:pt idx="997" formatCode="0.00">
                  <c:v>3.97</c:v>
                </c:pt>
                <c:pt idx="998" formatCode="0.00">
                  <c:v>3.98</c:v>
                </c:pt>
                <c:pt idx="999" formatCode="0.00">
                  <c:v>3.99</c:v>
                </c:pt>
                <c:pt idx="1000" formatCode="0.00">
                  <c:v>4</c:v>
                </c:pt>
                <c:pt idx="1001" formatCode="0.00">
                  <c:v>4.01</c:v>
                </c:pt>
                <c:pt idx="1002" formatCode="0.00">
                  <c:v>4.0199999999999996</c:v>
                </c:pt>
                <c:pt idx="1003" formatCode="0.00">
                  <c:v>4.03</c:v>
                </c:pt>
                <c:pt idx="1004" formatCode="0.00">
                  <c:v>4.04</c:v>
                </c:pt>
                <c:pt idx="1005" formatCode="0.00">
                  <c:v>4.05</c:v>
                </c:pt>
                <c:pt idx="1006" formatCode="0.00">
                  <c:v>4.0599999999999996</c:v>
                </c:pt>
                <c:pt idx="1007" formatCode="0.00">
                  <c:v>4.07</c:v>
                </c:pt>
                <c:pt idx="1008" formatCode="0.00">
                  <c:v>4.08</c:v>
                </c:pt>
                <c:pt idx="1009" formatCode="0.00">
                  <c:v>4.09</c:v>
                </c:pt>
                <c:pt idx="1010" formatCode="0.00">
                  <c:v>4.0999999999999996</c:v>
                </c:pt>
                <c:pt idx="1011" formatCode="0.00">
                  <c:v>4.1100000000000003</c:v>
                </c:pt>
                <c:pt idx="1012" formatCode="0.00">
                  <c:v>4.12</c:v>
                </c:pt>
                <c:pt idx="1013" formatCode="0.00">
                  <c:v>4.13</c:v>
                </c:pt>
                <c:pt idx="1014" formatCode="0.00">
                  <c:v>4.1399999999999997</c:v>
                </c:pt>
                <c:pt idx="1015" formatCode="0.00">
                  <c:v>4.1500000000000004</c:v>
                </c:pt>
                <c:pt idx="1016" formatCode="0.00">
                  <c:v>4.16</c:v>
                </c:pt>
                <c:pt idx="1017" formatCode="0.00">
                  <c:v>4.17</c:v>
                </c:pt>
                <c:pt idx="1018" formatCode="0.00">
                  <c:v>4.18</c:v>
                </c:pt>
                <c:pt idx="1019" formatCode="0.00">
                  <c:v>4.1900000000000004</c:v>
                </c:pt>
                <c:pt idx="1020" formatCode="0.00">
                  <c:v>4.2</c:v>
                </c:pt>
                <c:pt idx="1021" formatCode="0.00">
                  <c:v>4.21</c:v>
                </c:pt>
                <c:pt idx="1022" formatCode="0.00">
                  <c:v>4.22</c:v>
                </c:pt>
                <c:pt idx="1023" formatCode="0.00">
                  <c:v>4.2300000000000004</c:v>
                </c:pt>
                <c:pt idx="1024" formatCode="0.00">
                  <c:v>4.24</c:v>
                </c:pt>
                <c:pt idx="1025" formatCode="0.00">
                  <c:v>4.25</c:v>
                </c:pt>
                <c:pt idx="1026" formatCode="0.00">
                  <c:v>4.26</c:v>
                </c:pt>
                <c:pt idx="1027" formatCode="0.00">
                  <c:v>4.2699999999999996</c:v>
                </c:pt>
                <c:pt idx="1028" formatCode="0.00">
                  <c:v>4.28</c:v>
                </c:pt>
                <c:pt idx="1029" formatCode="0.00">
                  <c:v>4.29</c:v>
                </c:pt>
                <c:pt idx="1030" formatCode="0.00">
                  <c:v>4.3</c:v>
                </c:pt>
                <c:pt idx="1031" formatCode="0.00">
                  <c:v>4.3099999999999996</c:v>
                </c:pt>
                <c:pt idx="1032" formatCode="0.00">
                  <c:v>4.32</c:v>
                </c:pt>
                <c:pt idx="1033" formatCode="0.00">
                  <c:v>4.33</c:v>
                </c:pt>
                <c:pt idx="1034" formatCode="0.00">
                  <c:v>4.34</c:v>
                </c:pt>
                <c:pt idx="1035" formatCode="0.00">
                  <c:v>4.3499999999999996</c:v>
                </c:pt>
                <c:pt idx="1036" formatCode="0.00">
                  <c:v>4.3600000000000003</c:v>
                </c:pt>
                <c:pt idx="1037" formatCode="0.00">
                  <c:v>4.37</c:v>
                </c:pt>
                <c:pt idx="1038" formatCode="0.00">
                  <c:v>4.38</c:v>
                </c:pt>
                <c:pt idx="1039" formatCode="0.00">
                  <c:v>4.3899999999999997</c:v>
                </c:pt>
                <c:pt idx="1040" formatCode="0.00">
                  <c:v>4.4000000000000004</c:v>
                </c:pt>
                <c:pt idx="1041" formatCode="0.00">
                  <c:v>4.41</c:v>
                </c:pt>
                <c:pt idx="1042" formatCode="0.00">
                  <c:v>4.42</c:v>
                </c:pt>
                <c:pt idx="1043" formatCode="0.00">
                  <c:v>4.43</c:v>
                </c:pt>
                <c:pt idx="1044" formatCode="0.00">
                  <c:v>4.4400000000000004</c:v>
                </c:pt>
                <c:pt idx="1045" formatCode="0.00">
                  <c:v>4.45</c:v>
                </c:pt>
                <c:pt idx="1046" formatCode="0.00">
                  <c:v>4.46</c:v>
                </c:pt>
                <c:pt idx="1047" formatCode="0.00">
                  <c:v>4.47</c:v>
                </c:pt>
                <c:pt idx="1048" formatCode="0.00">
                  <c:v>4.4800000000000004</c:v>
                </c:pt>
                <c:pt idx="1049" formatCode="0.00">
                  <c:v>4.49</c:v>
                </c:pt>
                <c:pt idx="1050" formatCode="0.00">
                  <c:v>4.5</c:v>
                </c:pt>
                <c:pt idx="1051" formatCode="0.00">
                  <c:v>4.51</c:v>
                </c:pt>
                <c:pt idx="1052" formatCode="0.00">
                  <c:v>4.5199999999999996</c:v>
                </c:pt>
                <c:pt idx="1053" formatCode="0.00">
                  <c:v>4.53</c:v>
                </c:pt>
                <c:pt idx="1054" formatCode="0.00">
                  <c:v>4.54</c:v>
                </c:pt>
                <c:pt idx="1055" formatCode="0.00">
                  <c:v>4.55</c:v>
                </c:pt>
                <c:pt idx="1056" formatCode="0.00">
                  <c:v>4.5599999999999996</c:v>
                </c:pt>
                <c:pt idx="1057" formatCode="0.00">
                  <c:v>4.57</c:v>
                </c:pt>
                <c:pt idx="1058" formatCode="0.00">
                  <c:v>4.58</c:v>
                </c:pt>
                <c:pt idx="1059" formatCode="0.00">
                  <c:v>4.59</c:v>
                </c:pt>
                <c:pt idx="1060" formatCode="0.00">
                  <c:v>4.5999999999999996</c:v>
                </c:pt>
                <c:pt idx="1061" formatCode="0.00">
                  <c:v>4.6100000000000003</c:v>
                </c:pt>
                <c:pt idx="1062" formatCode="0.00">
                  <c:v>4.62</c:v>
                </c:pt>
                <c:pt idx="1063" formatCode="0.00">
                  <c:v>4.63</c:v>
                </c:pt>
                <c:pt idx="1064" formatCode="0.00">
                  <c:v>4.6399999999999997</c:v>
                </c:pt>
                <c:pt idx="1065" formatCode="0.00">
                  <c:v>4.6500000000000004</c:v>
                </c:pt>
                <c:pt idx="1066" formatCode="0.00">
                  <c:v>4.66</c:v>
                </c:pt>
                <c:pt idx="1067" formatCode="0.00">
                  <c:v>4.67</c:v>
                </c:pt>
                <c:pt idx="1068" formatCode="0.00">
                  <c:v>4.68</c:v>
                </c:pt>
                <c:pt idx="1069" formatCode="0.00">
                  <c:v>4.6900000000000004</c:v>
                </c:pt>
                <c:pt idx="1070" formatCode="0.00">
                  <c:v>4.7</c:v>
                </c:pt>
                <c:pt idx="1071" formatCode="0.00">
                  <c:v>4.71</c:v>
                </c:pt>
                <c:pt idx="1072" formatCode="0.00">
                  <c:v>4.72</c:v>
                </c:pt>
                <c:pt idx="1073" formatCode="0.00">
                  <c:v>4.7300000000000004</c:v>
                </c:pt>
                <c:pt idx="1074" formatCode="0.00">
                  <c:v>4.74</c:v>
                </c:pt>
                <c:pt idx="1075" formatCode="0.00">
                  <c:v>4.75</c:v>
                </c:pt>
                <c:pt idx="1076" formatCode="0.00">
                  <c:v>4.76</c:v>
                </c:pt>
                <c:pt idx="1077" formatCode="0.00">
                  <c:v>4.7699999999999996</c:v>
                </c:pt>
                <c:pt idx="1078" formatCode="0.00">
                  <c:v>4.78</c:v>
                </c:pt>
                <c:pt idx="1079" formatCode="0.00">
                  <c:v>4.79</c:v>
                </c:pt>
                <c:pt idx="1080" formatCode="0.00">
                  <c:v>4.8</c:v>
                </c:pt>
                <c:pt idx="1081" formatCode="0.00">
                  <c:v>4.8099999999999996</c:v>
                </c:pt>
                <c:pt idx="1082" formatCode="0.00">
                  <c:v>4.82</c:v>
                </c:pt>
                <c:pt idx="1083" formatCode="0.00">
                  <c:v>4.83</c:v>
                </c:pt>
                <c:pt idx="1084" formatCode="0.00">
                  <c:v>4.84</c:v>
                </c:pt>
                <c:pt idx="1085" formatCode="0.00">
                  <c:v>4.8499999999999996</c:v>
                </c:pt>
                <c:pt idx="1086" formatCode="0.00">
                  <c:v>4.8600000000000003</c:v>
                </c:pt>
                <c:pt idx="1087" formatCode="0.00">
                  <c:v>4.87</c:v>
                </c:pt>
                <c:pt idx="1088" formatCode="0.00">
                  <c:v>4.88</c:v>
                </c:pt>
                <c:pt idx="1089" formatCode="0.00">
                  <c:v>4.8899999999999997</c:v>
                </c:pt>
                <c:pt idx="1090" formatCode="0.00">
                  <c:v>4.9000000000000004</c:v>
                </c:pt>
                <c:pt idx="1091" formatCode="0.00">
                  <c:v>4.91</c:v>
                </c:pt>
                <c:pt idx="1092" formatCode="0.00">
                  <c:v>4.92</c:v>
                </c:pt>
                <c:pt idx="1093" formatCode="0.00">
                  <c:v>4.93</c:v>
                </c:pt>
                <c:pt idx="1094" formatCode="0.00">
                  <c:v>4.9400000000000004</c:v>
                </c:pt>
                <c:pt idx="1095" formatCode="0.00">
                  <c:v>4.95</c:v>
                </c:pt>
                <c:pt idx="1096" formatCode="0.00">
                  <c:v>4.96</c:v>
                </c:pt>
                <c:pt idx="1097" formatCode="0.00">
                  <c:v>4.97</c:v>
                </c:pt>
                <c:pt idx="1098" formatCode="0.00">
                  <c:v>4.9800000000000004</c:v>
                </c:pt>
                <c:pt idx="1099" formatCode="0.00">
                  <c:v>4.99</c:v>
                </c:pt>
                <c:pt idx="1100" formatCode="0.00">
                  <c:v>5</c:v>
                </c:pt>
                <c:pt idx="1101" formatCode="0.00">
                  <c:v>5.01</c:v>
                </c:pt>
                <c:pt idx="1102" formatCode="0.00">
                  <c:v>5.0199999999999996</c:v>
                </c:pt>
                <c:pt idx="1103" formatCode="0.00">
                  <c:v>5.03</c:v>
                </c:pt>
                <c:pt idx="1104" formatCode="0.00">
                  <c:v>5.04</c:v>
                </c:pt>
                <c:pt idx="1105" formatCode="0.00">
                  <c:v>5.05</c:v>
                </c:pt>
                <c:pt idx="1106" formatCode="0.00">
                  <c:v>5.0599999999999996</c:v>
                </c:pt>
                <c:pt idx="1107" formatCode="0.00">
                  <c:v>5.07</c:v>
                </c:pt>
                <c:pt idx="1108" formatCode="0.00">
                  <c:v>5.08</c:v>
                </c:pt>
                <c:pt idx="1109" formatCode="0.00">
                  <c:v>5.09</c:v>
                </c:pt>
                <c:pt idx="1110" formatCode="0.00">
                  <c:v>5.0999999999999996</c:v>
                </c:pt>
                <c:pt idx="1111" formatCode="0.00">
                  <c:v>5.1100000000000003</c:v>
                </c:pt>
                <c:pt idx="1112" formatCode="0.00">
                  <c:v>5.12</c:v>
                </c:pt>
                <c:pt idx="1113" formatCode="0.00">
                  <c:v>5.13</c:v>
                </c:pt>
                <c:pt idx="1114" formatCode="0.00">
                  <c:v>5.14</c:v>
                </c:pt>
                <c:pt idx="1115" formatCode="0.00">
                  <c:v>5.15</c:v>
                </c:pt>
                <c:pt idx="1116" formatCode="0.00">
                  <c:v>5.16</c:v>
                </c:pt>
                <c:pt idx="1117" formatCode="0.00">
                  <c:v>5.17</c:v>
                </c:pt>
                <c:pt idx="1118" formatCode="0.00">
                  <c:v>5.18</c:v>
                </c:pt>
                <c:pt idx="1119" formatCode="0.00">
                  <c:v>5.19</c:v>
                </c:pt>
                <c:pt idx="1120" formatCode="0.00">
                  <c:v>5.2</c:v>
                </c:pt>
                <c:pt idx="1121" formatCode="0.00">
                  <c:v>5.21</c:v>
                </c:pt>
                <c:pt idx="1122" formatCode="0.00">
                  <c:v>5.22</c:v>
                </c:pt>
                <c:pt idx="1123" formatCode="0.00">
                  <c:v>5.23</c:v>
                </c:pt>
                <c:pt idx="1124" formatCode="0.00">
                  <c:v>5.24</c:v>
                </c:pt>
                <c:pt idx="1125" formatCode="0.00">
                  <c:v>5.25</c:v>
                </c:pt>
                <c:pt idx="1126" formatCode="0.00">
                  <c:v>5.26</c:v>
                </c:pt>
                <c:pt idx="1127" formatCode="0.00">
                  <c:v>5.27</c:v>
                </c:pt>
                <c:pt idx="1128" formatCode="0.00">
                  <c:v>5.28</c:v>
                </c:pt>
                <c:pt idx="1129" formatCode="0.00">
                  <c:v>5.29</c:v>
                </c:pt>
                <c:pt idx="1130" formatCode="0.00">
                  <c:v>5.3</c:v>
                </c:pt>
                <c:pt idx="1131" formatCode="0.00">
                  <c:v>5.31</c:v>
                </c:pt>
                <c:pt idx="1132" formatCode="0.00">
                  <c:v>5.32</c:v>
                </c:pt>
                <c:pt idx="1133" formatCode="0.00">
                  <c:v>5.33</c:v>
                </c:pt>
                <c:pt idx="1134" formatCode="0.00">
                  <c:v>5.34</c:v>
                </c:pt>
                <c:pt idx="1135" formatCode="0.00">
                  <c:v>5.35</c:v>
                </c:pt>
                <c:pt idx="1136" formatCode="0.00">
                  <c:v>5.36</c:v>
                </c:pt>
                <c:pt idx="1137" formatCode="0.00">
                  <c:v>5.37</c:v>
                </c:pt>
                <c:pt idx="1138" formatCode="0.00">
                  <c:v>5.38</c:v>
                </c:pt>
                <c:pt idx="1139" formatCode="0.00">
                  <c:v>5.39</c:v>
                </c:pt>
                <c:pt idx="1140" formatCode="0.00">
                  <c:v>5.4</c:v>
                </c:pt>
                <c:pt idx="1141" formatCode="0.00">
                  <c:v>5.41</c:v>
                </c:pt>
                <c:pt idx="1142" formatCode="0.00">
                  <c:v>5.42</c:v>
                </c:pt>
                <c:pt idx="1143" formatCode="0.00">
                  <c:v>5.43</c:v>
                </c:pt>
                <c:pt idx="1144" formatCode="0.00">
                  <c:v>5.44</c:v>
                </c:pt>
                <c:pt idx="1145" formatCode="0.00">
                  <c:v>5.45</c:v>
                </c:pt>
                <c:pt idx="1146" formatCode="0.00">
                  <c:v>5.46</c:v>
                </c:pt>
                <c:pt idx="1147" formatCode="0.00">
                  <c:v>5.47</c:v>
                </c:pt>
                <c:pt idx="1148" formatCode="0.00">
                  <c:v>5.48</c:v>
                </c:pt>
                <c:pt idx="1149" formatCode="0.00">
                  <c:v>5.49</c:v>
                </c:pt>
                <c:pt idx="1150" formatCode="0.00">
                  <c:v>5.5</c:v>
                </c:pt>
                <c:pt idx="1151" formatCode="0.00">
                  <c:v>5.51</c:v>
                </c:pt>
                <c:pt idx="1152" formatCode="0.00">
                  <c:v>5.52</c:v>
                </c:pt>
                <c:pt idx="1153" formatCode="0.00">
                  <c:v>5.53</c:v>
                </c:pt>
                <c:pt idx="1154" formatCode="0.00">
                  <c:v>5.54</c:v>
                </c:pt>
                <c:pt idx="1155" formatCode="0.00">
                  <c:v>5.55</c:v>
                </c:pt>
                <c:pt idx="1156" formatCode="0.00">
                  <c:v>5.56</c:v>
                </c:pt>
                <c:pt idx="1157" formatCode="0.00">
                  <c:v>5.57</c:v>
                </c:pt>
                <c:pt idx="1158" formatCode="0.00">
                  <c:v>5.58</c:v>
                </c:pt>
                <c:pt idx="1159" formatCode="0.00">
                  <c:v>5.59</c:v>
                </c:pt>
                <c:pt idx="1160" formatCode="0.00">
                  <c:v>5.6</c:v>
                </c:pt>
                <c:pt idx="1161" formatCode="0.00">
                  <c:v>5.61</c:v>
                </c:pt>
                <c:pt idx="1162" formatCode="0.00">
                  <c:v>5.62</c:v>
                </c:pt>
                <c:pt idx="1163" formatCode="0.00">
                  <c:v>5.63</c:v>
                </c:pt>
                <c:pt idx="1164" formatCode="0.00">
                  <c:v>5.64</c:v>
                </c:pt>
                <c:pt idx="1165" formatCode="0.00">
                  <c:v>5.65</c:v>
                </c:pt>
                <c:pt idx="1166" formatCode="0.00">
                  <c:v>5.66</c:v>
                </c:pt>
                <c:pt idx="1167" formatCode="0.00">
                  <c:v>5.67</c:v>
                </c:pt>
                <c:pt idx="1168" formatCode="0.00">
                  <c:v>5.68</c:v>
                </c:pt>
                <c:pt idx="1169" formatCode="0.00">
                  <c:v>5.69</c:v>
                </c:pt>
                <c:pt idx="1170" formatCode="0.00">
                  <c:v>5.7</c:v>
                </c:pt>
                <c:pt idx="1171" formatCode="0.00">
                  <c:v>5.71</c:v>
                </c:pt>
                <c:pt idx="1172" formatCode="0.00">
                  <c:v>5.72</c:v>
                </c:pt>
                <c:pt idx="1173" formatCode="0.00">
                  <c:v>5.73</c:v>
                </c:pt>
                <c:pt idx="1174" formatCode="0.00">
                  <c:v>5.74</c:v>
                </c:pt>
                <c:pt idx="1175" formatCode="0.00">
                  <c:v>5.75</c:v>
                </c:pt>
                <c:pt idx="1176" formatCode="0.00">
                  <c:v>5.76</c:v>
                </c:pt>
                <c:pt idx="1177" formatCode="0.00">
                  <c:v>5.77</c:v>
                </c:pt>
                <c:pt idx="1178" formatCode="0.00">
                  <c:v>5.78</c:v>
                </c:pt>
                <c:pt idx="1179" formatCode="0.00">
                  <c:v>5.79</c:v>
                </c:pt>
                <c:pt idx="1180" formatCode="0.00">
                  <c:v>5.8</c:v>
                </c:pt>
                <c:pt idx="1181" formatCode="0.00">
                  <c:v>5.81</c:v>
                </c:pt>
                <c:pt idx="1182" formatCode="0.00">
                  <c:v>5.82</c:v>
                </c:pt>
                <c:pt idx="1183" formatCode="0.00">
                  <c:v>5.83</c:v>
                </c:pt>
                <c:pt idx="1184" formatCode="0.00">
                  <c:v>5.84</c:v>
                </c:pt>
                <c:pt idx="1185" formatCode="0.00">
                  <c:v>5.85</c:v>
                </c:pt>
                <c:pt idx="1186" formatCode="0.00">
                  <c:v>5.86</c:v>
                </c:pt>
                <c:pt idx="1187" formatCode="0.00">
                  <c:v>5.87</c:v>
                </c:pt>
                <c:pt idx="1188" formatCode="0.00">
                  <c:v>5.88</c:v>
                </c:pt>
                <c:pt idx="1189" formatCode="0.00">
                  <c:v>5.89</c:v>
                </c:pt>
                <c:pt idx="1190" formatCode="0.00">
                  <c:v>5.9</c:v>
                </c:pt>
                <c:pt idx="1191" formatCode="0.00">
                  <c:v>5.91</c:v>
                </c:pt>
                <c:pt idx="1192" formatCode="0.00">
                  <c:v>5.92</c:v>
                </c:pt>
                <c:pt idx="1193" formatCode="0.00">
                  <c:v>5.93</c:v>
                </c:pt>
                <c:pt idx="1194" formatCode="0.00">
                  <c:v>5.94</c:v>
                </c:pt>
                <c:pt idx="1195" formatCode="0.00">
                  <c:v>5.95</c:v>
                </c:pt>
                <c:pt idx="1196" formatCode="0.00">
                  <c:v>5.96</c:v>
                </c:pt>
                <c:pt idx="1197" formatCode="0.00">
                  <c:v>5.97</c:v>
                </c:pt>
                <c:pt idx="1198" formatCode="0.00">
                  <c:v>5.98</c:v>
                </c:pt>
                <c:pt idx="1199" formatCode="0.00">
                  <c:v>5.9899999999999904</c:v>
                </c:pt>
                <c:pt idx="1200" formatCode="0.00">
                  <c:v>5.9999999999999902</c:v>
                </c:pt>
              </c:numCache>
            </c:numRef>
          </c:xVal>
          <c:yVal>
            <c:numRef>
              <c:f>Calculator!$O$4:$O$1204</c:f>
              <c:numCache>
                <c:formatCode>0.0000</c:formatCode>
                <c:ptCount val="1201"/>
                <c:pt idx="0">
                  <c:v>4.0612112689583918E-8</c:v>
                </c:pt>
                <c:pt idx="1">
                  <c:v>4.2602133355777885E-8</c:v>
                </c:pt>
                <c:pt idx="2">
                  <c:v>4.4687579843761207E-8</c:v>
                </c:pt>
                <c:pt idx="3">
                  <c:v>4.6872918279353179E-8</c:v>
                </c:pt>
                <c:pt idx="4">
                  <c:v>4.916281814020533E-8</c:v>
                </c:pt>
                <c:pt idx="5">
                  <c:v>5.1562161227174564E-8</c:v>
                </c:pt>
                <c:pt idx="6">
                  <c:v>5.4076051017195603E-8</c:v>
                </c:pt>
                <c:pt idx="7">
                  <c:v>5.6709822413181916E-8</c:v>
                </c:pt>
                <c:pt idx="8">
                  <c:v>5.946905190708184E-8</c:v>
                </c:pt>
                <c:pt idx="9">
                  <c:v>6.2359568172835265E-8</c:v>
                </c:pt>
                <c:pt idx="10">
                  <c:v>6.538746310662472E-8</c:v>
                </c:pt>
                <c:pt idx="11">
                  <c:v>6.855910333247396E-8</c:v>
                </c:pt>
                <c:pt idx="12">
                  <c:v>7.1881142191936481E-8</c:v>
                </c:pt>
                <c:pt idx="13">
                  <c:v>7.5360532237348735E-8</c:v>
                </c:pt>
                <c:pt idx="14">
                  <c:v>7.900453824882198E-8</c:v>
                </c:pt>
                <c:pt idx="15">
                  <c:v>8.2820750795962238E-8</c:v>
                </c:pt>
                <c:pt idx="16">
                  <c:v>8.6817100366064407E-8</c:v>
                </c:pt>
                <c:pt idx="17">
                  <c:v>9.1001872081350959E-8</c:v>
                </c:pt>
                <c:pt idx="18">
                  <c:v>9.5383721028704977E-8</c:v>
                </c:pt>
                <c:pt idx="19">
                  <c:v>9.9971688226168448E-8</c:v>
                </c:pt>
                <c:pt idx="20">
                  <c:v>1.0477521725145599E-7</c:v>
                </c:pt>
                <c:pt idx="21">
                  <c:v>1.0980417155861704E-7</c:v>
                </c:pt>
                <c:pt idx="22">
                  <c:v>1.1506885250997329E-7</c:v>
                </c:pt>
                <c:pt idx="23">
                  <c:v>1.2058001815149052E-7</c:v>
                </c:pt>
                <c:pt idx="24">
                  <c:v>1.26348902760724E-7</c:v>
                </c:pt>
                <c:pt idx="25">
                  <c:v>1.3238723719762151E-7</c:v>
                </c:pt>
                <c:pt idx="26">
                  <c:v>1.3870727008953125E-7</c:v>
                </c:pt>
                <c:pt idx="27">
                  <c:v>1.4532178988294742E-7</c:v>
                </c:pt>
                <c:pt idx="28">
                  <c:v>1.522441477956735E-7</c:v>
                </c:pt>
                <c:pt idx="29">
                  <c:v>1.5948828170436686E-7</c:v>
                </c:pt>
                <c:pt idx="30">
                  <c:v>1.6706874100367195E-7</c:v>
                </c:pt>
                <c:pt idx="31">
                  <c:v>1.7500071247441633E-7</c:v>
                </c:pt>
                <c:pt idx="32">
                  <c:v>1.8330004719983571E-7</c:v>
                </c:pt>
                <c:pt idx="33">
                  <c:v>1.9198328857000695E-7</c:v>
                </c:pt>
                <c:pt idx="34">
                  <c:v>2.010677014162981E-7</c:v>
                </c:pt>
                <c:pt idx="35">
                  <c:v>2.1057130231902535E-7</c:v>
                </c:pt>
                <c:pt idx="36">
                  <c:v>2.2051289113308519E-7</c:v>
                </c:pt>
                <c:pt idx="37">
                  <c:v>2.3091208377793971E-7</c:v>
                </c:pt>
                <c:pt idx="38">
                  <c:v>2.4178934633996451E-7</c:v>
                </c:pt>
                <c:pt idx="39">
                  <c:v>2.5316603053686392E-7</c:v>
                </c:pt>
                <c:pt idx="40">
                  <c:v>2.6506441059565784E-7</c:v>
                </c:pt>
                <c:pt idx="41">
                  <c:v>2.7750772159744441E-7</c:v>
                </c:pt>
                <c:pt idx="42">
                  <c:v>2.9052019934420784E-7</c:v>
                </c:pt>
                <c:pt idx="43">
                  <c:v>3.0412712180462682E-7</c:v>
                </c:pt>
                <c:pt idx="44">
                  <c:v>3.1835485219803944E-7</c:v>
                </c:pt>
                <c:pt idx="45">
                  <c:v>3.3323088377765989E-7</c:v>
                </c:pt>
                <c:pt idx="46">
                  <c:v>3.487838863762848E-7</c:v>
                </c:pt>
                <c:pt idx="47">
                  <c:v>3.650437547799246E-7</c:v>
                </c:pt>
                <c:pt idx="48">
                  <c:v>3.8204165899703171E-7</c:v>
                </c:pt>
                <c:pt idx="49">
                  <c:v>3.9981009649329225E-7</c:v>
                </c:pt>
                <c:pt idx="50">
                  <c:v>4.1838294646448583E-7</c:v>
                </c:pt>
                <c:pt idx="51">
                  <c:v>4.3779552622208954E-7</c:v>
                </c:pt>
                <c:pt idx="52">
                  <c:v>4.5808464976919434E-7</c:v>
                </c:pt>
                <c:pt idx="53">
                  <c:v>4.792886886466788E-7</c:v>
                </c:pt>
                <c:pt idx="54">
                  <c:v>5.0144763513231351E-7</c:v>
                </c:pt>
                <c:pt idx="55">
                  <c:v>5.246031678784229E-7</c:v>
                </c:pt>
                <c:pt idx="56">
                  <c:v>5.4879872007630778E-7</c:v>
                </c:pt>
                <c:pt idx="57">
                  <c:v>5.7407955023889217E-7</c:v>
                </c:pt>
                <c:pt idx="58">
                  <c:v>6.0049281569575413E-7</c:v>
                </c:pt>
                <c:pt idx="59">
                  <c:v>6.2808764889821306E-7</c:v>
                </c:pt>
                <c:pt idx="60">
                  <c:v>6.5691523663501902E-7</c:v>
                </c:pt>
                <c:pt idx="61">
                  <c:v>6.8702890226267515E-7</c:v>
                </c:pt>
                <c:pt idx="62">
                  <c:v>7.1848419105778937E-7</c:v>
                </c:pt>
                <c:pt idx="63">
                  <c:v>7.513389588024125E-7</c:v>
                </c:pt>
                <c:pt idx="64">
                  <c:v>7.8565346371677634E-7</c:v>
                </c:pt>
                <c:pt idx="65">
                  <c:v>8.2149046185780722E-7</c:v>
                </c:pt>
                <c:pt idx="66">
                  <c:v>8.5891530610523282E-7</c:v>
                </c:pt>
                <c:pt idx="67">
                  <c:v>8.9799604886146679E-7</c:v>
                </c:pt>
                <c:pt idx="68">
                  <c:v>9.3880354859511621E-7</c:v>
                </c:pt>
                <c:pt idx="69">
                  <c:v>9.8141158036225049E-7</c:v>
                </c:pt>
                <c:pt idx="70">
                  <c:v>1.0258969504439106E-6</c:v>
                </c:pt>
                <c:pt idx="71">
                  <c:v>1.0723396152425918E-6</c:v>
                </c:pt>
                <c:pt idx="72">
                  <c:v>1.120822804584781E-6</c:v>
                </c:pt>
                <c:pt idx="73">
                  <c:v>1.1714331495818218E-6</c:v>
                </c:pt>
                <c:pt idx="74">
                  <c:v>1.2242608152053478E-6</c:v>
                </c:pt>
                <c:pt idx="75">
                  <c:v>1.2793996377389427E-6</c:v>
                </c:pt>
                <c:pt idx="76">
                  <c:v>1.3369472672725662E-6</c:v>
                </c:pt>
                <c:pt idx="77">
                  <c:v>1.3970053154113347E-6</c:v>
                </c:pt>
                <c:pt idx="78">
                  <c:v>1.4596795083753868E-6</c:v>
                </c:pt>
                <c:pt idx="79">
                  <c:v>1.5250798456735262E-6</c:v>
                </c:pt>
                <c:pt idx="80">
                  <c:v>1.5933207645380294E-6</c:v>
                </c:pt>
                <c:pt idx="81">
                  <c:v>1.6645213103145416E-6</c:v>
                </c:pt>
                <c:pt idx="82">
                  <c:v>1.7388053130061345E-6</c:v>
                </c:pt>
                <c:pt idx="83">
                  <c:v>1.8163015701771369E-6</c:v>
                </c:pt>
                <c:pt idx="84">
                  <c:v>1.8971440364280224E-6</c:v>
                </c:pt>
                <c:pt idx="85">
                  <c:v>1.981472019659235E-6</c:v>
                </c:pt>
                <c:pt idx="86">
                  <c:v>2.0694303843481603E-6</c:v>
                </c:pt>
                <c:pt idx="87">
                  <c:v>2.1611697620699052E-6</c:v>
                </c:pt>
                <c:pt idx="88">
                  <c:v>2.2568467694999488E-6</c:v>
                </c:pt>
                <c:pt idx="89">
                  <c:v>2.356624234142374E-6</c:v>
                </c:pt>
                <c:pt idx="90">
                  <c:v>2.4606714280360168E-6</c:v>
                </c:pt>
                <c:pt idx="91">
                  <c:v>2.5691643096971686E-6</c:v>
                </c:pt>
                <c:pt idx="92">
                  <c:v>2.6822857745646936E-6</c:v>
                </c:pt>
                <c:pt idx="93">
                  <c:v>2.8002259142222209E-6</c:v>
                </c:pt>
                <c:pt idx="94">
                  <c:v>2.9231822846784161E-6</c:v>
                </c:pt>
                <c:pt idx="95">
                  <c:v>3.0513601839953355E-6</c:v>
                </c:pt>
                <c:pt idx="96">
                  <c:v>3.1849729395626317E-6</c:v>
                </c:pt>
                <c:pt idx="97">
                  <c:v>3.3242422053235018E-6</c:v>
                </c:pt>
                <c:pt idx="98">
                  <c:v>3.4693982692669036E-6</c:v>
                </c:pt>
                <c:pt idx="99">
                  <c:v>3.620680371510198E-6</c:v>
                </c:pt>
                <c:pt idx="100">
                  <c:v>3.7783370333029649E-6</c:v>
                </c:pt>
                <c:pt idx="101">
                  <c:v>3.9426263972948277E-6</c:v>
                </c:pt>
                <c:pt idx="102">
                  <c:v>4.1138165794162494E-6</c:v>
                </c:pt>
                <c:pt idx="103">
                  <c:v>4.292186032734056E-6</c:v>
                </c:pt>
                <c:pt idx="104">
                  <c:v>4.4780239236493886E-6</c:v>
                </c:pt>
                <c:pt idx="105">
                  <c:v>4.6716305208196882E-6</c:v>
                </c:pt>
                <c:pt idx="106">
                  <c:v>4.8733175971923686E-6</c:v>
                </c:pt>
                <c:pt idx="107">
                  <c:v>5.0834088455518505E-6</c:v>
                </c:pt>
                <c:pt idx="108">
                  <c:v>5.3022403079883117E-6</c:v>
                </c:pt>
                <c:pt idx="109">
                  <c:v>5.5301608197111785E-6</c:v>
                </c:pt>
                <c:pt idx="110">
                  <c:v>5.7675324676380203E-6</c:v>
                </c:pt>
                <c:pt idx="111">
                  <c:v>6.0147310642016669E-6</c:v>
                </c:pt>
                <c:pt idx="112">
                  <c:v>6.2721466368308807E-6</c:v>
                </c:pt>
                <c:pt idx="113">
                  <c:v>6.5401839335691711E-6</c:v>
                </c:pt>
                <c:pt idx="114">
                  <c:v>6.8192629453103586E-6</c:v>
                </c:pt>
                <c:pt idx="115">
                  <c:v>7.1098194451387163E-6</c:v>
                </c:pt>
                <c:pt idx="116">
                  <c:v>7.4123055452774459E-6</c:v>
                </c:pt>
                <c:pt idx="117">
                  <c:v>7.7271902721569245E-6</c:v>
                </c:pt>
                <c:pt idx="118">
                  <c:v>8.0549601601310591E-6</c:v>
                </c:pt>
                <c:pt idx="119">
                  <c:v>8.3961198643797393E-6</c:v>
                </c:pt>
                <c:pt idx="120">
                  <c:v>8.7511927935500401E-6</c:v>
                </c:pt>
                <c:pt idx="121">
                  <c:v>9.120721762701764E-6</c:v>
                </c:pt>
                <c:pt idx="122">
                  <c:v>9.5052696671346186E-6</c:v>
                </c:pt>
                <c:pt idx="123">
                  <c:v>9.9054201776914524E-6</c:v>
                </c:pt>
                <c:pt idx="124">
                  <c:v>1.032177845814174E-5</c:v>
                </c:pt>
                <c:pt idx="125">
                  <c:v>1.0754971905265859E-5</c:v>
                </c:pt>
                <c:pt idx="126">
                  <c:v>1.1205650912275757E-5</c:v>
                </c:pt>
                <c:pt idx="127">
                  <c:v>1.1674489656217346E-5</c:v>
                </c:pt>
                <c:pt idx="128">
                  <c:v>1.2162186910022673E-5</c:v>
                </c:pt>
                <c:pt idx="129">
                  <c:v>1.2669466879883953E-5</c:v>
                </c:pt>
                <c:pt idx="130">
                  <c:v>1.3197080068648325E-5</c:v>
                </c:pt>
                <c:pt idx="131">
                  <c:v>1.3745804165937286E-5</c:v>
                </c:pt>
                <c:pt idx="132">
                  <c:v>1.4316444965714768E-5</c:v>
                </c:pt>
                <c:pt idx="133">
                  <c:v>1.4909837312044494E-5</c:v>
                </c:pt>
                <c:pt idx="134">
                  <c:v>1.5526846073790184E-5</c:v>
                </c:pt>
                <c:pt idx="135">
                  <c:v>1.6168367149028527E-5</c:v>
                </c:pt>
                <c:pt idx="136">
                  <c:v>1.6835328499961381E-5</c:v>
                </c:pt>
                <c:pt idx="137">
                  <c:v>1.7528691219129774E-5</c:v>
                </c:pt>
                <c:pt idx="138">
                  <c:v>1.8249450627751593E-5</c:v>
                </c:pt>
                <c:pt idx="139">
                  <c:v>1.8998637407010674E-5</c:v>
                </c:pt>
                <c:pt idx="140">
                  <c:v>1.9777318763158373E-5</c:v>
                </c:pt>
                <c:pt idx="141">
                  <c:v>2.0586599627288482E-5</c:v>
                </c:pt>
                <c:pt idx="142">
                  <c:v>2.1427623890676646E-5</c:v>
                </c:pt>
                <c:pt idx="143">
                  <c:v>2.2301575676581111E-5</c:v>
                </c:pt>
                <c:pt idx="144">
                  <c:v>2.3209680649430343E-5</c:v>
                </c:pt>
                <c:pt idx="145">
                  <c:v>2.4153207362326658E-5</c:v>
                </c:pt>
                <c:pt idx="146">
                  <c:v>2.5133468643826218E-5</c:v>
                </c:pt>
                <c:pt idx="147">
                  <c:v>2.6151823024962344E-5</c:v>
                </c:pt>
                <c:pt idx="148">
                  <c:v>2.7209676207501404E-5</c:v>
                </c:pt>
                <c:pt idx="149">
                  <c:v>2.8308482574436158E-5</c:v>
                </c:pt>
                <c:pt idx="150">
                  <c:v>2.9449746743740514E-5</c:v>
                </c:pt>
                <c:pt idx="151">
                  <c:v>3.0635025166425598E-5</c:v>
                </c:pt>
                <c:pt idx="152">
                  <c:v>3.1865927769955175E-5</c:v>
                </c:pt>
                <c:pt idx="153">
                  <c:v>3.3144119648094932E-5</c:v>
                </c:pt>
                <c:pt idx="154">
                  <c:v>3.447132279828554E-5</c:v>
                </c:pt>
                <c:pt idx="155">
                  <c:v>3.5849317907657978E-5</c:v>
                </c:pt>
                <c:pt idx="156">
                  <c:v>3.7279946188810015E-5</c:v>
                </c:pt>
                <c:pt idx="157">
                  <c:v>3.8765111266486E-5</c:v>
                </c:pt>
                <c:pt idx="158">
                  <c:v>4.0306781116333246E-5</c:v>
                </c:pt>
                <c:pt idx="159">
                  <c:v>4.1906990056903453E-5</c:v>
                </c:pt>
                <c:pt idx="160">
                  <c:v>4.3567840796095661E-5</c:v>
                </c:pt>
                <c:pt idx="161">
                  <c:v>4.5291506533256268E-5</c:v>
                </c:pt>
                <c:pt idx="162">
                  <c:v>4.7080233118162154E-5</c:v>
                </c:pt>
                <c:pt idx="163">
                  <c:v>4.8936341268131925E-5</c:v>
                </c:pt>
                <c:pt idx="164">
                  <c:v>5.0862228844527734E-5</c:v>
                </c:pt>
                <c:pt idx="165">
                  <c:v>5.2860373189924152E-5</c:v>
                </c:pt>
                <c:pt idx="166">
                  <c:v>5.4933333527232448E-5</c:v>
                </c:pt>
                <c:pt idx="167">
                  <c:v>5.7083753422095642E-5</c:v>
                </c:pt>
                <c:pt idx="168">
                  <c:v>5.9314363309869719E-5</c:v>
                </c:pt>
                <c:pt idx="169">
                  <c:v>6.1627983088535313E-5</c:v>
                </c:pt>
                <c:pt idx="170">
                  <c:v>6.4027524778882583E-5</c:v>
                </c:pt>
                <c:pt idx="171">
                  <c:v>6.6515995253347789E-5</c:v>
                </c:pt>
                <c:pt idx="172">
                  <c:v>6.9096499034867063E-5</c:v>
                </c:pt>
                <c:pt idx="173">
                  <c:v>7.1772241167142222E-5</c:v>
                </c:pt>
                <c:pt idx="174">
                  <c:v>7.4546530157740341E-5</c:v>
                </c:pt>
                <c:pt idx="175">
                  <c:v>7.7422780995412186E-5</c:v>
                </c:pt>
                <c:pt idx="176">
                  <c:v>8.0404518243083374E-5</c:v>
                </c:pt>
                <c:pt idx="177">
                  <c:v>8.349537920795147E-5</c:v>
                </c:pt>
                <c:pt idx="178">
                  <c:v>8.6699117190123739E-5</c:v>
                </c:pt>
                <c:pt idx="179">
                  <c:v>9.0019604811270232E-5</c:v>
                </c:pt>
                <c:pt idx="180">
                  <c:v>9.3460837424757932E-5</c:v>
                </c:pt>
                <c:pt idx="181">
                  <c:v>9.7026936608725435E-5</c:v>
                </c:pt>
                <c:pt idx="182">
                  <c:v>1.0072215374360265E-4</c:v>
                </c:pt>
                <c:pt idx="183">
                  <c:v>1.0455087367554015E-4</c:v>
                </c:pt>
                <c:pt idx="184">
                  <c:v>1.0851761846727039E-4</c:v>
                </c:pt>
                <c:pt idx="185">
                  <c:v>1.1262705123787425E-4</c:v>
                </c:pt>
                <c:pt idx="186">
                  <c:v>1.1688398009296582E-4</c:v>
                </c:pt>
                <c:pt idx="187">
                  <c:v>1.2129336214680871E-4</c:v>
                </c:pt>
                <c:pt idx="188">
                  <c:v>1.2586030763785648E-4</c:v>
                </c:pt>
                <c:pt idx="189">
                  <c:v>1.3059008413923221E-4</c:v>
                </c:pt>
                <c:pt idx="190">
                  <c:v>1.3548812086566368E-4</c:v>
                </c:pt>
                <c:pt idx="191">
                  <c:v>1.4056001307835144E-4</c:v>
                </c:pt>
                <c:pt idx="192">
                  <c:v>1.4581152658931109E-4</c:v>
                </c:pt>
                <c:pt idx="193">
                  <c:v>1.5124860236664757E-4</c:v>
                </c:pt>
                <c:pt idx="194">
                  <c:v>1.5687736124229198E-4</c:v>
                </c:pt>
                <c:pt idx="195">
                  <c:v>1.627041087236623E-4</c:v>
                </c:pt>
                <c:pt idx="196">
                  <c:v>1.6873533991072036E-4</c:v>
                </c:pt>
                <c:pt idx="197">
                  <c:v>1.7497774451992619E-4</c:v>
                </c:pt>
                <c:pt idx="198">
                  <c:v>1.81438212016502E-4</c:v>
                </c:pt>
                <c:pt idx="199">
                  <c:v>1.8812383685648962E-4</c:v>
                </c:pt>
                <c:pt idx="200">
                  <c:v>1.9504192383999047E-4</c:v>
                </c:pt>
                <c:pt idx="201">
                  <c:v>2.0219999357704799E-4</c:v>
                </c:pt>
                <c:pt idx="202">
                  <c:v>2.0960578806749586E-4</c:v>
                </c:pt>
                <c:pt idx="203">
                  <c:v>2.1726727639624456E-4</c:v>
                </c:pt>
                <c:pt idx="204">
                  <c:v>2.2519266054525652E-4</c:v>
                </c:pt>
                <c:pt idx="205">
                  <c:v>2.333903813236021E-4</c:v>
                </c:pt>
                <c:pt idx="206">
                  <c:v>2.4186912441688727E-4</c:v>
                </c:pt>
                <c:pt idx="207">
                  <c:v>2.506378265573015E-4</c:v>
                </c:pt>
                <c:pt idx="208">
                  <c:v>2.5970568181558679E-4</c:v>
                </c:pt>
                <c:pt idx="209">
                  <c:v>2.6908214801606189E-4</c:v>
                </c:pt>
                <c:pt idx="210">
                  <c:v>2.7877695327594012E-4</c:v>
                </c:pt>
                <c:pt idx="211">
                  <c:v>2.8880010267007998E-4</c:v>
                </c:pt>
                <c:pt idx="212">
                  <c:v>2.9916188502224195E-4</c:v>
                </c:pt>
                <c:pt idx="213">
                  <c:v>3.0987287982390513E-4</c:v>
                </c:pt>
                <c:pt idx="214">
                  <c:v>3.2094396428172356E-4</c:v>
                </c:pt>
                <c:pt idx="215">
                  <c:v>3.3238632049450577E-4</c:v>
                </c:pt>
                <c:pt idx="216">
                  <c:v>3.4421144276072134E-4</c:v>
                </c:pt>
                <c:pt idx="217">
                  <c:v>3.564311450173383E-4</c:v>
                </c:pt>
                <c:pt idx="218">
                  <c:v>3.6905756841084351E-4</c:v>
                </c:pt>
                <c:pt idx="219">
                  <c:v>3.8210318900118039E-4</c:v>
                </c:pt>
                <c:pt idx="220">
                  <c:v>3.9558082559935047E-4</c:v>
                </c:pt>
                <c:pt idx="221">
                  <c:v>4.0950364773920106E-4</c:v>
                </c:pt>
                <c:pt idx="222">
                  <c:v>4.238851837841172E-4</c:v>
                </c:pt>
                <c:pt idx="223">
                  <c:v>4.3873932916899637E-4</c:v>
                </c:pt>
                <c:pt idx="224">
                  <c:v>4.5408035477796839E-4</c:v>
                </c:pt>
                <c:pt idx="225">
                  <c:v>4.6992291545822854E-4</c:v>
                </c:pt>
                <c:pt idx="226">
                  <c:v>4.8628205867025327E-4</c:v>
                </c:pt>
                <c:pt idx="227">
                  <c:v>5.0317323327455081E-4</c:v>
                </c:pt>
                <c:pt idx="228">
                  <c:v>5.2061229845506052E-4</c:v>
                </c:pt>
                <c:pt idx="229">
                  <c:v>5.3861553277928921E-4</c:v>
                </c:pt>
                <c:pt idx="230">
                  <c:v>5.5719964339496543E-4</c:v>
                </c:pt>
                <c:pt idx="231">
                  <c:v>5.7638177536321173E-4</c:v>
                </c:pt>
                <c:pt idx="232">
                  <c:v>5.9617952112775798E-4</c:v>
                </c:pt>
                <c:pt idx="233">
                  <c:v>6.1661093011999835E-4</c:v>
                </c:pt>
                <c:pt idx="234">
                  <c:v>6.3769451849935582E-4</c:v>
                </c:pt>
                <c:pt idx="235">
                  <c:v>6.5944927902827173E-4</c:v>
                </c:pt>
                <c:pt idx="236">
                  <c:v>6.8189469108123841E-4</c:v>
                </c:pt>
                <c:pt idx="237">
                  <c:v>7.05050730786949E-4</c:v>
                </c:pt>
                <c:pt idx="238">
                  <c:v>7.2893788130273557E-4</c:v>
                </c:pt>
                <c:pt idx="239">
                  <c:v>7.5357714322000179E-4</c:v>
                </c:pt>
                <c:pt idx="240">
                  <c:v>7.7899004509975652E-4</c:v>
                </c:pt>
                <c:pt idx="241">
                  <c:v>8.0519865413661003E-4</c:v>
                </c:pt>
                <c:pt idx="242">
                  <c:v>8.3222558694993952E-4</c:v>
                </c:pt>
                <c:pt idx="243">
                  <c:v>8.6009402050054445E-4</c:v>
                </c:pt>
                <c:pt idx="244">
                  <c:v>8.8882770313101231E-4</c:v>
                </c:pt>
                <c:pt idx="245">
                  <c:v>9.1845096572798512E-4</c:v>
                </c:pt>
                <c:pt idx="246">
                  <c:v>9.4898873300401122E-4</c:v>
                </c:pt>
                <c:pt idx="247">
                  <c:v>9.8046653489710246E-4</c:v>
                </c:pt>
                <c:pt idx="248">
                  <c:v>1.0129105180852816E-3</c:v>
                </c:pt>
                <c:pt idx="249">
                  <c:v>1.0463474576137661E-3</c:v>
                </c:pt>
                <c:pt idx="250">
                  <c:v>1.080804768632029E-3</c:v>
                </c:pt>
                <c:pt idx="251">
                  <c:v>1.116310518237663E-3</c:v>
                </c:pt>
                <c:pt idx="252">
                  <c:v>1.152893437424297E-3</c:v>
                </c:pt>
                <c:pt idx="253">
                  <c:v>1.1905829331299615E-3</c:v>
                </c:pt>
                <c:pt idx="254">
                  <c:v>1.2294091003826335E-3</c:v>
                </c:pt>
                <c:pt idx="255">
                  <c:v>1.2694027345393126E-3</c:v>
                </c:pt>
                <c:pt idx="256">
                  <c:v>1.3105953436147004E-3</c:v>
                </c:pt>
                <c:pt idx="257">
                  <c:v>1.3530191606955047E-3</c:v>
                </c:pt>
                <c:pt idx="258">
                  <c:v>1.3967071564361816E-3</c:v>
                </c:pt>
                <c:pt idx="259">
                  <c:v>1.4416930516314356E-3</c:v>
                </c:pt>
                <c:pt idx="260">
                  <c:v>1.4880113298611499E-3</c:v>
                </c:pt>
                <c:pt idx="261">
                  <c:v>1.5356972502025101E-3</c:v>
                </c:pt>
                <c:pt idx="262">
                  <c:v>1.5847868600045571E-3</c:v>
                </c:pt>
                <c:pt idx="263">
                  <c:v>1.6353170077194616E-3</c:v>
                </c:pt>
                <c:pt idx="264">
                  <c:v>1.6873253557855258E-3</c:v>
                </c:pt>
                <c:pt idx="265">
                  <c:v>1.7408503935552831E-3</c:v>
                </c:pt>
                <c:pt idx="266">
                  <c:v>1.7959314502636982E-3</c:v>
                </c:pt>
                <c:pt idx="267">
                  <c:v>1.8526087080292988E-3</c:v>
                </c:pt>
                <c:pt idx="268">
                  <c:v>1.9109232148823555E-3</c:v>
                </c:pt>
                <c:pt idx="269">
                  <c:v>1.970916897812887E-3</c:v>
                </c:pt>
                <c:pt idx="270">
                  <c:v>2.0326325758320538E-3</c:v>
                </c:pt>
                <c:pt idx="271">
                  <c:v>2.0961139730389998E-3</c:v>
                </c:pt>
                <c:pt idx="272">
                  <c:v>2.1614057316863538E-3</c:v>
                </c:pt>
                <c:pt idx="273">
                  <c:v>2.2285534252360524E-3</c:v>
                </c:pt>
                <c:pt idx="274">
                  <c:v>2.2976035713977061E-3</c:v>
                </c:pt>
                <c:pt idx="275">
                  <c:v>2.3686036451414133E-3</c:v>
                </c:pt>
                <c:pt idx="276">
                  <c:v>2.4416020916758463E-3</c:v>
                </c:pt>
                <c:pt idx="277">
                  <c:v>2.5166483393837041E-3</c:v>
                </c:pt>
                <c:pt idx="278">
                  <c:v>2.5937928127044278E-3</c:v>
                </c:pt>
                <c:pt idx="279">
                  <c:v>2.6730869449557012E-3</c:v>
                </c:pt>
                <c:pt idx="280">
                  <c:v>2.7545831910834617E-3</c:v>
                </c:pt>
                <c:pt idx="281">
                  <c:v>2.838335040330783E-3</c:v>
                </c:pt>
                <c:pt idx="282">
                  <c:v>2.9243970288154713E-3</c:v>
                </c:pt>
                <c:pt idx="283">
                  <c:v>3.0128247520057505E-3</c:v>
                </c:pt>
                <c:pt idx="284">
                  <c:v>3.1036748770833155E-3</c:v>
                </c:pt>
                <c:pt idx="285">
                  <c:v>3.1970051551827691E-3</c:v>
                </c:pt>
                <c:pt idx="286">
                  <c:v>3.2928744334959357E-3</c:v>
                </c:pt>
                <c:pt idx="287">
                  <c:v>3.3913426672298121E-3</c:v>
                </c:pt>
                <c:pt idx="288">
                  <c:v>3.4924709314060778E-3</c:v>
                </c:pt>
                <c:pt idx="289">
                  <c:v>3.5963214324894071E-3</c:v>
                </c:pt>
                <c:pt idx="290">
                  <c:v>3.7029575198333645E-3</c:v>
                </c:pt>
                <c:pt idx="291">
                  <c:v>3.8124436969301295E-3</c:v>
                </c:pt>
                <c:pt idx="292">
                  <c:v>3.9248456324511589E-3</c:v>
                </c:pt>
                <c:pt idx="293">
                  <c:v>4.0402301710658608E-3</c:v>
                </c:pt>
                <c:pt idx="294">
                  <c:v>4.1586653440249298E-3</c:v>
                </c:pt>
                <c:pt idx="295">
                  <c:v>4.2802203794928386E-3</c:v>
                </c:pt>
                <c:pt idx="296">
                  <c:v>4.4049657126180898E-3</c:v>
                </c:pt>
                <c:pt idx="297">
                  <c:v>4.5329729953241527E-3</c:v>
                </c:pt>
                <c:pt idx="298">
                  <c:v>4.6643151058080598E-3</c:v>
                </c:pt>
                <c:pt idx="299">
                  <c:v>4.7990661577310386E-3</c:v>
                </c:pt>
                <c:pt idx="300">
                  <c:v>4.9373015090862192E-3</c:v>
                </c:pt>
                <c:pt idx="301">
                  <c:v>5.0790977707279358E-3</c:v>
                </c:pt>
                <c:pt idx="302">
                  <c:v>5.2245328145466251E-3</c:v>
                </c:pt>
                <c:pt idx="303">
                  <c:v>5.3736857812734552E-3</c:v>
                </c:pt>
                <c:pt idx="304">
                  <c:v>5.5266370878989182E-3</c:v>
                </c:pt>
                <c:pt idx="305">
                  <c:v>5.6834684346884186E-3</c:v>
                </c:pt>
                <c:pt idx="306">
                  <c:v>5.844262811777844E-3</c:v>
                </c:pt>
                <c:pt idx="307">
                  <c:v>6.0091045053330058E-3</c:v>
                </c:pt>
                <c:pt idx="308">
                  <c:v>6.1780791032554228E-3</c:v>
                </c:pt>
                <c:pt idx="309">
                  <c:v>6.3512735004168435E-3</c:v>
                </c:pt>
                <c:pt idx="310">
                  <c:v>6.5287759034050284E-3</c:v>
                </c:pt>
                <c:pt idx="311">
                  <c:v>6.710675834763348E-3</c:v>
                </c:pt>
                <c:pt idx="312">
                  <c:v>6.8970641367055979E-3</c:v>
                </c:pt>
                <c:pt idx="313">
                  <c:v>7.0880329742886335E-3</c:v>
                </c:pt>
                <c:pt idx="314">
                  <c:v>7.2836758380233945E-3</c:v>
                </c:pt>
                <c:pt idx="315">
                  <c:v>7.4840875459070864E-3</c:v>
                </c:pt>
                <c:pt idx="316">
                  <c:v>7.6893642448568221E-3</c:v>
                </c:pt>
                <c:pt idx="317">
                  <c:v>7.8996034115261134E-3</c:v>
                </c:pt>
                <c:pt idx="318">
                  <c:v>8.1149038524862965E-3</c:v>
                </c:pt>
                <c:pt idx="319">
                  <c:v>8.3353657037511016E-3</c:v>
                </c:pt>
                <c:pt idx="320">
                  <c:v>8.5610904296293585E-3</c:v>
                </c:pt>
                <c:pt idx="321">
                  <c:v>8.7921808208814671E-3</c:v>
                </c:pt>
                <c:pt idx="322">
                  <c:v>9.0287409921658082E-3</c:v>
                </c:pt>
                <c:pt idx="323">
                  <c:v>9.2708763787499315E-3</c:v>
                </c:pt>
                <c:pt idx="324">
                  <c:v>9.5186937324714983E-3</c:v>
                </c:pt>
                <c:pt idx="325">
                  <c:v>9.7723011169277285E-3</c:v>
                </c:pt>
                <c:pt idx="326">
                  <c:v>1.0031807901871963E-2</c:v>
                </c:pt>
                <c:pt idx="327">
                  <c:v>1.0297324756801609E-2</c:v>
                </c:pt>
                <c:pt idx="328">
                  <c:v>1.0568963643714107E-2</c:v>
                </c:pt>
                <c:pt idx="329">
                  <c:v>1.0846837809013073E-2</c:v>
                </c:pt>
                <c:pt idx="330">
                  <c:v>1.1131061774545056E-2</c:v>
                </c:pt>
                <c:pt idx="331">
                  <c:v>1.1421751327747127E-2</c:v>
                </c:pt>
                <c:pt idx="332">
                  <c:v>1.1719023510884772E-2</c:v>
                </c:pt>
                <c:pt idx="333">
                  <c:v>1.2022996609362646E-2</c:v>
                </c:pt>
                <c:pt idx="334">
                  <c:v>1.233379013908723E-2</c:v>
                </c:pt>
                <c:pt idx="335">
                  <c:v>1.2651524832862365E-2</c:v>
                </c:pt>
                <c:pt idx="336">
                  <c:v>1.2976322625800287E-2</c:v>
                </c:pt>
                <c:pt idx="337">
                  <c:v>1.3308306639725948E-2</c:v>
                </c:pt>
                <c:pt idx="338">
                  <c:v>1.3647601166560389E-2</c:v>
                </c:pt>
                <c:pt idx="339">
                  <c:v>1.3994331650658748E-2</c:v>
                </c:pt>
                <c:pt idx="340">
                  <c:v>1.434862467009157E-2</c:v>
                </c:pt>
                <c:pt idx="341">
                  <c:v>1.4710607916844559E-2</c:v>
                </c:pt>
                <c:pt idx="342">
                  <c:v>1.5080410175923629E-2</c:v>
                </c:pt>
                <c:pt idx="343">
                  <c:v>1.5458161303346374E-2</c:v>
                </c:pt>
                <c:pt idx="344">
                  <c:v>1.5843992203000083E-2</c:v>
                </c:pt>
                <c:pt idx="345">
                  <c:v>1.6238034802355264E-2</c:v>
                </c:pt>
                <c:pt idx="346">
                  <c:v>1.6640422027010757E-2</c:v>
                </c:pt>
                <c:pt idx="347">
                  <c:v>1.7051287774060626E-2</c:v>
                </c:pt>
                <c:pt idx="348">
                  <c:v>1.7470766884264015E-2</c:v>
                </c:pt>
                <c:pt idx="349">
                  <c:v>1.789899511300078E-2</c:v>
                </c:pt>
                <c:pt idx="350">
                  <c:v>1.8336109100002881E-2</c:v>
                </c:pt>
                <c:pt idx="351">
                  <c:v>1.8782246337842132E-2</c:v>
                </c:pt>
                <c:pt idx="352">
                  <c:v>1.9237545139164081E-2</c:v>
                </c:pt>
                <c:pt idx="353">
                  <c:v>1.9702144602651239E-2</c:v>
                </c:pt>
                <c:pt idx="354">
                  <c:v>2.0176184577704724E-2</c:v>
                </c:pt>
                <c:pt idx="355">
                  <c:v>2.0659805627833087E-2</c:v>
                </c:pt>
                <c:pt idx="356">
                  <c:v>2.1153148992732077E-2</c:v>
                </c:pt>
                <c:pt idx="357">
                  <c:v>2.1656356549051146E-2</c:v>
                </c:pt>
                <c:pt idx="358">
                  <c:v>2.2169570769827888E-2</c:v>
                </c:pt>
                <c:pt idx="359">
                  <c:v>2.2692934682586766E-2</c:v>
                </c:pt>
                <c:pt idx="360">
                  <c:v>2.322659182609212E-2</c:v>
                </c:pt>
                <c:pt idx="361">
                  <c:v>2.3770686205745396E-2</c:v>
                </c:pt>
                <c:pt idx="362">
                  <c:v>2.4325362247616458E-2</c:v>
                </c:pt>
                <c:pt idx="363">
                  <c:v>2.4890764751110728E-2</c:v>
                </c:pt>
                <c:pt idx="364">
                  <c:v>2.5467038840254051E-2</c:v>
                </c:pt>
                <c:pt idx="365">
                  <c:v>2.6054329913602885E-2</c:v>
                </c:pt>
                <c:pt idx="366">
                  <c:v>2.6652783592763334E-2</c:v>
                </c:pt>
                <c:pt idx="367">
                  <c:v>2.7262545669524373E-2</c:v>
                </c:pt>
                <c:pt idx="368">
                  <c:v>2.7883762051599006E-2</c:v>
                </c:pt>
                <c:pt idx="369">
                  <c:v>2.8516578706968811E-2</c:v>
                </c:pt>
                <c:pt idx="370">
                  <c:v>2.9161141606839861E-2</c:v>
                </c:pt>
                <c:pt idx="371">
                  <c:v>2.981759666719952E-2</c:v>
                </c:pt>
                <c:pt idx="372">
                  <c:v>3.0486089688982407E-2</c:v>
                </c:pt>
                <c:pt idx="373">
                  <c:v>3.1166766296847146E-2</c:v>
                </c:pt>
                <c:pt idx="374">
                  <c:v>3.18597718765639E-2</c:v>
                </c:pt>
                <c:pt idx="375">
                  <c:v>3.2565251511018821E-2</c:v>
                </c:pt>
                <c:pt idx="376">
                  <c:v>3.3283349914845141E-2</c:v>
                </c:pt>
                <c:pt idx="377">
                  <c:v>3.4014211367677856E-2</c:v>
                </c:pt>
                <c:pt idx="378">
                  <c:v>3.4757979646049486E-2</c:v>
                </c:pt>
                <c:pt idx="379">
                  <c:v>3.5514797953931122E-2</c:v>
                </c:pt>
                <c:pt idx="380">
                  <c:v>3.6284808851927738E-2</c:v>
                </c:pt>
                <c:pt idx="381">
                  <c:v>3.7068154185144739E-2</c:v>
                </c:pt>
                <c:pt idx="382">
                  <c:v>3.786497500972847E-2</c:v>
                </c:pt>
                <c:pt idx="383">
                  <c:v>3.8675411518108341E-2</c:v>
                </c:pt>
                <c:pt idx="384">
                  <c:v>3.9499602962940986E-2</c:v>
                </c:pt>
                <c:pt idx="385">
                  <c:v>4.0337687579783663E-2</c:v>
                </c:pt>
                <c:pt idx="386">
                  <c:v>4.1189802508507484E-2</c:v>
                </c:pt>
                <c:pt idx="387">
                  <c:v>4.2056083713477993E-2</c:v>
                </c:pt>
                <c:pt idx="388">
                  <c:v>4.2936665902510329E-2</c:v>
                </c:pt>
                <c:pt idx="389">
                  <c:v>4.383168244463561E-2</c:v>
                </c:pt>
                <c:pt idx="390">
                  <c:v>4.4741265286688647E-2</c:v>
                </c:pt>
                <c:pt idx="391">
                  <c:v>4.5665544868751587E-2</c:v>
                </c:pt>
                <c:pt idx="392">
                  <c:v>4.6604650038470488E-2</c:v>
                </c:pt>
                <c:pt idx="393">
                  <c:v>4.7558707964279454E-2</c:v>
                </c:pt>
                <c:pt idx="394">
                  <c:v>4.8527844047557965E-2</c:v>
                </c:pt>
                <c:pt idx="395">
                  <c:v>4.9512181833748573E-2</c:v>
                </c:pt>
                <c:pt idx="396">
                  <c:v>5.0511842922468395E-2</c:v>
                </c:pt>
                <c:pt idx="397">
                  <c:v>5.1526946876654295E-2</c:v>
                </c:pt>
                <c:pt idx="398">
                  <c:v>5.2557611130766395E-2</c:v>
                </c:pt>
                <c:pt idx="399">
                  <c:v>5.3603950898082717E-2</c:v>
                </c:pt>
                <c:pt idx="400">
                  <c:v>5.4666079077137823E-2</c:v>
                </c:pt>
                <c:pt idx="401">
                  <c:v>5.5744106157334251E-2</c:v>
                </c:pt>
                <c:pt idx="402">
                  <c:v>5.6838140123760497E-2</c:v>
                </c:pt>
                <c:pt idx="403">
                  <c:v>5.794828636127048E-2</c:v>
                </c:pt>
                <c:pt idx="404">
                  <c:v>5.9074647557858136E-2</c:v>
                </c:pt>
                <c:pt idx="405">
                  <c:v>6.0217323607376284E-2</c:v>
                </c:pt>
                <c:pt idx="406">
                  <c:v>6.1376411511644823E-2</c:v>
                </c:pt>
                <c:pt idx="407">
                  <c:v>6.2552005281989995E-2</c:v>
                </c:pt>
                <c:pt idx="408">
                  <c:v>6.3744195840274992E-2</c:v>
                </c:pt>
                <c:pt idx="409">
                  <c:v>6.4953070919460454E-2</c:v>
                </c:pt>
                <c:pt idx="410">
                  <c:v>6.6178714963751273E-2</c:v>
                </c:pt>
                <c:pt idx="411">
                  <c:v>6.7421209028388468E-2</c:v>
                </c:pt>
                <c:pt idx="412">
                  <c:v>6.8680630679124915E-2</c:v>
                </c:pt>
                <c:pt idx="413">
                  <c:v>6.9957053891459633E-2</c:v>
                </c:pt>
                <c:pt idx="414">
                  <c:v>7.1250548949670645E-2</c:v>
                </c:pt>
                <c:pt idx="415">
                  <c:v>7.2561182345719649E-2</c:v>
                </c:pt>
                <c:pt idx="416">
                  <c:v>7.3889016678072697E-2</c:v>
                </c:pt>
                <c:pt idx="417">
                  <c:v>7.5234110550516514E-2</c:v>
                </c:pt>
                <c:pt idx="418">
                  <c:v>7.6596518471006972E-2</c:v>
                </c:pt>
                <c:pt idx="419">
                  <c:v>7.7976290750646063E-2</c:v>
                </c:pt>
                <c:pt idx="420">
                  <c:v>7.9373473402813075E-2</c:v>
                </c:pt>
                <c:pt idx="421">
                  <c:v>8.078810804255955E-2</c:v>
                </c:pt>
                <c:pt idx="422">
                  <c:v>8.2220231786292966E-2</c:v>
                </c:pt>
                <c:pt idx="423">
                  <c:v>8.3669877151843514E-2</c:v>
                </c:pt>
                <c:pt idx="424">
                  <c:v>8.5137071958980751E-2</c:v>
                </c:pt>
                <c:pt idx="425">
                  <c:v>8.6621839230427863E-2</c:v>
                </c:pt>
                <c:pt idx="426">
                  <c:v>8.8124197093483181E-2</c:v>
                </c:pt>
                <c:pt idx="427">
                  <c:v>8.9644158682285466E-2</c:v>
                </c:pt>
                <c:pt idx="428">
                  <c:v>9.1181732040810939E-2</c:v>
                </c:pt>
                <c:pt idx="429">
                  <c:v>9.2736920026675621E-2</c:v>
                </c:pt>
                <c:pt idx="430">
                  <c:v>9.4309720215822068E-2</c:v>
                </c:pt>
                <c:pt idx="431">
                  <c:v>9.5900124808153256E-2</c:v>
                </c:pt>
                <c:pt idx="432">
                  <c:v>9.7508120534199799E-2</c:v>
                </c:pt>
                <c:pt idx="433">
                  <c:v>9.9133688562887484E-2</c:v>
                </c:pt>
                <c:pt idx="434">
                  <c:v>0.10077680441050492</c:v>
                </c:pt>
                <c:pt idx="435">
                  <c:v>0.10243743785091743</c:v>
                </c:pt>
                <c:pt idx="436">
                  <c:v>0.10411555282713197</c:v>
                </c:pt>
                <c:pt idx="437">
                  <c:v>0.10581110736427166</c:v>
                </c:pt>
                <c:pt idx="438">
                  <c:v>0.10752405348406632</c:v>
                </c:pt>
                <c:pt idx="439">
                  <c:v>0.10925433712089991</c:v>
                </c:pt>
                <c:pt idx="440">
                  <c:v>0.11100189803953663</c:v>
                </c:pt>
                <c:pt idx="441">
                  <c:v>0.11276666975457388</c:v>
                </c:pt>
                <c:pt idx="442">
                  <c:v>0.11454857945171908</c:v>
                </c:pt>
                <c:pt idx="443">
                  <c:v>0.11634754791096577</c:v>
                </c:pt>
                <c:pt idx="444">
                  <c:v>0.11816348943175244</c:v>
                </c:pt>
                <c:pt idx="445">
                  <c:v>0.11999631176017338</c:v>
                </c:pt>
                <c:pt idx="446">
                  <c:v>0.12184591601834521</c:v>
                </c:pt>
                <c:pt idx="447">
                  <c:v>0.12371219663598058</c:v>
                </c:pt>
                <c:pt idx="448">
                  <c:v>0.12559504128426771</c:v>
                </c:pt>
                <c:pt idx="449">
                  <c:v>0.12749433081213773</c:v>
                </c:pt>
                <c:pt idx="450">
                  <c:v>0.12940993918498303</c:v>
                </c:pt>
                <c:pt idx="451">
                  <c:v>0.13134173342592118</c:v>
                </c:pt>
                <c:pt idx="452">
                  <c:v>0.13328957355966653</c:v>
                </c:pt>
                <c:pt idx="453">
                  <c:v>0.13525331255910722</c:v>
                </c:pt>
                <c:pt idx="454">
                  <c:v>0.13723279629464835</c:v>
                </c:pt>
                <c:pt idx="455">
                  <c:v>0.13922786348640126</c:v>
                </c:pt>
                <c:pt idx="456">
                  <c:v>0.14123834565930526</c:v>
                </c:pt>
                <c:pt idx="457">
                  <c:v>0.14326406710123077</c:v>
                </c:pt>
                <c:pt idx="458">
                  <c:v>0.14530484482417186</c:v>
                </c:pt>
                <c:pt idx="459">
                  <c:v>0.14736048852856623</c:v>
                </c:pt>
                <c:pt idx="460">
                  <c:v>0.14943080057083896</c:v>
                </c:pt>
                <c:pt idx="461">
                  <c:v>0.1515155759342367</c:v>
                </c:pt>
                <c:pt idx="462">
                  <c:v>0.15361460220298601</c:v>
                </c:pt>
                <c:pt idx="463">
                  <c:v>0.15572765953991741</c:v>
                </c:pt>
                <c:pt idx="464">
                  <c:v>0.1578545206675363</c:v>
                </c:pt>
                <c:pt idx="465">
                  <c:v>0.15999495085266549</c:v>
                </c:pt>
                <c:pt idx="466">
                  <c:v>0.16214870789469263</c:v>
                </c:pt>
                <c:pt idx="467">
                  <c:v>0.16431554211749164</c:v>
                </c:pt>
                <c:pt idx="468">
                  <c:v>0.16649519636509511</c:v>
                </c:pt>
                <c:pt idx="469">
                  <c:v>0.16868740600112331</c:v>
                </c:pt>
                <c:pt idx="470">
                  <c:v>0.17089189891209294</c:v>
                </c:pt>
                <c:pt idx="471">
                  <c:v>0.17310839551460905</c:v>
                </c:pt>
                <c:pt idx="472">
                  <c:v>0.17533660876650867</c:v>
                </c:pt>
                <c:pt idx="473">
                  <c:v>0.17757624418200363</c:v>
                </c:pt>
                <c:pt idx="474">
                  <c:v>0.17982699985088985</c:v>
                </c:pt>
                <c:pt idx="475">
                  <c:v>0.18208856646181332</c:v>
                </c:pt>
                <c:pt idx="476">
                  <c:v>0.18436062732970271</c:v>
                </c:pt>
                <c:pt idx="477">
                  <c:v>0.18664285842735992</c:v>
                </c:pt>
                <c:pt idx="478">
                  <c:v>0.18893492842126536</c:v>
                </c:pt>
                <c:pt idx="479">
                  <c:v>0.19123649871162923</c:v>
                </c:pt>
                <c:pt idx="480">
                  <c:v>0.19354722347673214</c:v>
                </c:pt>
                <c:pt idx="481">
                  <c:v>0.19586674972154566</c:v>
                </c:pt>
                <c:pt idx="482">
                  <c:v>0.19819471733072491</c:v>
                </c:pt>
                <c:pt idx="483">
                  <c:v>0.20053075912592933</c:v>
                </c:pt>
                <c:pt idx="484">
                  <c:v>0.20287450092754547</c:v>
                </c:pt>
                <c:pt idx="485">
                  <c:v>0.20522556162078304</c:v>
                </c:pt>
                <c:pt idx="486">
                  <c:v>0.20758355322621896</c:v>
                </c:pt>
                <c:pt idx="487">
                  <c:v>0.20994808097472492</c:v>
                </c:pt>
                <c:pt idx="488">
                  <c:v>0.21231874338686682</c:v>
                </c:pt>
                <c:pt idx="489">
                  <c:v>0.21469513235672105</c:v>
                </c:pt>
                <c:pt idx="490">
                  <c:v>0.21707683324014115</c:v>
                </c:pt>
                <c:pt idx="491">
                  <c:v>0.21946342494746368</c:v>
                </c:pt>
                <c:pt idx="492">
                  <c:v>0.22185448004065358</c:v>
                </c:pt>
                <c:pt idx="493">
                  <c:v>0.22424956483489747</c:v>
                </c:pt>
                <c:pt idx="494">
                  <c:v>0.22664823950457369</c:v>
                </c:pt>
                <c:pt idx="495">
                  <c:v>0.22905005819368143</c:v>
                </c:pt>
                <c:pt idx="496">
                  <c:v>0.23145456913062837</c:v>
                </c:pt>
                <c:pt idx="497">
                  <c:v>0.23386131474738656</c:v>
                </c:pt>
                <c:pt idx="498">
                  <c:v>0.23626983180302097</c:v>
                </c:pt>
                <c:pt idx="499">
                  <c:v>0.23867965151148465</c:v>
                </c:pt>
                <c:pt idx="500">
                  <c:v>0.24109029967376605</c:v>
                </c:pt>
                <c:pt idx="501">
                  <c:v>0.2435012968142336</c:v>
                </c:pt>
                <c:pt idx="502">
                  <c:v>0.2459121583212043</c:v>
                </c:pt>
                <c:pt idx="503">
                  <c:v>0.24832239459172503</c:v>
                </c:pt>
                <c:pt idx="504">
                  <c:v>0.25073151118042358</c:v>
                </c:pt>
                <c:pt idx="505">
                  <c:v>0.25313900895246533</c:v>
                </c:pt>
                <c:pt idx="506">
                  <c:v>0.25554438424055198</c:v>
                </c:pt>
                <c:pt idx="507">
                  <c:v>0.25794712900586314</c:v>
                </c:pt>
                <c:pt idx="508">
                  <c:v>0.260346731002914</c:v>
                </c:pt>
                <c:pt idx="509">
                  <c:v>0.26274267394827638</c:v>
                </c:pt>
                <c:pt idx="510">
                  <c:v>0.26513443769307338</c:v>
                </c:pt>
                <c:pt idx="511">
                  <c:v>0.26752149839917594</c:v>
                </c:pt>
                <c:pt idx="512">
                  <c:v>0.2699033287190688</c:v>
                </c:pt>
                <c:pt idx="513">
                  <c:v>0.2722793979792506</c:v>
                </c:pt>
                <c:pt idx="514">
                  <c:v>0.27464917236711101</c:v>
                </c:pt>
                <c:pt idx="515">
                  <c:v>0.27701211512126561</c:v>
                </c:pt>
                <c:pt idx="516">
                  <c:v>0.27936768672512385</c:v>
                </c:pt>
                <c:pt idx="517">
                  <c:v>0.28171534510373958</c:v>
                </c:pt>
                <c:pt idx="518">
                  <c:v>0.28405454582377776</c:v>
                </c:pt>
                <c:pt idx="519">
                  <c:v>0.28638474229649191</c:v>
                </c:pt>
                <c:pt idx="520">
                  <c:v>0.28870538598368528</c:v>
                </c:pt>
                <c:pt idx="521">
                  <c:v>0.29101592660645531</c:v>
                </c:pt>
                <c:pt idx="522">
                  <c:v>0.2933158123566813</c:v>
                </c:pt>
                <c:pt idx="523">
                  <c:v>0.29560449011117751</c:v>
                </c:pt>
                <c:pt idx="524">
                  <c:v>0.29788140564825277</c:v>
                </c:pt>
                <c:pt idx="525">
                  <c:v>0.3001460038667747</c:v>
                </c:pt>
                <c:pt idx="526">
                  <c:v>0.30239772900744233</c:v>
                </c:pt>
                <c:pt idx="527">
                  <c:v>0.30463602487623587</c:v>
                </c:pt>
                <c:pt idx="528">
                  <c:v>0.30686033506989191</c:v>
                </c:pt>
                <c:pt idx="529">
                  <c:v>0.30907010320331468</c:v>
                </c:pt>
                <c:pt idx="530">
                  <c:v>0.31126477313875783</c:v>
                </c:pt>
                <c:pt idx="531">
                  <c:v>0.31344378921663391</c:v>
                </c:pt>
                <c:pt idx="532">
                  <c:v>0.31560659648789158</c:v>
                </c:pt>
                <c:pt idx="533">
                  <c:v>0.31775264094776207</c:v>
                </c:pt>
                <c:pt idx="534">
                  <c:v>0.31988136977074505</c:v>
                </c:pt>
                <c:pt idx="535">
                  <c:v>0.32199223154672735</c:v>
                </c:pt>
                <c:pt idx="536">
                  <c:v>0.3240846765180862</c:v>
                </c:pt>
                <c:pt idx="537">
                  <c:v>0.3261581568175892</c:v>
                </c:pt>
                <c:pt idx="538">
                  <c:v>0.32821212670703231</c:v>
                </c:pt>
                <c:pt idx="539">
                  <c:v>0.33024604281639458</c:v>
                </c:pt>
                <c:pt idx="540">
                  <c:v>0.33225936438339909</c:v>
                </c:pt>
                <c:pt idx="541">
                  <c:v>0.33425155349332064</c:v>
                </c:pt>
                <c:pt idx="542">
                  <c:v>0.33622207531893783</c:v>
                </c:pt>
                <c:pt idx="543">
                  <c:v>0.33817039836036583</c:v>
                </c:pt>
                <c:pt idx="544">
                  <c:v>0.34009599468477419</c:v>
                </c:pt>
                <c:pt idx="545">
                  <c:v>0.34199834016570041</c:v>
                </c:pt>
                <c:pt idx="546">
                  <c:v>0.34387691472189091</c:v>
                </c:pt>
                <c:pt idx="547">
                  <c:v>0.34573120255547407</c:v>
                </c:pt>
                <c:pt idx="548">
                  <c:v>0.34756069238936621</c:v>
                </c:pt>
                <c:pt idx="549">
                  <c:v>0.34936487770364721</c:v>
                </c:pt>
                <c:pt idx="550">
                  <c:v>0.35114325697089882</c:v>
                </c:pt>
                <c:pt idx="551">
                  <c:v>0.35289533389024541</c:v>
                </c:pt>
                <c:pt idx="552">
                  <c:v>0.35462061761994912</c:v>
                </c:pt>
                <c:pt idx="553">
                  <c:v>0.35631862300847317</c:v>
                </c:pt>
                <c:pt idx="554">
                  <c:v>0.35798887082380054</c:v>
                </c:pt>
                <c:pt idx="555">
                  <c:v>0.35963088798087245</c:v>
                </c:pt>
                <c:pt idx="556">
                  <c:v>0.3612442077669793</c:v>
                </c:pt>
                <c:pt idx="557">
                  <c:v>0.3628283700650034</c:v>
                </c:pt>
                <c:pt idx="558">
                  <c:v>0.3643829215742968</c:v>
                </c:pt>
                <c:pt idx="559">
                  <c:v>0.36590741602907617</c:v>
                </c:pt>
                <c:pt idx="560">
                  <c:v>0.36740141441421298</c:v>
                </c:pt>
                <c:pt idx="561">
                  <c:v>0.36886448517818521</c:v>
                </c:pt>
                <c:pt idx="562">
                  <c:v>0.37029620444318134</c:v>
                </c:pt>
                <c:pt idx="563">
                  <c:v>0.37169615621204194</c:v>
                </c:pt>
                <c:pt idx="564">
                  <c:v>0.37306393257207149</c:v>
                </c:pt>
                <c:pt idx="565">
                  <c:v>0.37439913389545421</c:v>
                </c:pt>
                <c:pt idx="566">
                  <c:v>0.37570136903614093</c:v>
                </c:pt>
                <c:pt idx="567">
                  <c:v>0.37697025552315949</c:v>
                </c:pt>
                <c:pt idx="568">
                  <c:v>0.37820541975015853</c:v>
                </c:pt>
                <c:pt idx="569">
                  <c:v>0.37940649716097702</c:v>
                </c:pt>
                <c:pt idx="570">
                  <c:v>0.38057313243128105</c:v>
                </c:pt>
                <c:pt idx="571">
                  <c:v>0.38170497964594841</c:v>
                </c:pt>
                <c:pt idx="572">
                  <c:v>0.38280170247222972</c:v>
                </c:pt>
                <c:pt idx="573">
                  <c:v>0.38386297432848154</c:v>
                </c:pt>
                <c:pt idx="574">
                  <c:v>0.38488847854836744</c:v>
                </c:pt>
                <c:pt idx="575">
                  <c:v>0.38587790854041393</c:v>
                </c:pt>
                <c:pt idx="576">
                  <c:v>0.38683096794279753</c:v>
                </c:pt>
                <c:pt idx="577">
                  <c:v>0.38774737077328936</c:v>
                </c:pt>
                <c:pt idx="578">
                  <c:v>0.38862684157420613</c:v>
                </c:pt>
                <c:pt idx="579">
                  <c:v>0.38946911555224589</c:v>
                </c:pt>
                <c:pt idx="580">
                  <c:v>0.3902739387132162</c:v>
                </c:pt>
                <c:pt idx="581">
                  <c:v>0.39104106799138477</c:v>
                </c:pt>
                <c:pt idx="582">
                  <c:v>0.39177027137355303</c:v>
                </c:pt>
                <c:pt idx="583">
                  <c:v>0.39246132801760686</c:v>
                </c:pt>
                <c:pt idx="584">
                  <c:v>0.39311402836551329</c:v>
                </c:pt>
                <c:pt idx="585">
                  <c:v>0.39372817425074236</c:v>
                </c:pt>
                <c:pt idx="586">
                  <c:v>0.39430357899989193</c:v>
                </c:pt>
                <c:pt idx="587">
                  <c:v>0.39484006752862189</c:v>
                </c:pt>
                <c:pt idx="588">
                  <c:v>0.39533747643166567</c:v>
                </c:pt>
                <c:pt idx="589">
                  <c:v>0.39579565406695677</c:v>
                </c:pt>
                <c:pt idx="590">
                  <c:v>0.39621446063374738</c:v>
                </c:pt>
                <c:pt idx="591">
                  <c:v>0.39659376824472686</c:v>
                </c:pt>
                <c:pt idx="592">
                  <c:v>0.39693346099203242</c:v>
                </c:pt>
                <c:pt idx="593">
                  <c:v>0.39723343500707209</c:v>
                </c:pt>
                <c:pt idx="594">
                  <c:v>0.39749359851426475</c:v>
                </c:pt>
                <c:pt idx="595">
                  <c:v>0.39771387187847002</c:v>
                </c:pt>
                <c:pt idx="596">
                  <c:v>0.397894187646193</c:v>
                </c:pt>
                <c:pt idx="597">
                  <c:v>0.39803449058050688</c:v>
                </c:pt>
                <c:pt idx="598">
                  <c:v>0.39813473768966717</c:v>
                </c:pt>
                <c:pt idx="599">
                  <c:v>0.39819489824934767</c:v>
                </c:pt>
                <c:pt idx="600">
                  <c:v>0.39821495381858879</c:v>
                </c:pt>
                <c:pt idx="601">
                  <c:v>0.39819489824934767</c:v>
                </c:pt>
                <c:pt idx="602">
                  <c:v>0.39813473768966717</c:v>
                </c:pt>
                <c:pt idx="603">
                  <c:v>0.39803449058050688</c:v>
                </c:pt>
                <c:pt idx="604">
                  <c:v>0.397894187646193</c:v>
                </c:pt>
                <c:pt idx="605">
                  <c:v>0.39771387187847002</c:v>
                </c:pt>
                <c:pt idx="606">
                  <c:v>0.39749359851426475</c:v>
                </c:pt>
                <c:pt idx="607">
                  <c:v>0.39723343500707209</c:v>
                </c:pt>
                <c:pt idx="608">
                  <c:v>0.39693346099203242</c:v>
                </c:pt>
                <c:pt idx="609">
                  <c:v>0.39659376824472686</c:v>
                </c:pt>
                <c:pt idx="610">
                  <c:v>0.39621446063374738</c:v>
                </c:pt>
                <c:pt idx="611">
                  <c:v>0.39579565406695677</c:v>
                </c:pt>
                <c:pt idx="612">
                  <c:v>0.39533747643166567</c:v>
                </c:pt>
                <c:pt idx="613">
                  <c:v>0.39484006752862189</c:v>
                </c:pt>
                <c:pt idx="614">
                  <c:v>0.39430357899989193</c:v>
                </c:pt>
                <c:pt idx="615">
                  <c:v>0.39372817425074236</c:v>
                </c:pt>
                <c:pt idx="616">
                  <c:v>0.39311402836551329</c:v>
                </c:pt>
                <c:pt idx="617">
                  <c:v>0.39246132801760686</c:v>
                </c:pt>
                <c:pt idx="618">
                  <c:v>0.39177027137355303</c:v>
                </c:pt>
                <c:pt idx="619">
                  <c:v>0.39104106799138477</c:v>
                </c:pt>
                <c:pt idx="620">
                  <c:v>0.3902739387132162</c:v>
                </c:pt>
                <c:pt idx="621">
                  <c:v>0.38946911555224589</c:v>
                </c:pt>
                <c:pt idx="622">
                  <c:v>0.38862684157420613</c:v>
                </c:pt>
                <c:pt idx="623">
                  <c:v>0.38774737077328936</c:v>
                </c:pt>
                <c:pt idx="624">
                  <c:v>0.38683096794279753</c:v>
                </c:pt>
                <c:pt idx="625">
                  <c:v>0.38587790854041393</c:v>
                </c:pt>
                <c:pt idx="626">
                  <c:v>0.38488847854836744</c:v>
                </c:pt>
                <c:pt idx="627">
                  <c:v>0.38386297432848154</c:v>
                </c:pt>
                <c:pt idx="628">
                  <c:v>0.38280170247222972</c:v>
                </c:pt>
                <c:pt idx="629">
                  <c:v>0.38170497964594841</c:v>
                </c:pt>
                <c:pt idx="630">
                  <c:v>0.38057313243128105</c:v>
                </c:pt>
                <c:pt idx="631">
                  <c:v>0.37940649716097702</c:v>
                </c:pt>
                <c:pt idx="632">
                  <c:v>0.37820541975015853</c:v>
                </c:pt>
                <c:pt idx="633">
                  <c:v>0.37697025552315949</c:v>
                </c:pt>
                <c:pt idx="634">
                  <c:v>0.37570136903614093</c:v>
                </c:pt>
                <c:pt idx="635">
                  <c:v>0.37439913389545421</c:v>
                </c:pt>
                <c:pt idx="636">
                  <c:v>0.37306393257207149</c:v>
                </c:pt>
                <c:pt idx="637">
                  <c:v>0.37169615621204194</c:v>
                </c:pt>
                <c:pt idx="638">
                  <c:v>0.37029620444318134</c:v>
                </c:pt>
                <c:pt idx="639">
                  <c:v>0.36886448517818521</c:v>
                </c:pt>
                <c:pt idx="640">
                  <c:v>0.36740141441421298</c:v>
                </c:pt>
                <c:pt idx="641">
                  <c:v>0.36590741602907617</c:v>
                </c:pt>
                <c:pt idx="642">
                  <c:v>0.3643829215742968</c:v>
                </c:pt>
                <c:pt idx="643">
                  <c:v>0.3628283700650034</c:v>
                </c:pt>
                <c:pt idx="644">
                  <c:v>0.3612442077669793</c:v>
                </c:pt>
                <c:pt idx="645">
                  <c:v>0.35963088798087245</c:v>
                </c:pt>
                <c:pt idx="646">
                  <c:v>0.35798887082380054</c:v>
                </c:pt>
                <c:pt idx="647">
                  <c:v>0.35631862300847317</c:v>
                </c:pt>
                <c:pt idx="648">
                  <c:v>0.35462061761994912</c:v>
                </c:pt>
                <c:pt idx="649">
                  <c:v>0.35289533389024541</c:v>
                </c:pt>
                <c:pt idx="650">
                  <c:v>0.35114325697089882</c:v>
                </c:pt>
                <c:pt idx="651">
                  <c:v>0.34936487770364721</c:v>
                </c:pt>
                <c:pt idx="652">
                  <c:v>0.34756069238936621</c:v>
                </c:pt>
                <c:pt idx="653">
                  <c:v>0.34573120255547407</c:v>
                </c:pt>
                <c:pt idx="654">
                  <c:v>0.34387691472189091</c:v>
                </c:pt>
                <c:pt idx="655">
                  <c:v>0.34199834016570041</c:v>
                </c:pt>
                <c:pt idx="656">
                  <c:v>0.34009599468477419</c:v>
                </c:pt>
                <c:pt idx="657">
                  <c:v>0.33817039836036583</c:v>
                </c:pt>
                <c:pt idx="658">
                  <c:v>0.33622207531893783</c:v>
                </c:pt>
                <c:pt idx="659">
                  <c:v>0.33425155349332064</c:v>
                </c:pt>
                <c:pt idx="660">
                  <c:v>0.33225936438339909</c:v>
                </c:pt>
                <c:pt idx="661">
                  <c:v>0.33024604281639458</c:v>
                </c:pt>
                <c:pt idx="662">
                  <c:v>0.32821212670703231</c:v>
                </c:pt>
                <c:pt idx="663">
                  <c:v>0.3261581568175892</c:v>
                </c:pt>
                <c:pt idx="664">
                  <c:v>0.3240846765180862</c:v>
                </c:pt>
                <c:pt idx="665">
                  <c:v>0.32199223154672735</c:v>
                </c:pt>
                <c:pt idx="666">
                  <c:v>0.31988136977074505</c:v>
                </c:pt>
                <c:pt idx="667">
                  <c:v>0.31775264094776207</c:v>
                </c:pt>
                <c:pt idx="668">
                  <c:v>0.31560659648789158</c:v>
                </c:pt>
                <c:pt idx="669">
                  <c:v>0.31344378921663391</c:v>
                </c:pt>
                <c:pt idx="670">
                  <c:v>0.31126477313875783</c:v>
                </c:pt>
                <c:pt idx="671">
                  <c:v>0.30907010320331468</c:v>
                </c:pt>
                <c:pt idx="672">
                  <c:v>0.30686033506989191</c:v>
                </c:pt>
                <c:pt idx="673">
                  <c:v>0.30463602487623587</c:v>
                </c:pt>
                <c:pt idx="674">
                  <c:v>0.30239772900744233</c:v>
                </c:pt>
                <c:pt idx="675">
                  <c:v>0.3001460038667747</c:v>
                </c:pt>
                <c:pt idx="676">
                  <c:v>0.29788140564825277</c:v>
                </c:pt>
                <c:pt idx="677">
                  <c:v>0.29560449011117751</c:v>
                </c:pt>
                <c:pt idx="678">
                  <c:v>0.2933158123566813</c:v>
                </c:pt>
                <c:pt idx="679">
                  <c:v>0.29101592660645531</c:v>
                </c:pt>
                <c:pt idx="680">
                  <c:v>0.28870538598368528</c:v>
                </c:pt>
                <c:pt idx="681">
                  <c:v>0.28638474229649191</c:v>
                </c:pt>
                <c:pt idx="682">
                  <c:v>0.28405454582377776</c:v>
                </c:pt>
                <c:pt idx="683">
                  <c:v>0.28171534510373958</c:v>
                </c:pt>
                <c:pt idx="684">
                  <c:v>0.27936768672512385</c:v>
                </c:pt>
                <c:pt idx="685">
                  <c:v>0.27701211512126561</c:v>
                </c:pt>
                <c:pt idx="686">
                  <c:v>0.27464917236711101</c:v>
                </c:pt>
                <c:pt idx="687">
                  <c:v>0.2722793979792506</c:v>
                </c:pt>
                <c:pt idx="688">
                  <c:v>0.2699033287190688</c:v>
                </c:pt>
                <c:pt idx="689">
                  <c:v>0.26752149839917594</c:v>
                </c:pt>
                <c:pt idx="690">
                  <c:v>0.26513443769307338</c:v>
                </c:pt>
                <c:pt idx="691">
                  <c:v>0.26274267394827638</c:v>
                </c:pt>
                <c:pt idx="692">
                  <c:v>0.260346731002914</c:v>
                </c:pt>
                <c:pt idx="693">
                  <c:v>0.25794712900586314</c:v>
                </c:pt>
                <c:pt idx="694">
                  <c:v>0.25554438424055198</c:v>
                </c:pt>
                <c:pt idx="695">
                  <c:v>0.25313900895246533</c:v>
                </c:pt>
                <c:pt idx="696">
                  <c:v>0.25073151118042358</c:v>
                </c:pt>
                <c:pt idx="697">
                  <c:v>0.24832239459172503</c:v>
                </c:pt>
                <c:pt idx="698">
                  <c:v>0.2459121583212043</c:v>
                </c:pt>
                <c:pt idx="699">
                  <c:v>0.2435012968142336</c:v>
                </c:pt>
                <c:pt idx="700">
                  <c:v>0.24109029967376605</c:v>
                </c:pt>
                <c:pt idx="701">
                  <c:v>0.23867965151148465</c:v>
                </c:pt>
                <c:pt idx="702">
                  <c:v>0.23626983180302097</c:v>
                </c:pt>
                <c:pt idx="703">
                  <c:v>0.23386131474738656</c:v>
                </c:pt>
                <c:pt idx="704">
                  <c:v>0.23145456913062837</c:v>
                </c:pt>
                <c:pt idx="705">
                  <c:v>0.22905005819368143</c:v>
                </c:pt>
                <c:pt idx="706">
                  <c:v>0.22664823950457369</c:v>
                </c:pt>
                <c:pt idx="707">
                  <c:v>0.22424956483489747</c:v>
                </c:pt>
                <c:pt idx="708">
                  <c:v>0.22185448004065358</c:v>
                </c:pt>
                <c:pt idx="709">
                  <c:v>0.21946342494746368</c:v>
                </c:pt>
                <c:pt idx="710">
                  <c:v>0.21707683324014115</c:v>
                </c:pt>
                <c:pt idx="711">
                  <c:v>0.21469513235672105</c:v>
                </c:pt>
                <c:pt idx="712">
                  <c:v>0.21231874338686682</c:v>
                </c:pt>
                <c:pt idx="713">
                  <c:v>0.20994808097472492</c:v>
                </c:pt>
                <c:pt idx="714">
                  <c:v>0.20758355322621896</c:v>
                </c:pt>
                <c:pt idx="715">
                  <c:v>0.20522556162078304</c:v>
                </c:pt>
                <c:pt idx="716">
                  <c:v>0.20287450092754547</c:v>
                </c:pt>
                <c:pt idx="717">
                  <c:v>0.20053075912592933</c:v>
                </c:pt>
                <c:pt idx="718">
                  <c:v>0.19819471733072491</c:v>
                </c:pt>
                <c:pt idx="719">
                  <c:v>0.19586674972154566</c:v>
                </c:pt>
                <c:pt idx="720">
                  <c:v>0.19354722347673214</c:v>
                </c:pt>
                <c:pt idx="721">
                  <c:v>0.19123649871162923</c:v>
                </c:pt>
                <c:pt idx="722">
                  <c:v>0.18893492842126536</c:v>
                </c:pt>
                <c:pt idx="723">
                  <c:v>0.18664285842735992</c:v>
                </c:pt>
                <c:pt idx="724">
                  <c:v>0.18436062732970271</c:v>
                </c:pt>
                <c:pt idx="725">
                  <c:v>0.18208856646181332</c:v>
                </c:pt>
                <c:pt idx="726">
                  <c:v>0.17982699985088985</c:v>
                </c:pt>
                <c:pt idx="727">
                  <c:v>0.17757624418200363</c:v>
                </c:pt>
                <c:pt idx="728">
                  <c:v>0.17533660876650867</c:v>
                </c:pt>
                <c:pt idx="729">
                  <c:v>0.17310839551460905</c:v>
                </c:pt>
                <c:pt idx="730">
                  <c:v>0.17089189891209294</c:v>
                </c:pt>
                <c:pt idx="731">
                  <c:v>0.16868740600112331</c:v>
                </c:pt>
                <c:pt idx="732">
                  <c:v>0.16649519636509511</c:v>
                </c:pt>
                <c:pt idx="733">
                  <c:v>0.16431554211749164</c:v>
                </c:pt>
                <c:pt idx="734">
                  <c:v>0.16214870789469263</c:v>
                </c:pt>
                <c:pt idx="735">
                  <c:v>0.15999495085266549</c:v>
                </c:pt>
                <c:pt idx="736">
                  <c:v>0.1578545206675363</c:v>
                </c:pt>
                <c:pt idx="737">
                  <c:v>0.15572765953991741</c:v>
                </c:pt>
                <c:pt idx="738">
                  <c:v>0.15361460220298601</c:v>
                </c:pt>
                <c:pt idx="739">
                  <c:v>0.1515155759342367</c:v>
                </c:pt>
                <c:pt idx="740">
                  <c:v>0.14943080057083896</c:v>
                </c:pt>
                <c:pt idx="741">
                  <c:v>0.14736048852856623</c:v>
                </c:pt>
                <c:pt idx="742">
                  <c:v>0.14530484482417186</c:v>
                </c:pt>
                <c:pt idx="743">
                  <c:v>0.14326406710123077</c:v>
                </c:pt>
                <c:pt idx="744">
                  <c:v>0.14123834565930526</c:v>
                </c:pt>
                <c:pt idx="745">
                  <c:v>0.13922786348640126</c:v>
                </c:pt>
                <c:pt idx="746">
                  <c:v>0.13723279629464835</c:v>
                </c:pt>
                <c:pt idx="747">
                  <c:v>0.13525331255910722</c:v>
                </c:pt>
                <c:pt idx="748">
                  <c:v>0.13328957355966653</c:v>
                </c:pt>
                <c:pt idx="749">
                  <c:v>0.13134173342592118</c:v>
                </c:pt>
                <c:pt idx="750">
                  <c:v>0.12940993918498303</c:v>
                </c:pt>
                <c:pt idx="751">
                  <c:v>0.12749433081213773</c:v>
                </c:pt>
                <c:pt idx="752">
                  <c:v>0.12559504128426771</c:v>
                </c:pt>
                <c:pt idx="753">
                  <c:v>0.12371219663598058</c:v>
                </c:pt>
                <c:pt idx="754">
                  <c:v>0.12184591601834521</c:v>
                </c:pt>
                <c:pt idx="755">
                  <c:v>0.11999631176017338</c:v>
                </c:pt>
                <c:pt idx="756">
                  <c:v>0.11816348943175244</c:v>
                </c:pt>
                <c:pt idx="757">
                  <c:v>0.11634754791096577</c:v>
                </c:pt>
                <c:pt idx="758">
                  <c:v>0.11454857945171908</c:v>
                </c:pt>
                <c:pt idx="759">
                  <c:v>0.11276666975457388</c:v>
                </c:pt>
                <c:pt idx="760">
                  <c:v>0.11100189803953663</c:v>
                </c:pt>
                <c:pt idx="761">
                  <c:v>0.10925433712089991</c:v>
                </c:pt>
                <c:pt idx="762">
                  <c:v>0.10752405348406632</c:v>
                </c:pt>
                <c:pt idx="763">
                  <c:v>0.10581110736427166</c:v>
                </c:pt>
                <c:pt idx="764">
                  <c:v>0.10411555282713197</c:v>
                </c:pt>
                <c:pt idx="765">
                  <c:v>0.10243743785091743</c:v>
                </c:pt>
                <c:pt idx="766">
                  <c:v>0.10077680441050492</c:v>
                </c:pt>
                <c:pt idx="767">
                  <c:v>9.9133688562887484E-2</c:v>
                </c:pt>
                <c:pt idx="768">
                  <c:v>9.7508120534199799E-2</c:v>
                </c:pt>
                <c:pt idx="769">
                  <c:v>9.5900124808153256E-2</c:v>
                </c:pt>
                <c:pt idx="770">
                  <c:v>9.4309720215822068E-2</c:v>
                </c:pt>
                <c:pt idx="771">
                  <c:v>9.2736920026675621E-2</c:v>
                </c:pt>
                <c:pt idx="772">
                  <c:v>9.1181732040810939E-2</c:v>
                </c:pt>
                <c:pt idx="773">
                  <c:v>8.9644158682285466E-2</c:v>
                </c:pt>
                <c:pt idx="774">
                  <c:v>8.8124197093483181E-2</c:v>
                </c:pt>
                <c:pt idx="775">
                  <c:v>8.6621839230427863E-2</c:v>
                </c:pt>
                <c:pt idx="776">
                  <c:v>8.5137071958980751E-2</c:v>
                </c:pt>
                <c:pt idx="777">
                  <c:v>8.3669877151843514E-2</c:v>
                </c:pt>
                <c:pt idx="778">
                  <c:v>8.2220231786292966E-2</c:v>
                </c:pt>
                <c:pt idx="779">
                  <c:v>8.078810804255955E-2</c:v>
                </c:pt>
                <c:pt idx="780">
                  <c:v>7.9373473402813075E-2</c:v>
                </c:pt>
                <c:pt idx="781">
                  <c:v>7.7976290750646063E-2</c:v>
                </c:pt>
                <c:pt idx="782">
                  <c:v>7.6596518471006972E-2</c:v>
                </c:pt>
                <c:pt idx="783">
                  <c:v>7.5234110550516514E-2</c:v>
                </c:pt>
                <c:pt idx="784">
                  <c:v>7.3889016678072697E-2</c:v>
                </c:pt>
                <c:pt idx="785">
                  <c:v>7.2561182345719649E-2</c:v>
                </c:pt>
                <c:pt idx="786">
                  <c:v>7.1250548949670645E-2</c:v>
                </c:pt>
                <c:pt idx="787">
                  <c:v>6.9957053891459633E-2</c:v>
                </c:pt>
                <c:pt idx="788">
                  <c:v>6.8680630679124915E-2</c:v>
                </c:pt>
                <c:pt idx="789">
                  <c:v>6.7421209028388468E-2</c:v>
                </c:pt>
                <c:pt idx="790">
                  <c:v>6.6178714963751273E-2</c:v>
                </c:pt>
                <c:pt idx="791">
                  <c:v>6.4953070919460454E-2</c:v>
                </c:pt>
                <c:pt idx="792">
                  <c:v>6.3744195840274992E-2</c:v>
                </c:pt>
                <c:pt idx="793">
                  <c:v>6.2552005281989995E-2</c:v>
                </c:pt>
                <c:pt idx="794">
                  <c:v>6.1376411511644823E-2</c:v>
                </c:pt>
                <c:pt idx="795">
                  <c:v>6.0217323607376284E-2</c:v>
                </c:pt>
                <c:pt idx="796">
                  <c:v>5.9074647557858136E-2</c:v>
                </c:pt>
                <c:pt idx="797">
                  <c:v>5.794828636127048E-2</c:v>
                </c:pt>
                <c:pt idx="798">
                  <c:v>5.6838140123760497E-2</c:v>
                </c:pt>
                <c:pt idx="799">
                  <c:v>5.5744106157334251E-2</c:v>
                </c:pt>
                <c:pt idx="800">
                  <c:v>5.4666079077137823E-2</c:v>
                </c:pt>
                <c:pt idx="801">
                  <c:v>5.3603950898082717E-2</c:v>
                </c:pt>
                <c:pt idx="802">
                  <c:v>5.2557611130766395E-2</c:v>
                </c:pt>
                <c:pt idx="803">
                  <c:v>5.1526946876654295E-2</c:v>
                </c:pt>
                <c:pt idx="804">
                  <c:v>5.0511842922468395E-2</c:v>
                </c:pt>
                <c:pt idx="805">
                  <c:v>4.9512181833748573E-2</c:v>
                </c:pt>
                <c:pt idx="806">
                  <c:v>4.8527844047557965E-2</c:v>
                </c:pt>
                <c:pt idx="807">
                  <c:v>4.7558707964279454E-2</c:v>
                </c:pt>
                <c:pt idx="808">
                  <c:v>4.6604650038470488E-2</c:v>
                </c:pt>
                <c:pt idx="809">
                  <c:v>4.5665544868751587E-2</c:v>
                </c:pt>
                <c:pt idx="810">
                  <c:v>4.4741265286688647E-2</c:v>
                </c:pt>
                <c:pt idx="811">
                  <c:v>4.383168244463561E-2</c:v>
                </c:pt>
                <c:pt idx="812">
                  <c:v>4.2936665902510329E-2</c:v>
                </c:pt>
                <c:pt idx="813">
                  <c:v>4.2056083713477993E-2</c:v>
                </c:pt>
                <c:pt idx="814">
                  <c:v>4.1189802508507484E-2</c:v>
                </c:pt>
                <c:pt idx="815">
                  <c:v>4.0337687579783663E-2</c:v>
                </c:pt>
                <c:pt idx="816">
                  <c:v>3.9499602962940986E-2</c:v>
                </c:pt>
                <c:pt idx="817">
                  <c:v>3.8675411518108341E-2</c:v>
                </c:pt>
                <c:pt idx="818">
                  <c:v>3.786497500972847E-2</c:v>
                </c:pt>
                <c:pt idx="819">
                  <c:v>3.7068154185144739E-2</c:v>
                </c:pt>
                <c:pt idx="820">
                  <c:v>3.6284808851927738E-2</c:v>
                </c:pt>
                <c:pt idx="821">
                  <c:v>3.5514797953931122E-2</c:v>
                </c:pt>
                <c:pt idx="822">
                  <c:v>3.4757979646049486E-2</c:v>
                </c:pt>
                <c:pt idx="823">
                  <c:v>3.4014211367677856E-2</c:v>
                </c:pt>
                <c:pt idx="824">
                  <c:v>3.3283349914845141E-2</c:v>
                </c:pt>
                <c:pt idx="825">
                  <c:v>3.2565251511018821E-2</c:v>
                </c:pt>
                <c:pt idx="826">
                  <c:v>3.18597718765639E-2</c:v>
                </c:pt>
                <c:pt idx="827">
                  <c:v>3.1166766296847146E-2</c:v>
                </c:pt>
                <c:pt idx="828">
                  <c:v>3.0486089688982407E-2</c:v>
                </c:pt>
                <c:pt idx="829">
                  <c:v>2.981759666719952E-2</c:v>
                </c:pt>
                <c:pt idx="830">
                  <c:v>2.9161141606839861E-2</c:v>
                </c:pt>
                <c:pt idx="831">
                  <c:v>2.8516578706968811E-2</c:v>
                </c:pt>
                <c:pt idx="832">
                  <c:v>2.7883762051599006E-2</c:v>
                </c:pt>
                <c:pt idx="833">
                  <c:v>2.7262545669524373E-2</c:v>
                </c:pt>
                <c:pt idx="834">
                  <c:v>2.6652783592763334E-2</c:v>
                </c:pt>
                <c:pt idx="835">
                  <c:v>2.6054329913602885E-2</c:v>
                </c:pt>
                <c:pt idx="836">
                  <c:v>2.5467038840254051E-2</c:v>
                </c:pt>
                <c:pt idx="837">
                  <c:v>2.4890764751110728E-2</c:v>
                </c:pt>
                <c:pt idx="838">
                  <c:v>2.4325362247616458E-2</c:v>
                </c:pt>
                <c:pt idx="839">
                  <c:v>2.3770686205745396E-2</c:v>
                </c:pt>
                <c:pt idx="840">
                  <c:v>2.322659182609212E-2</c:v>
                </c:pt>
                <c:pt idx="841">
                  <c:v>2.2692934682586766E-2</c:v>
                </c:pt>
                <c:pt idx="842">
                  <c:v>2.2169570769827888E-2</c:v>
                </c:pt>
                <c:pt idx="843">
                  <c:v>2.1656356549051146E-2</c:v>
                </c:pt>
                <c:pt idx="844">
                  <c:v>2.1153148992732077E-2</c:v>
                </c:pt>
                <c:pt idx="845">
                  <c:v>2.0659805627833087E-2</c:v>
                </c:pt>
                <c:pt idx="846">
                  <c:v>2.0176184577704724E-2</c:v>
                </c:pt>
                <c:pt idx="847">
                  <c:v>1.9702144602651239E-2</c:v>
                </c:pt>
                <c:pt idx="848">
                  <c:v>1.9237545139164081E-2</c:v>
                </c:pt>
                <c:pt idx="849">
                  <c:v>1.8782246337842132E-2</c:v>
                </c:pt>
                <c:pt idx="850">
                  <c:v>1.8336109100002881E-2</c:v>
                </c:pt>
                <c:pt idx="851">
                  <c:v>1.789899511300078E-2</c:v>
                </c:pt>
                <c:pt idx="852">
                  <c:v>1.7470766884264015E-2</c:v>
                </c:pt>
                <c:pt idx="853">
                  <c:v>1.7051287774060626E-2</c:v>
                </c:pt>
                <c:pt idx="854">
                  <c:v>1.6640422027010757E-2</c:v>
                </c:pt>
                <c:pt idx="855">
                  <c:v>1.6238034802355264E-2</c:v>
                </c:pt>
                <c:pt idx="856">
                  <c:v>1.5843992203000083E-2</c:v>
                </c:pt>
                <c:pt idx="857">
                  <c:v>1.5458161303346374E-2</c:v>
                </c:pt>
                <c:pt idx="858">
                  <c:v>1.5080410175923629E-2</c:v>
                </c:pt>
                <c:pt idx="859">
                  <c:v>1.4710607916844559E-2</c:v>
                </c:pt>
                <c:pt idx="860">
                  <c:v>1.434862467009157E-2</c:v>
                </c:pt>
                <c:pt idx="861">
                  <c:v>1.3994331650658748E-2</c:v>
                </c:pt>
                <c:pt idx="862">
                  <c:v>1.3647601166560389E-2</c:v>
                </c:pt>
                <c:pt idx="863">
                  <c:v>1.3308306639725948E-2</c:v>
                </c:pt>
                <c:pt idx="864">
                  <c:v>1.2976322625800287E-2</c:v>
                </c:pt>
                <c:pt idx="865">
                  <c:v>1.2651524832862365E-2</c:v>
                </c:pt>
                <c:pt idx="866">
                  <c:v>1.233379013908723E-2</c:v>
                </c:pt>
                <c:pt idx="867">
                  <c:v>1.2022996609362646E-2</c:v>
                </c:pt>
                <c:pt idx="868">
                  <c:v>1.1719023510884772E-2</c:v>
                </c:pt>
                <c:pt idx="869">
                  <c:v>1.1421751327747127E-2</c:v>
                </c:pt>
                <c:pt idx="870">
                  <c:v>1.1131061774545056E-2</c:v>
                </c:pt>
                <c:pt idx="871">
                  <c:v>1.0846837809013073E-2</c:v>
                </c:pt>
                <c:pt idx="872">
                  <c:v>1.0568963643714107E-2</c:v>
                </c:pt>
                <c:pt idx="873">
                  <c:v>1.0297324756801609E-2</c:v>
                </c:pt>
                <c:pt idx="874">
                  <c:v>1.0031807901871963E-2</c:v>
                </c:pt>
                <c:pt idx="875">
                  <c:v>9.7723011169277285E-3</c:v>
                </c:pt>
                <c:pt idx="876">
                  <c:v>9.5186937324714983E-3</c:v>
                </c:pt>
                <c:pt idx="877">
                  <c:v>9.2708763787499315E-3</c:v>
                </c:pt>
                <c:pt idx="878">
                  <c:v>9.0287409921658082E-3</c:v>
                </c:pt>
                <c:pt idx="879">
                  <c:v>8.7921808208814671E-3</c:v>
                </c:pt>
                <c:pt idx="880">
                  <c:v>8.5610904296293585E-3</c:v>
                </c:pt>
                <c:pt idx="881">
                  <c:v>8.3353657037511016E-3</c:v>
                </c:pt>
                <c:pt idx="882">
                  <c:v>8.1149038524862965E-3</c:v>
                </c:pt>
                <c:pt idx="883">
                  <c:v>7.8996034115261134E-3</c:v>
                </c:pt>
                <c:pt idx="884">
                  <c:v>7.6893642448568221E-3</c:v>
                </c:pt>
                <c:pt idx="885">
                  <c:v>7.4840875459070864E-3</c:v>
                </c:pt>
                <c:pt idx="886">
                  <c:v>7.2836758380233945E-3</c:v>
                </c:pt>
                <c:pt idx="887">
                  <c:v>7.0880329742886335E-3</c:v>
                </c:pt>
                <c:pt idx="888">
                  <c:v>6.8970641367055979E-3</c:v>
                </c:pt>
                <c:pt idx="889">
                  <c:v>6.710675834763348E-3</c:v>
                </c:pt>
                <c:pt idx="890">
                  <c:v>6.5287759034050284E-3</c:v>
                </c:pt>
                <c:pt idx="891">
                  <c:v>6.3512735004168435E-3</c:v>
                </c:pt>
                <c:pt idx="892">
                  <c:v>6.1780791032554228E-3</c:v>
                </c:pt>
                <c:pt idx="893">
                  <c:v>6.0091045053330058E-3</c:v>
                </c:pt>
                <c:pt idx="894">
                  <c:v>5.844262811777844E-3</c:v>
                </c:pt>
                <c:pt idx="895">
                  <c:v>5.6834684346884186E-3</c:v>
                </c:pt>
                <c:pt idx="896">
                  <c:v>5.5266370878989182E-3</c:v>
                </c:pt>
                <c:pt idx="897">
                  <c:v>5.3736857812734552E-3</c:v>
                </c:pt>
                <c:pt idx="898">
                  <c:v>5.2245328145466251E-3</c:v>
                </c:pt>
                <c:pt idx="899">
                  <c:v>5.0790977707279358E-3</c:v>
                </c:pt>
                <c:pt idx="900">
                  <c:v>4.9373015090862192E-3</c:v>
                </c:pt>
                <c:pt idx="901">
                  <c:v>4.7990661577310386E-3</c:v>
                </c:pt>
                <c:pt idx="902">
                  <c:v>4.6643151058080598E-3</c:v>
                </c:pt>
                <c:pt idx="903">
                  <c:v>4.5329729953241527E-3</c:v>
                </c:pt>
                <c:pt idx="904">
                  <c:v>4.4049657126180898E-3</c:v>
                </c:pt>
                <c:pt idx="905">
                  <c:v>4.2802203794928386E-3</c:v>
                </c:pt>
                <c:pt idx="906">
                  <c:v>4.1586653440249298E-3</c:v>
                </c:pt>
                <c:pt idx="907">
                  <c:v>4.0402301710658608E-3</c:v>
                </c:pt>
                <c:pt idx="908">
                  <c:v>3.9248456324511589E-3</c:v>
                </c:pt>
                <c:pt idx="909">
                  <c:v>3.8124436969301295E-3</c:v>
                </c:pt>
                <c:pt idx="910">
                  <c:v>3.7029575198333645E-3</c:v>
                </c:pt>
                <c:pt idx="911">
                  <c:v>3.5963214324894071E-3</c:v>
                </c:pt>
                <c:pt idx="912">
                  <c:v>3.4924709314060778E-3</c:v>
                </c:pt>
                <c:pt idx="913">
                  <c:v>3.3913426672298121E-3</c:v>
                </c:pt>
                <c:pt idx="914">
                  <c:v>3.2928744334959357E-3</c:v>
                </c:pt>
                <c:pt idx="915">
                  <c:v>3.1970051551827691E-3</c:v>
                </c:pt>
                <c:pt idx="916">
                  <c:v>3.1036748770833155E-3</c:v>
                </c:pt>
                <c:pt idx="917">
                  <c:v>3.0128247520057505E-3</c:v>
                </c:pt>
                <c:pt idx="918">
                  <c:v>2.9243970288154713E-3</c:v>
                </c:pt>
                <c:pt idx="919">
                  <c:v>2.838335040330783E-3</c:v>
                </c:pt>
                <c:pt idx="920">
                  <c:v>2.7545831910834617E-3</c:v>
                </c:pt>
                <c:pt idx="921">
                  <c:v>2.6730869449557012E-3</c:v>
                </c:pt>
                <c:pt idx="922">
                  <c:v>2.5937928127044278E-3</c:v>
                </c:pt>
                <c:pt idx="923">
                  <c:v>2.5166483393837041E-3</c:v>
                </c:pt>
                <c:pt idx="924">
                  <c:v>2.4416020916758463E-3</c:v>
                </c:pt>
                <c:pt idx="925">
                  <c:v>2.3686036451414133E-3</c:v>
                </c:pt>
                <c:pt idx="926">
                  <c:v>2.2976035713977061E-3</c:v>
                </c:pt>
                <c:pt idx="927">
                  <c:v>2.2285534252360524E-3</c:v>
                </c:pt>
                <c:pt idx="928">
                  <c:v>2.1614057316863538E-3</c:v>
                </c:pt>
                <c:pt idx="929">
                  <c:v>2.0961139730389998E-3</c:v>
                </c:pt>
                <c:pt idx="930">
                  <c:v>2.0326325758320538E-3</c:v>
                </c:pt>
                <c:pt idx="931">
                  <c:v>1.970916897812887E-3</c:v>
                </c:pt>
                <c:pt idx="932">
                  <c:v>1.9109232148823555E-3</c:v>
                </c:pt>
                <c:pt idx="933">
                  <c:v>1.8526087080292988E-3</c:v>
                </c:pt>
                <c:pt idx="934">
                  <c:v>1.7959314502636982E-3</c:v>
                </c:pt>
                <c:pt idx="935">
                  <c:v>1.7408503935552831E-3</c:v>
                </c:pt>
                <c:pt idx="936">
                  <c:v>1.6873253557855258E-3</c:v>
                </c:pt>
                <c:pt idx="937">
                  <c:v>1.6353170077194616E-3</c:v>
                </c:pt>
                <c:pt idx="938">
                  <c:v>1.5847868600045571E-3</c:v>
                </c:pt>
                <c:pt idx="939">
                  <c:v>1.5356972502025101E-3</c:v>
                </c:pt>
                <c:pt idx="940">
                  <c:v>1.4880113298611499E-3</c:v>
                </c:pt>
                <c:pt idx="941">
                  <c:v>1.4416930516314356E-3</c:v>
                </c:pt>
                <c:pt idx="942">
                  <c:v>1.3967071564361816E-3</c:v>
                </c:pt>
                <c:pt idx="943">
                  <c:v>1.3530191606955047E-3</c:v>
                </c:pt>
                <c:pt idx="944">
                  <c:v>1.3105953436147004E-3</c:v>
                </c:pt>
                <c:pt idx="945">
                  <c:v>1.2694027345393126E-3</c:v>
                </c:pt>
                <c:pt idx="946">
                  <c:v>1.2294091003826335E-3</c:v>
                </c:pt>
                <c:pt idx="947">
                  <c:v>1.1905829331299615E-3</c:v>
                </c:pt>
                <c:pt idx="948">
                  <c:v>1.152893437424297E-3</c:v>
                </c:pt>
                <c:pt idx="949">
                  <c:v>1.116310518237663E-3</c:v>
                </c:pt>
                <c:pt idx="950">
                  <c:v>1.080804768632029E-3</c:v>
                </c:pt>
                <c:pt idx="951">
                  <c:v>1.0463474576137661E-3</c:v>
                </c:pt>
                <c:pt idx="952">
                  <c:v>1.0129105180852816E-3</c:v>
                </c:pt>
                <c:pt idx="953">
                  <c:v>9.8046653489710246E-4</c:v>
                </c:pt>
                <c:pt idx="954">
                  <c:v>9.4898873300401122E-4</c:v>
                </c:pt>
                <c:pt idx="955">
                  <c:v>9.1845096572798512E-4</c:v>
                </c:pt>
                <c:pt idx="956">
                  <c:v>8.8882770313101231E-4</c:v>
                </c:pt>
                <c:pt idx="957">
                  <c:v>8.6009402050054445E-4</c:v>
                </c:pt>
                <c:pt idx="958">
                  <c:v>8.3222558694993952E-4</c:v>
                </c:pt>
                <c:pt idx="959">
                  <c:v>8.0519865413661003E-4</c:v>
                </c:pt>
                <c:pt idx="960">
                  <c:v>7.7899004509975652E-4</c:v>
                </c:pt>
                <c:pt idx="961">
                  <c:v>7.5357714322000179E-4</c:v>
                </c:pt>
                <c:pt idx="962">
                  <c:v>7.2893788130273557E-4</c:v>
                </c:pt>
                <c:pt idx="963">
                  <c:v>7.05050730786949E-4</c:v>
                </c:pt>
                <c:pt idx="964">
                  <c:v>6.8189469108123841E-4</c:v>
                </c:pt>
                <c:pt idx="965">
                  <c:v>6.5944927902827173E-4</c:v>
                </c:pt>
                <c:pt idx="966">
                  <c:v>6.3769451849935582E-4</c:v>
                </c:pt>
                <c:pt idx="967">
                  <c:v>6.1661093011999835E-4</c:v>
                </c:pt>
                <c:pt idx="968">
                  <c:v>5.9617952112775798E-4</c:v>
                </c:pt>
                <c:pt idx="969">
                  <c:v>5.7638177536321173E-4</c:v>
                </c:pt>
                <c:pt idx="970">
                  <c:v>5.5719964339496543E-4</c:v>
                </c:pt>
                <c:pt idx="971">
                  <c:v>5.3861553277928921E-4</c:v>
                </c:pt>
                <c:pt idx="972">
                  <c:v>5.2061229845506052E-4</c:v>
                </c:pt>
                <c:pt idx="973">
                  <c:v>5.0317323327455081E-4</c:v>
                </c:pt>
                <c:pt idx="974">
                  <c:v>4.8628205867025327E-4</c:v>
                </c:pt>
                <c:pt idx="975">
                  <c:v>4.6992291545822854E-4</c:v>
                </c:pt>
                <c:pt idx="976">
                  <c:v>4.5408035477796839E-4</c:v>
                </c:pt>
                <c:pt idx="977">
                  <c:v>4.3873932916899637E-4</c:v>
                </c:pt>
                <c:pt idx="978">
                  <c:v>4.238851837841172E-4</c:v>
                </c:pt>
                <c:pt idx="979">
                  <c:v>4.0950364773920106E-4</c:v>
                </c:pt>
                <c:pt idx="980">
                  <c:v>3.9558082559935047E-4</c:v>
                </c:pt>
                <c:pt idx="981">
                  <c:v>3.8210318900118039E-4</c:v>
                </c:pt>
                <c:pt idx="982">
                  <c:v>3.6905756841084351E-4</c:v>
                </c:pt>
                <c:pt idx="983">
                  <c:v>3.564311450173383E-4</c:v>
                </c:pt>
                <c:pt idx="984">
                  <c:v>3.4421144276072134E-4</c:v>
                </c:pt>
                <c:pt idx="985">
                  <c:v>3.3238632049450577E-4</c:v>
                </c:pt>
                <c:pt idx="986">
                  <c:v>3.2094396428172356E-4</c:v>
                </c:pt>
                <c:pt idx="987">
                  <c:v>3.0987287982390513E-4</c:v>
                </c:pt>
                <c:pt idx="988">
                  <c:v>2.9916188502224195E-4</c:v>
                </c:pt>
                <c:pt idx="989">
                  <c:v>2.8880010267007998E-4</c:v>
                </c:pt>
                <c:pt idx="990">
                  <c:v>2.7877695327594012E-4</c:v>
                </c:pt>
                <c:pt idx="991">
                  <c:v>2.6908214801606189E-4</c:v>
                </c:pt>
                <c:pt idx="992">
                  <c:v>2.5970568181558679E-4</c:v>
                </c:pt>
                <c:pt idx="993">
                  <c:v>2.506378265573015E-4</c:v>
                </c:pt>
                <c:pt idx="994">
                  <c:v>2.4186912441688727E-4</c:v>
                </c:pt>
                <c:pt idx="995">
                  <c:v>2.333903813236021E-4</c:v>
                </c:pt>
                <c:pt idx="996">
                  <c:v>2.2519266054525652E-4</c:v>
                </c:pt>
                <c:pt idx="997">
                  <c:v>2.1726727639624456E-4</c:v>
                </c:pt>
                <c:pt idx="998">
                  <c:v>2.0960578806749586E-4</c:v>
                </c:pt>
                <c:pt idx="999">
                  <c:v>2.0219999357704799E-4</c:v>
                </c:pt>
                <c:pt idx="1000">
                  <c:v>1.9504192383999047E-4</c:v>
                </c:pt>
                <c:pt idx="1001">
                  <c:v>1.8812383685648962E-4</c:v>
                </c:pt>
                <c:pt idx="1002">
                  <c:v>1.81438212016502E-4</c:v>
                </c:pt>
                <c:pt idx="1003">
                  <c:v>1.7497774451992619E-4</c:v>
                </c:pt>
                <c:pt idx="1004">
                  <c:v>1.6873533991072036E-4</c:v>
                </c:pt>
                <c:pt idx="1005">
                  <c:v>1.627041087236623E-4</c:v>
                </c:pt>
                <c:pt idx="1006">
                  <c:v>1.5687736124229198E-4</c:v>
                </c:pt>
                <c:pt idx="1007">
                  <c:v>1.5124860236664757E-4</c:v>
                </c:pt>
                <c:pt idx="1008">
                  <c:v>1.4581152658931109E-4</c:v>
                </c:pt>
                <c:pt idx="1009">
                  <c:v>1.4056001307835144E-4</c:v>
                </c:pt>
                <c:pt idx="1010">
                  <c:v>1.3548812086566368E-4</c:v>
                </c:pt>
                <c:pt idx="1011">
                  <c:v>1.3059008413923221E-4</c:v>
                </c:pt>
                <c:pt idx="1012">
                  <c:v>1.2586030763785648E-4</c:v>
                </c:pt>
                <c:pt idx="1013">
                  <c:v>1.2129336214680871E-4</c:v>
                </c:pt>
                <c:pt idx="1014">
                  <c:v>1.1688398009296582E-4</c:v>
                </c:pt>
                <c:pt idx="1015">
                  <c:v>1.1262705123787425E-4</c:v>
                </c:pt>
                <c:pt idx="1016">
                  <c:v>1.0851761846727039E-4</c:v>
                </c:pt>
                <c:pt idx="1017">
                  <c:v>1.0455087367554015E-4</c:v>
                </c:pt>
                <c:pt idx="1018">
                  <c:v>1.0072215374360265E-4</c:v>
                </c:pt>
                <c:pt idx="1019">
                  <c:v>9.7026936608725435E-5</c:v>
                </c:pt>
                <c:pt idx="1020">
                  <c:v>9.3460837424757932E-5</c:v>
                </c:pt>
                <c:pt idx="1021">
                  <c:v>9.0019604811270232E-5</c:v>
                </c:pt>
                <c:pt idx="1022">
                  <c:v>8.6699117190123739E-5</c:v>
                </c:pt>
                <c:pt idx="1023">
                  <c:v>8.349537920795147E-5</c:v>
                </c:pt>
                <c:pt idx="1024">
                  <c:v>8.0404518243083374E-5</c:v>
                </c:pt>
                <c:pt idx="1025">
                  <c:v>7.7422780995412186E-5</c:v>
                </c:pt>
                <c:pt idx="1026">
                  <c:v>7.4546530157740341E-5</c:v>
                </c:pt>
                <c:pt idx="1027">
                  <c:v>7.1772241167142222E-5</c:v>
                </c:pt>
                <c:pt idx="1028">
                  <c:v>6.9096499034867063E-5</c:v>
                </c:pt>
                <c:pt idx="1029">
                  <c:v>6.6515995253347789E-5</c:v>
                </c:pt>
                <c:pt idx="1030">
                  <c:v>6.4027524778882583E-5</c:v>
                </c:pt>
                <c:pt idx="1031">
                  <c:v>6.1627983088535313E-5</c:v>
                </c:pt>
                <c:pt idx="1032">
                  <c:v>5.9314363309869719E-5</c:v>
                </c:pt>
                <c:pt idx="1033">
                  <c:v>5.7083753422095642E-5</c:v>
                </c:pt>
                <c:pt idx="1034">
                  <c:v>5.4933333527232448E-5</c:v>
                </c:pt>
                <c:pt idx="1035">
                  <c:v>5.2860373189924152E-5</c:v>
                </c:pt>
                <c:pt idx="1036">
                  <c:v>5.0862228844527734E-5</c:v>
                </c:pt>
                <c:pt idx="1037">
                  <c:v>4.8936341268131925E-5</c:v>
                </c:pt>
                <c:pt idx="1038">
                  <c:v>4.7080233118162154E-5</c:v>
                </c:pt>
                <c:pt idx="1039">
                  <c:v>4.5291506533256268E-5</c:v>
                </c:pt>
                <c:pt idx="1040">
                  <c:v>4.3567840796095661E-5</c:v>
                </c:pt>
                <c:pt idx="1041">
                  <c:v>4.1906990056903453E-5</c:v>
                </c:pt>
                <c:pt idx="1042">
                  <c:v>4.0306781116333246E-5</c:v>
                </c:pt>
                <c:pt idx="1043">
                  <c:v>3.8765111266486E-5</c:v>
                </c:pt>
                <c:pt idx="1044">
                  <c:v>3.7279946188810015E-5</c:v>
                </c:pt>
                <c:pt idx="1045">
                  <c:v>3.5849317907657978E-5</c:v>
                </c:pt>
                <c:pt idx="1046">
                  <c:v>3.447132279828554E-5</c:v>
                </c:pt>
                <c:pt idx="1047">
                  <c:v>3.3144119648094932E-5</c:v>
                </c:pt>
                <c:pt idx="1048">
                  <c:v>3.1865927769955175E-5</c:v>
                </c:pt>
                <c:pt idx="1049">
                  <c:v>3.0635025166425598E-5</c:v>
                </c:pt>
                <c:pt idx="1050">
                  <c:v>2.9449746743740514E-5</c:v>
                </c:pt>
                <c:pt idx="1051">
                  <c:v>2.8308482574436158E-5</c:v>
                </c:pt>
                <c:pt idx="1052">
                  <c:v>2.7209676207501404E-5</c:v>
                </c:pt>
                <c:pt idx="1053">
                  <c:v>2.6151823024962344E-5</c:v>
                </c:pt>
                <c:pt idx="1054">
                  <c:v>2.5133468643826218E-5</c:v>
                </c:pt>
                <c:pt idx="1055">
                  <c:v>2.4153207362326658E-5</c:v>
                </c:pt>
                <c:pt idx="1056">
                  <c:v>2.3209680649430343E-5</c:v>
                </c:pt>
                <c:pt idx="1057">
                  <c:v>2.2301575676581111E-5</c:v>
                </c:pt>
                <c:pt idx="1058">
                  <c:v>2.1427623890676646E-5</c:v>
                </c:pt>
                <c:pt idx="1059">
                  <c:v>2.0586599627288482E-5</c:v>
                </c:pt>
                <c:pt idx="1060">
                  <c:v>1.9777318763158373E-5</c:v>
                </c:pt>
                <c:pt idx="1061">
                  <c:v>1.8998637407010674E-5</c:v>
                </c:pt>
                <c:pt idx="1062">
                  <c:v>1.8249450627751593E-5</c:v>
                </c:pt>
                <c:pt idx="1063">
                  <c:v>1.7528691219129774E-5</c:v>
                </c:pt>
                <c:pt idx="1064">
                  <c:v>1.6835328499961381E-5</c:v>
                </c:pt>
                <c:pt idx="1065">
                  <c:v>1.6168367149028527E-5</c:v>
                </c:pt>
                <c:pt idx="1066">
                  <c:v>1.5526846073790184E-5</c:v>
                </c:pt>
                <c:pt idx="1067">
                  <c:v>1.4909837312044494E-5</c:v>
                </c:pt>
                <c:pt idx="1068">
                  <c:v>1.4316444965714768E-5</c:v>
                </c:pt>
                <c:pt idx="1069">
                  <c:v>1.3745804165937286E-5</c:v>
                </c:pt>
                <c:pt idx="1070">
                  <c:v>1.3197080068648325E-5</c:v>
                </c:pt>
                <c:pt idx="1071">
                  <c:v>1.2669466879883953E-5</c:v>
                </c:pt>
                <c:pt idx="1072">
                  <c:v>1.2162186910022673E-5</c:v>
                </c:pt>
                <c:pt idx="1073">
                  <c:v>1.1674489656217346E-5</c:v>
                </c:pt>
                <c:pt idx="1074">
                  <c:v>1.1205650912275757E-5</c:v>
                </c:pt>
                <c:pt idx="1075">
                  <c:v>1.0754971905265859E-5</c:v>
                </c:pt>
                <c:pt idx="1076">
                  <c:v>1.032177845814174E-5</c:v>
                </c:pt>
                <c:pt idx="1077">
                  <c:v>9.9054201776914524E-6</c:v>
                </c:pt>
                <c:pt idx="1078">
                  <c:v>9.5052696671346186E-6</c:v>
                </c:pt>
                <c:pt idx="1079">
                  <c:v>9.120721762701764E-6</c:v>
                </c:pt>
                <c:pt idx="1080">
                  <c:v>8.7511927935500401E-6</c:v>
                </c:pt>
                <c:pt idx="1081">
                  <c:v>8.3961198643797393E-6</c:v>
                </c:pt>
                <c:pt idx="1082">
                  <c:v>8.0549601601310591E-6</c:v>
                </c:pt>
                <c:pt idx="1083">
                  <c:v>7.7271902721569245E-6</c:v>
                </c:pt>
                <c:pt idx="1084">
                  <c:v>7.4123055452774459E-6</c:v>
                </c:pt>
                <c:pt idx="1085">
                  <c:v>7.1098194451387163E-6</c:v>
                </c:pt>
                <c:pt idx="1086">
                  <c:v>6.8192629453103586E-6</c:v>
                </c:pt>
                <c:pt idx="1087">
                  <c:v>6.5401839335691711E-6</c:v>
                </c:pt>
                <c:pt idx="1088">
                  <c:v>6.2721466368308807E-6</c:v>
                </c:pt>
                <c:pt idx="1089">
                  <c:v>6.0147310642016669E-6</c:v>
                </c:pt>
                <c:pt idx="1090">
                  <c:v>5.7675324676380203E-6</c:v>
                </c:pt>
                <c:pt idx="1091">
                  <c:v>5.5301608197111785E-6</c:v>
                </c:pt>
                <c:pt idx="1092">
                  <c:v>5.3022403079883117E-6</c:v>
                </c:pt>
                <c:pt idx="1093">
                  <c:v>5.0834088455518505E-6</c:v>
                </c:pt>
                <c:pt idx="1094">
                  <c:v>4.8733175971923686E-6</c:v>
                </c:pt>
                <c:pt idx="1095">
                  <c:v>4.6716305208196882E-6</c:v>
                </c:pt>
                <c:pt idx="1096">
                  <c:v>4.4780239236493886E-6</c:v>
                </c:pt>
                <c:pt idx="1097">
                  <c:v>4.292186032734056E-6</c:v>
                </c:pt>
                <c:pt idx="1098">
                  <c:v>4.1138165794162494E-6</c:v>
                </c:pt>
                <c:pt idx="1099">
                  <c:v>3.9426263972948277E-6</c:v>
                </c:pt>
                <c:pt idx="1100">
                  <c:v>3.7783370333029649E-6</c:v>
                </c:pt>
                <c:pt idx="1101">
                  <c:v>3.620680371510198E-6</c:v>
                </c:pt>
                <c:pt idx="1102">
                  <c:v>3.4693982692669036E-6</c:v>
                </c:pt>
                <c:pt idx="1103">
                  <c:v>3.3242422053235018E-6</c:v>
                </c:pt>
                <c:pt idx="1104">
                  <c:v>3.1849729395626317E-6</c:v>
                </c:pt>
                <c:pt idx="1105">
                  <c:v>3.0513601839953355E-6</c:v>
                </c:pt>
                <c:pt idx="1106">
                  <c:v>2.9231822846784161E-6</c:v>
                </c:pt>
                <c:pt idx="1107">
                  <c:v>2.8002259142222209E-6</c:v>
                </c:pt>
                <c:pt idx="1108">
                  <c:v>2.6822857745646936E-6</c:v>
                </c:pt>
                <c:pt idx="1109">
                  <c:v>2.5691643096971686E-6</c:v>
                </c:pt>
                <c:pt idx="1110">
                  <c:v>2.4606714280360168E-6</c:v>
                </c:pt>
                <c:pt idx="1111">
                  <c:v>2.356624234142374E-6</c:v>
                </c:pt>
                <c:pt idx="1112">
                  <c:v>2.2568467694999488E-6</c:v>
                </c:pt>
                <c:pt idx="1113">
                  <c:v>2.1611697620699052E-6</c:v>
                </c:pt>
                <c:pt idx="1114">
                  <c:v>2.0694303843481603E-6</c:v>
                </c:pt>
                <c:pt idx="1115">
                  <c:v>1.981472019659235E-6</c:v>
                </c:pt>
                <c:pt idx="1116">
                  <c:v>1.8971440364280224E-6</c:v>
                </c:pt>
                <c:pt idx="1117">
                  <c:v>1.8163015701771369E-6</c:v>
                </c:pt>
                <c:pt idx="1118">
                  <c:v>1.7388053130061345E-6</c:v>
                </c:pt>
                <c:pt idx="1119">
                  <c:v>1.6645213103145416E-6</c:v>
                </c:pt>
                <c:pt idx="1120">
                  <c:v>1.5933207645380294E-6</c:v>
                </c:pt>
                <c:pt idx="1121">
                  <c:v>1.5250798456735262E-6</c:v>
                </c:pt>
                <c:pt idx="1122">
                  <c:v>1.4596795083753868E-6</c:v>
                </c:pt>
                <c:pt idx="1123">
                  <c:v>1.3970053154113347E-6</c:v>
                </c:pt>
                <c:pt idx="1124">
                  <c:v>1.3369472672725662E-6</c:v>
                </c:pt>
                <c:pt idx="1125">
                  <c:v>1.2793996377389427E-6</c:v>
                </c:pt>
                <c:pt idx="1126">
                  <c:v>1.2242608152053478E-6</c:v>
                </c:pt>
                <c:pt idx="1127">
                  <c:v>1.1714331495818218E-6</c:v>
                </c:pt>
                <c:pt idx="1128">
                  <c:v>1.120822804584781E-6</c:v>
                </c:pt>
                <c:pt idx="1129">
                  <c:v>1.0723396152425918E-6</c:v>
                </c:pt>
                <c:pt idx="1130">
                  <c:v>1.0258969504439106E-6</c:v>
                </c:pt>
                <c:pt idx="1131">
                  <c:v>9.8141158036225049E-7</c:v>
                </c:pt>
                <c:pt idx="1132">
                  <c:v>9.3880354859511621E-7</c:v>
                </c:pt>
                <c:pt idx="1133">
                  <c:v>8.9799604886146679E-7</c:v>
                </c:pt>
                <c:pt idx="1134">
                  <c:v>8.5891530610523282E-7</c:v>
                </c:pt>
                <c:pt idx="1135">
                  <c:v>8.2149046185780722E-7</c:v>
                </c:pt>
                <c:pt idx="1136">
                  <c:v>7.8565346371677634E-7</c:v>
                </c:pt>
                <c:pt idx="1137">
                  <c:v>7.513389588024125E-7</c:v>
                </c:pt>
                <c:pt idx="1138">
                  <c:v>7.1848419105778937E-7</c:v>
                </c:pt>
                <c:pt idx="1139">
                  <c:v>6.8702890226267515E-7</c:v>
                </c:pt>
                <c:pt idx="1140">
                  <c:v>6.5691523663501902E-7</c:v>
                </c:pt>
                <c:pt idx="1141">
                  <c:v>6.2808764889821306E-7</c:v>
                </c:pt>
                <c:pt idx="1142">
                  <c:v>6.0049281569575413E-7</c:v>
                </c:pt>
                <c:pt idx="1143">
                  <c:v>5.7407955023889217E-7</c:v>
                </c:pt>
                <c:pt idx="1144">
                  <c:v>5.4879872007630778E-7</c:v>
                </c:pt>
                <c:pt idx="1145">
                  <c:v>5.246031678784229E-7</c:v>
                </c:pt>
                <c:pt idx="1146">
                  <c:v>5.0144763513231351E-7</c:v>
                </c:pt>
                <c:pt idx="1147">
                  <c:v>4.792886886466788E-7</c:v>
                </c:pt>
                <c:pt idx="1148">
                  <c:v>4.5808464976919434E-7</c:v>
                </c:pt>
                <c:pt idx="1149">
                  <c:v>4.3779552622208954E-7</c:v>
                </c:pt>
                <c:pt idx="1150">
                  <c:v>4.1838294646448583E-7</c:v>
                </c:pt>
                <c:pt idx="1151">
                  <c:v>3.9981009649329225E-7</c:v>
                </c:pt>
                <c:pt idx="1152">
                  <c:v>3.8204165899703171E-7</c:v>
                </c:pt>
                <c:pt idx="1153">
                  <c:v>3.650437547799246E-7</c:v>
                </c:pt>
                <c:pt idx="1154">
                  <c:v>3.487838863762848E-7</c:v>
                </c:pt>
                <c:pt idx="1155">
                  <c:v>3.3323088377765989E-7</c:v>
                </c:pt>
                <c:pt idx="1156">
                  <c:v>3.1835485219803944E-7</c:v>
                </c:pt>
                <c:pt idx="1157">
                  <c:v>3.0412712180462682E-7</c:v>
                </c:pt>
                <c:pt idx="1158">
                  <c:v>2.9052019934420784E-7</c:v>
                </c:pt>
                <c:pt idx="1159">
                  <c:v>2.7750772159744441E-7</c:v>
                </c:pt>
                <c:pt idx="1160">
                  <c:v>2.6506441059565784E-7</c:v>
                </c:pt>
                <c:pt idx="1161">
                  <c:v>2.5316603053686392E-7</c:v>
                </c:pt>
                <c:pt idx="1162">
                  <c:v>2.4178934633996451E-7</c:v>
                </c:pt>
                <c:pt idx="1163">
                  <c:v>2.3091208377793971E-7</c:v>
                </c:pt>
                <c:pt idx="1164">
                  <c:v>2.2051289113308519E-7</c:v>
                </c:pt>
                <c:pt idx="1165">
                  <c:v>2.1057130231902535E-7</c:v>
                </c:pt>
                <c:pt idx="1166">
                  <c:v>2.010677014162981E-7</c:v>
                </c:pt>
                <c:pt idx="1167">
                  <c:v>1.9198328857000695E-7</c:v>
                </c:pt>
                <c:pt idx="1168">
                  <c:v>1.8330004719983571E-7</c:v>
                </c:pt>
                <c:pt idx="1169">
                  <c:v>1.7500071247441633E-7</c:v>
                </c:pt>
                <c:pt idx="1170">
                  <c:v>1.6706874100367195E-7</c:v>
                </c:pt>
                <c:pt idx="1171">
                  <c:v>1.5948828170436686E-7</c:v>
                </c:pt>
                <c:pt idx="1172">
                  <c:v>1.522441477956735E-7</c:v>
                </c:pt>
                <c:pt idx="1173">
                  <c:v>1.4532178988294742E-7</c:v>
                </c:pt>
                <c:pt idx="1174">
                  <c:v>1.3870727008953125E-7</c:v>
                </c:pt>
                <c:pt idx="1175">
                  <c:v>1.3238723719762151E-7</c:v>
                </c:pt>
                <c:pt idx="1176">
                  <c:v>1.26348902760724E-7</c:v>
                </c:pt>
                <c:pt idx="1177">
                  <c:v>1.2058001815149052E-7</c:v>
                </c:pt>
                <c:pt idx="1178">
                  <c:v>1.1506885250997329E-7</c:v>
                </c:pt>
                <c:pt idx="1179">
                  <c:v>1.0980417155861704E-7</c:v>
                </c:pt>
                <c:pt idx="1180">
                  <c:v>1.0477521725145599E-7</c:v>
                </c:pt>
                <c:pt idx="1181">
                  <c:v>9.9971688226168448E-8</c:v>
                </c:pt>
                <c:pt idx="1182">
                  <c:v>9.5383721028704977E-8</c:v>
                </c:pt>
                <c:pt idx="1183">
                  <c:v>9.1001872081350959E-8</c:v>
                </c:pt>
                <c:pt idx="1184">
                  <c:v>8.6817100366064407E-8</c:v>
                </c:pt>
                <c:pt idx="1185">
                  <c:v>8.2820750795962238E-8</c:v>
                </c:pt>
                <c:pt idx="1186">
                  <c:v>7.900453824882198E-8</c:v>
                </c:pt>
                <c:pt idx="1187">
                  <c:v>7.5360532237348735E-8</c:v>
                </c:pt>
                <c:pt idx="1188">
                  <c:v>7.1881142191936481E-8</c:v>
                </c:pt>
                <c:pt idx="1189">
                  <c:v>6.855910333247396E-8</c:v>
                </c:pt>
                <c:pt idx="1190">
                  <c:v>6.538746310662472E-8</c:v>
                </c:pt>
                <c:pt idx="1191">
                  <c:v>6.2359568172835265E-8</c:v>
                </c:pt>
                <c:pt idx="1192">
                  <c:v>5.946905190708184E-8</c:v>
                </c:pt>
                <c:pt idx="1193">
                  <c:v>5.6709822413181916E-8</c:v>
                </c:pt>
                <c:pt idx="1194">
                  <c:v>5.4076051017195603E-8</c:v>
                </c:pt>
                <c:pt idx="1195">
                  <c:v>5.1562161227174564E-8</c:v>
                </c:pt>
                <c:pt idx="1196">
                  <c:v>4.916281814020533E-8</c:v>
                </c:pt>
                <c:pt idx="1197">
                  <c:v>4.6872918279353179E-8</c:v>
                </c:pt>
                <c:pt idx="1198">
                  <c:v>4.4687579843761207E-8</c:v>
                </c:pt>
                <c:pt idx="1199">
                  <c:v>4.260213335577995E-8</c:v>
                </c:pt>
                <c:pt idx="1200">
                  <c:v>4.0612112689585863E-8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FE-4A55-8011-FD1B0D5D9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59264"/>
        <c:axId val="1"/>
      </c:scatterChart>
      <c:valAx>
        <c:axId val="598059264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t =</a:t>
                </a:r>
              </a:p>
            </c:rich>
          </c:tx>
          <c:layout>
            <c:manualLayout>
              <c:xMode val="edge"/>
              <c:yMode val="edge"/>
              <c:x val="6.1176470588235297E-2"/>
              <c:y val="0.805970149253731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  <c:majorUnit val="1"/>
        <c:minorUnit val="0.5"/>
      </c:valAx>
      <c:valAx>
        <c:axId val="1"/>
        <c:scaling>
          <c:orientation val="minMax"/>
          <c:max val="0.4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T</a:t>
                </a:r>
              </a:p>
            </c:rich>
          </c:tx>
          <c:layout>
            <c:manualLayout>
              <c:xMode val="edge"/>
              <c:yMode val="edge"/>
              <c:x val="2.1176470588235293E-2"/>
              <c:y val="4.4776119402985072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8059264"/>
        <c:crossesAt val="-6"/>
        <c:crossBetween val="midCat"/>
        <c:majorUnit val="0.1"/>
        <c:minorUnit val="0.05"/>
      </c:valAx>
      <c:catAx>
        <c:axId val="3"/>
        <c:scaling>
          <c:orientation val="minMax"/>
        </c:scaling>
        <c:delete val="1"/>
        <c:axPos val="b"/>
        <c:numFmt formatCode="0.00\ " sourceLinked="1"/>
        <c:majorTickMark val="out"/>
        <c:minorTickMark val="none"/>
        <c:tickLblPos val="nextTo"/>
        <c:crossAx val="4"/>
        <c:crossesAt val="0"/>
        <c:auto val="0"/>
        <c:lblAlgn val="ctr"/>
        <c:lblOffset val="100"/>
        <c:noMultiLvlLbl val="0"/>
      </c:catAx>
      <c:valAx>
        <c:axId val="4"/>
        <c:scaling>
          <c:orientation val="minMax"/>
          <c:max val="0.45"/>
          <c:min val="0"/>
        </c:scaling>
        <c:delete val="0"/>
        <c:axPos val="r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1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51327705535781"/>
          <c:y val="6.2500254314185849E-2"/>
          <c:w val="0.68537141213228425"/>
          <c:h val="0.80416993884252463"/>
        </c:manualLayout>
      </c:layout>
      <c:lineChart>
        <c:grouping val="standard"/>
        <c:varyColors val="0"/>
        <c:ser>
          <c:idx val="0"/>
          <c:order val="1"/>
          <c:tx>
            <c:strRef>
              <c:f>Calculator!$S$1:$S$2</c:f>
              <c:strCache>
                <c:ptCount val="2"/>
                <c:pt idx="0">
                  <c:v>Standardised</c:v>
                </c:pt>
                <c:pt idx="1">
                  <c:v>Value Prob.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layout/>
              <c:numFmt formatCode="0.0###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 rtl="1"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926-4C4C-9B6D-A0C2E0A1E5AC}"/>
                </c:ext>
              </c:extLst>
            </c:dLbl>
            <c:numFmt formatCode="0.0###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-2500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Calculator!$N$4:$N$1204</c:f>
              <c:numCache>
                <c:formatCode>0.00\ 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</c:v>
                </c:pt>
                <c:pt idx="25">
                  <c:v>-5.75</c:v>
                </c:pt>
                <c:pt idx="26">
                  <c:v>-5.74</c:v>
                </c:pt>
                <c:pt idx="27">
                  <c:v>-5.73</c:v>
                </c:pt>
                <c:pt idx="28">
                  <c:v>-5.72</c:v>
                </c:pt>
                <c:pt idx="29">
                  <c:v>-5.71</c:v>
                </c:pt>
                <c:pt idx="30">
                  <c:v>-5.7</c:v>
                </c:pt>
                <c:pt idx="31">
                  <c:v>-5.69</c:v>
                </c:pt>
                <c:pt idx="32">
                  <c:v>-5.68</c:v>
                </c:pt>
                <c:pt idx="33">
                  <c:v>-5.67</c:v>
                </c:pt>
                <c:pt idx="34">
                  <c:v>-5.66</c:v>
                </c:pt>
                <c:pt idx="35">
                  <c:v>-5.65</c:v>
                </c:pt>
                <c:pt idx="36">
                  <c:v>-5.64</c:v>
                </c:pt>
                <c:pt idx="37">
                  <c:v>-5.63</c:v>
                </c:pt>
                <c:pt idx="38">
                  <c:v>-5.62</c:v>
                </c:pt>
                <c:pt idx="39">
                  <c:v>-5.61</c:v>
                </c:pt>
                <c:pt idx="40">
                  <c:v>-5.6</c:v>
                </c:pt>
                <c:pt idx="41">
                  <c:v>-5.59</c:v>
                </c:pt>
                <c:pt idx="42">
                  <c:v>-5.58</c:v>
                </c:pt>
                <c:pt idx="43">
                  <c:v>-5.57</c:v>
                </c:pt>
                <c:pt idx="44">
                  <c:v>-5.56</c:v>
                </c:pt>
                <c:pt idx="45">
                  <c:v>-5.55</c:v>
                </c:pt>
                <c:pt idx="46">
                  <c:v>-5.54</c:v>
                </c:pt>
                <c:pt idx="47">
                  <c:v>-5.53</c:v>
                </c:pt>
                <c:pt idx="48">
                  <c:v>-5.52</c:v>
                </c:pt>
                <c:pt idx="49">
                  <c:v>-5.51</c:v>
                </c:pt>
                <c:pt idx="50">
                  <c:v>-5.5</c:v>
                </c:pt>
                <c:pt idx="51">
                  <c:v>-5.49</c:v>
                </c:pt>
                <c:pt idx="52">
                  <c:v>-5.48</c:v>
                </c:pt>
                <c:pt idx="53">
                  <c:v>-5.47</c:v>
                </c:pt>
                <c:pt idx="54">
                  <c:v>-5.46</c:v>
                </c:pt>
                <c:pt idx="55">
                  <c:v>-5.45</c:v>
                </c:pt>
                <c:pt idx="56">
                  <c:v>-5.44</c:v>
                </c:pt>
                <c:pt idx="57">
                  <c:v>-5.43</c:v>
                </c:pt>
                <c:pt idx="58">
                  <c:v>-5.42</c:v>
                </c:pt>
                <c:pt idx="59">
                  <c:v>-5.41</c:v>
                </c:pt>
                <c:pt idx="60">
                  <c:v>-5.4</c:v>
                </c:pt>
                <c:pt idx="61">
                  <c:v>-5.39</c:v>
                </c:pt>
                <c:pt idx="62">
                  <c:v>-5.38</c:v>
                </c:pt>
                <c:pt idx="63">
                  <c:v>-5.37</c:v>
                </c:pt>
                <c:pt idx="64">
                  <c:v>-5.36</c:v>
                </c:pt>
                <c:pt idx="65">
                  <c:v>-5.35</c:v>
                </c:pt>
                <c:pt idx="66">
                  <c:v>-5.34</c:v>
                </c:pt>
                <c:pt idx="67">
                  <c:v>-5.33</c:v>
                </c:pt>
                <c:pt idx="68">
                  <c:v>-5.32</c:v>
                </c:pt>
                <c:pt idx="69">
                  <c:v>-5.31</c:v>
                </c:pt>
                <c:pt idx="70">
                  <c:v>-5.3</c:v>
                </c:pt>
                <c:pt idx="71">
                  <c:v>-5.29</c:v>
                </c:pt>
                <c:pt idx="72">
                  <c:v>-5.28</c:v>
                </c:pt>
                <c:pt idx="73">
                  <c:v>-5.27</c:v>
                </c:pt>
                <c:pt idx="74">
                  <c:v>-5.26</c:v>
                </c:pt>
                <c:pt idx="75">
                  <c:v>-5.25</c:v>
                </c:pt>
                <c:pt idx="76">
                  <c:v>-5.24</c:v>
                </c:pt>
                <c:pt idx="77">
                  <c:v>-5.23</c:v>
                </c:pt>
                <c:pt idx="78">
                  <c:v>-5.22</c:v>
                </c:pt>
                <c:pt idx="79">
                  <c:v>-5.21</c:v>
                </c:pt>
                <c:pt idx="80">
                  <c:v>-5.2</c:v>
                </c:pt>
                <c:pt idx="81">
                  <c:v>-5.19</c:v>
                </c:pt>
                <c:pt idx="82">
                  <c:v>-5.18</c:v>
                </c:pt>
                <c:pt idx="83">
                  <c:v>-5.17</c:v>
                </c:pt>
                <c:pt idx="84">
                  <c:v>-5.16</c:v>
                </c:pt>
                <c:pt idx="85">
                  <c:v>-5.15</c:v>
                </c:pt>
                <c:pt idx="86">
                  <c:v>-5.14</c:v>
                </c:pt>
                <c:pt idx="87">
                  <c:v>-5.13</c:v>
                </c:pt>
                <c:pt idx="88">
                  <c:v>-5.12</c:v>
                </c:pt>
                <c:pt idx="89">
                  <c:v>-5.1100000000000003</c:v>
                </c:pt>
                <c:pt idx="90">
                  <c:v>-5.0999999999999996</c:v>
                </c:pt>
                <c:pt idx="91">
                  <c:v>-5.09</c:v>
                </c:pt>
                <c:pt idx="92">
                  <c:v>-5.08</c:v>
                </c:pt>
                <c:pt idx="93">
                  <c:v>-5.07</c:v>
                </c:pt>
                <c:pt idx="94">
                  <c:v>-5.0599999999999996</c:v>
                </c:pt>
                <c:pt idx="95">
                  <c:v>-5.05</c:v>
                </c:pt>
                <c:pt idx="96">
                  <c:v>-5.04</c:v>
                </c:pt>
                <c:pt idx="97">
                  <c:v>-5.03</c:v>
                </c:pt>
                <c:pt idx="98">
                  <c:v>-5.0199999999999996</c:v>
                </c:pt>
                <c:pt idx="99">
                  <c:v>-5.01</c:v>
                </c:pt>
                <c:pt idx="100">
                  <c:v>-5</c:v>
                </c:pt>
                <c:pt idx="101">
                  <c:v>-4.99</c:v>
                </c:pt>
                <c:pt idx="102">
                  <c:v>-4.9800000000000004</c:v>
                </c:pt>
                <c:pt idx="103">
                  <c:v>-4.97</c:v>
                </c:pt>
                <c:pt idx="104">
                  <c:v>-4.96</c:v>
                </c:pt>
                <c:pt idx="105">
                  <c:v>-4.95</c:v>
                </c:pt>
                <c:pt idx="106">
                  <c:v>-4.9400000000000004</c:v>
                </c:pt>
                <c:pt idx="107">
                  <c:v>-4.93</c:v>
                </c:pt>
                <c:pt idx="108">
                  <c:v>-4.92</c:v>
                </c:pt>
                <c:pt idx="109">
                  <c:v>-4.91</c:v>
                </c:pt>
                <c:pt idx="110">
                  <c:v>-4.9000000000000004</c:v>
                </c:pt>
                <c:pt idx="111">
                  <c:v>-4.8899999999999997</c:v>
                </c:pt>
                <c:pt idx="112">
                  <c:v>-4.88</c:v>
                </c:pt>
                <c:pt idx="113">
                  <c:v>-4.87</c:v>
                </c:pt>
                <c:pt idx="114">
                  <c:v>-4.8600000000000003</c:v>
                </c:pt>
                <c:pt idx="115">
                  <c:v>-4.8499999999999996</c:v>
                </c:pt>
                <c:pt idx="116">
                  <c:v>-4.84</c:v>
                </c:pt>
                <c:pt idx="117">
                  <c:v>-4.83</c:v>
                </c:pt>
                <c:pt idx="118">
                  <c:v>-4.82</c:v>
                </c:pt>
                <c:pt idx="119">
                  <c:v>-4.8099999999999996</c:v>
                </c:pt>
                <c:pt idx="120">
                  <c:v>-4.8</c:v>
                </c:pt>
                <c:pt idx="121">
                  <c:v>-4.79</c:v>
                </c:pt>
                <c:pt idx="122">
                  <c:v>-4.78</c:v>
                </c:pt>
                <c:pt idx="123">
                  <c:v>-4.7699999999999996</c:v>
                </c:pt>
                <c:pt idx="124">
                  <c:v>-4.76</c:v>
                </c:pt>
                <c:pt idx="125">
                  <c:v>-4.75</c:v>
                </c:pt>
                <c:pt idx="126">
                  <c:v>-4.74</c:v>
                </c:pt>
                <c:pt idx="127">
                  <c:v>-4.7300000000000004</c:v>
                </c:pt>
                <c:pt idx="128">
                  <c:v>-4.72</c:v>
                </c:pt>
                <c:pt idx="129">
                  <c:v>-4.71</c:v>
                </c:pt>
                <c:pt idx="130">
                  <c:v>-4.7</c:v>
                </c:pt>
                <c:pt idx="131">
                  <c:v>-4.6900000000000004</c:v>
                </c:pt>
                <c:pt idx="132">
                  <c:v>-4.68</c:v>
                </c:pt>
                <c:pt idx="133">
                  <c:v>-4.67</c:v>
                </c:pt>
                <c:pt idx="134">
                  <c:v>-4.66</c:v>
                </c:pt>
                <c:pt idx="135">
                  <c:v>-4.6500000000000004</c:v>
                </c:pt>
                <c:pt idx="136">
                  <c:v>-4.6399999999999997</c:v>
                </c:pt>
                <c:pt idx="137">
                  <c:v>-4.63</c:v>
                </c:pt>
                <c:pt idx="138">
                  <c:v>-4.62</c:v>
                </c:pt>
                <c:pt idx="139">
                  <c:v>-4.6100000000000003</c:v>
                </c:pt>
                <c:pt idx="140">
                  <c:v>-4.5999999999999996</c:v>
                </c:pt>
                <c:pt idx="141">
                  <c:v>-4.59</c:v>
                </c:pt>
                <c:pt idx="142">
                  <c:v>-4.58</c:v>
                </c:pt>
                <c:pt idx="143">
                  <c:v>-4.57</c:v>
                </c:pt>
                <c:pt idx="144">
                  <c:v>-4.5599999999999996</c:v>
                </c:pt>
                <c:pt idx="145">
                  <c:v>-4.55</c:v>
                </c:pt>
                <c:pt idx="146">
                  <c:v>-4.54</c:v>
                </c:pt>
                <c:pt idx="147">
                  <c:v>-4.53</c:v>
                </c:pt>
                <c:pt idx="148">
                  <c:v>-4.5199999999999996</c:v>
                </c:pt>
                <c:pt idx="149">
                  <c:v>-4.51</c:v>
                </c:pt>
                <c:pt idx="150">
                  <c:v>-4.5</c:v>
                </c:pt>
                <c:pt idx="151">
                  <c:v>-4.49</c:v>
                </c:pt>
                <c:pt idx="152">
                  <c:v>-4.4800000000000004</c:v>
                </c:pt>
                <c:pt idx="153">
                  <c:v>-4.47</c:v>
                </c:pt>
                <c:pt idx="154">
                  <c:v>-4.46</c:v>
                </c:pt>
                <c:pt idx="155">
                  <c:v>-4.45</c:v>
                </c:pt>
                <c:pt idx="156">
                  <c:v>-4.4400000000000004</c:v>
                </c:pt>
                <c:pt idx="157">
                  <c:v>-4.43</c:v>
                </c:pt>
                <c:pt idx="158">
                  <c:v>-4.42</c:v>
                </c:pt>
                <c:pt idx="159">
                  <c:v>-4.41</c:v>
                </c:pt>
                <c:pt idx="160">
                  <c:v>-4.4000000000000004</c:v>
                </c:pt>
                <c:pt idx="161">
                  <c:v>-4.3899999999999997</c:v>
                </c:pt>
                <c:pt idx="162">
                  <c:v>-4.38</c:v>
                </c:pt>
                <c:pt idx="163">
                  <c:v>-4.37</c:v>
                </c:pt>
                <c:pt idx="164">
                  <c:v>-4.3600000000000003</c:v>
                </c:pt>
                <c:pt idx="165">
                  <c:v>-4.3499999999999996</c:v>
                </c:pt>
                <c:pt idx="166">
                  <c:v>-4.34</c:v>
                </c:pt>
                <c:pt idx="167">
                  <c:v>-4.33</c:v>
                </c:pt>
                <c:pt idx="168">
                  <c:v>-4.32</c:v>
                </c:pt>
                <c:pt idx="169">
                  <c:v>-4.3099999999999996</c:v>
                </c:pt>
                <c:pt idx="170">
                  <c:v>-4.3</c:v>
                </c:pt>
                <c:pt idx="171">
                  <c:v>-4.29</c:v>
                </c:pt>
                <c:pt idx="172">
                  <c:v>-4.28</c:v>
                </c:pt>
                <c:pt idx="173">
                  <c:v>-4.2699999999999996</c:v>
                </c:pt>
                <c:pt idx="174">
                  <c:v>-4.26</c:v>
                </c:pt>
                <c:pt idx="175">
                  <c:v>-4.25</c:v>
                </c:pt>
                <c:pt idx="176">
                  <c:v>-4.24</c:v>
                </c:pt>
                <c:pt idx="177">
                  <c:v>-4.2300000000000004</c:v>
                </c:pt>
                <c:pt idx="178">
                  <c:v>-4.22</c:v>
                </c:pt>
                <c:pt idx="179">
                  <c:v>-4.21</c:v>
                </c:pt>
                <c:pt idx="180">
                  <c:v>-4.2</c:v>
                </c:pt>
                <c:pt idx="181">
                  <c:v>-4.1900000000000004</c:v>
                </c:pt>
                <c:pt idx="182">
                  <c:v>-4.18</c:v>
                </c:pt>
                <c:pt idx="183">
                  <c:v>-4.17</c:v>
                </c:pt>
                <c:pt idx="184">
                  <c:v>-4.16</c:v>
                </c:pt>
                <c:pt idx="185">
                  <c:v>-4.1500000000000004</c:v>
                </c:pt>
                <c:pt idx="186">
                  <c:v>-4.1399999999999997</c:v>
                </c:pt>
                <c:pt idx="187">
                  <c:v>-4.13</c:v>
                </c:pt>
                <c:pt idx="188">
                  <c:v>-4.12</c:v>
                </c:pt>
                <c:pt idx="189">
                  <c:v>-4.1100000000000003</c:v>
                </c:pt>
                <c:pt idx="190">
                  <c:v>-4.0999999999999996</c:v>
                </c:pt>
                <c:pt idx="191">
                  <c:v>-4.09</c:v>
                </c:pt>
                <c:pt idx="192">
                  <c:v>-4.08</c:v>
                </c:pt>
                <c:pt idx="193">
                  <c:v>-4.07</c:v>
                </c:pt>
                <c:pt idx="194">
                  <c:v>-4.0599999999999996</c:v>
                </c:pt>
                <c:pt idx="195">
                  <c:v>-4.05</c:v>
                </c:pt>
                <c:pt idx="196">
                  <c:v>-4.04</c:v>
                </c:pt>
                <c:pt idx="197">
                  <c:v>-4.03</c:v>
                </c:pt>
                <c:pt idx="198">
                  <c:v>-4.0199999999999996</c:v>
                </c:pt>
                <c:pt idx="199">
                  <c:v>-4.01</c:v>
                </c:pt>
                <c:pt idx="200" formatCode="0.00">
                  <c:v>-4</c:v>
                </c:pt>
                <c:pt idx="201" formatCode="0.00">
                  <c:v>-3.99</c:v>
                </c:pt>
                <c:pt idx="202" formatCode="0.00">
                  <c:v>-3.98</c:v>
                </c:pt>
                <c:pt idx="203" formatCode="0.00">
                  <c:v>-3.97</c:v>
                </c:pt>
                <c:pt idx="204" formatCode="0.00">
                  <c:v>-3.96</c:v>
                </c:pt>
                <c:pt idx="205" formatCode="0.00">
                  <c:v>-3.95</c:v>
                </c:pt>
                <c:pt idx="206" formatCode="0.00">
                  <c:v>-3.94</c:v>
                </c:pt>
                <c:pt idx="207" formatCode="0.00">
                  <c:v>-3.93</c:v>
                </c:pt>
                <c:pt idx="208" formatCode="0.00">
                  <c:v>-3.92</c:v>
                </c:pt>
                <c:pt idx="209" formatCode="0.00">
                  <c:v>-3.91</c:v>
                </c:pt>
                <c:pt idx="210" formatCode="0.00">
                  <c:v>-3.9</c:v>
                </c:pt>
                <c:pt idx="211" formatCode="0.00">
                  <c:v>-3.89</c:v>
                </c:pt>
                <c:pt idx="212" formatCode="0.00">
                  <c:v>-3.88</c:v>
                </c:pt>
                <c:pt idx="213" formatCode="0.00">
                  <c:v>-3.87</c:v>
                </c:pt>
                <c:pt idx="214" formatCode="0.00">
                  <c:v>-3.86</c:v>
                </c:pt>
                <c:pt idx="215" formatCode="0.00">
                  <c:v>-3.85</c:v>
                </c:pt>
                <c:pt idx="216" formatCode="0.00">
                  <c:v>-3.84</c:v>
                </c:pt>
                <c:pt idx="217" formatCode="0.00">
                  <c:v>-3.83</c:v>
                </c:pt>
                <c:pt idx="218" formatCode="0.00">
                  <c:v>-3.82</c:v>
                </c:pt>
                <c:pt idx="219" formatCode="0.00">
                  <c:v>-3.81</c:v>
                </c:pt>
                <c:pt idx="220" formatCode="0.00">
                  <c:v>-3.8</c:v>
                </c:pt>
                <c:pt idx="221" formatCode="0.00">
                  <c:v>-3.79</c:v>
                </c:pt>
                <c:pt idx="222" formatCode="0.00">
                  <c:v>-3.78</c:v>
                </c:pt>
                <c:pt idx="223" formatCode="0.00">
                  <c:v>-3.77</c:v>
                </c:pt>
                <c:pt idx="224" formatCode="0.00">
                  <c:v>-3.76</c:v>
                </c:pt>
                <c:pt idx="225" formatCode="0.00">
                  <c:v>-3.75</c:v>
                </c:pt>
                <c:pt idx="226" formatCode="0.00">
                  <c:v>-3.74</c:v>
                </c:pt>
                <c:pt idx="227" formatCode="0.00">
                  <c:v>-3.73</c:v>
                </c:pt>
                <c:pt idx="228" formatCode="0.00">
                  <c:v>-3.72</c:v>
                </c:pt>
                <c:pt idx="229" formatCode="0.00">
                  <c:v>-3.71</c:v>
                </c:pt>
                <c:pt idx="230" formatCode="0.00">
                  <c:v>-3.7</c:v>
                </c:pt>
                <c:pt idx="231" formatCode="0.00">
                  <c:v>-3.69</c:v>
                </c:pt>
                <c:pt idx="232" formatCode="0.00">
                  <c:v>-3.68</c:v>
                </c:pt>
                <c:pt idx="233" formatCode="0.00">
                  <c:v>-3.67</c:v>
                </c:pt>
                <c:pt idx="234" formatCode="0.00">
                  <c:v>-3.66</c:v>
                </c:pt>
                <c:pt idx="235" formatCode="0.00">
                  <c:v>-3.65</c:v>
                </c:pt>
                <c:pt idx="236" formatCode="0.00">
                  <c:v>-3.64</c:v>
                </c:pt>
                <c:pt idx="237" formatCode="0.00">
                  <c:v>-3.63</c:v>
                </c:pt>
                <c:pt idx="238" formatCode="0.00">
                  <c:v>-3.62</c:v>
                </c:pt>
                <c:pt idx="239" formatCode="0.00">
                  <c:v>-3.61</c:v>
                </c:pt>
                <c:pt idx="240" formatCode="0.00">
                  <c:v>-3.6</c:v>
                </c:pt>
                <c:pt idx="241" formatCode="0.00">
                  <c:v>-3.59</c:v>
                </c:pt>
                <c:pt idx="242" formatCode="0.00">
                  <c:v>-3.58</c:v>
                </c:pt>
                <c:pt idx="243" formatCode="0.00">
                  <c:v>-3.57</c:v>
                </c:pt>
                <c:pt idx="244" formatCode="0.00">
                  <c:v>-3.56</c:v>
                </c:pt>
                <c:pt idx="245" formatCode="0.00">
                  <c:v>-3.55</c:v>
                </c:pt>
                <c:pt idx="246" formatCode="0.00">
                  <c:v>-3.54</c:v>
                </c:pt>
                <c:pt idx="247" formatCode="0.00">
                  <c:v>-3.53</c:v>
                </c:pt>
                <c:pt idx="248" formatCode="0.00">
                  <c:v>-3.52</c:v>
                </c:pt>
                <c:pt idx="249" formatCode="0.00">
                  <c:v>-3.51</c:v>
                </c:pt>
                <c:pt idx="250" formatCode="0.00">
                  <c:v>-3.5</c:v>
                </c:pt>
                <c:pt idx="251" formatCode="0.00">
                  <c:v>-3.49</c:v>
                </c:pt>
                <c:pt idx="252" formatCode="0.00">
                  <c:v>-3.48</c:v>
                </c:pt>
                <c:pt idx="253" formatCode="0.00">
                  <c:v>-3.47</c:v>
                </c:pt>
                <c:pt idx="254" formatCode="0.00">
                  <c:v>-3.46</c:v>
                </c:pt>
                <c:pt idx="255" formatCode="0.00">
                  <c:v>-3.45</c:v>
                </c:pt>
                <c:pt idx="256" formatCode="0.00">
                  <c:v>-3.44</c:v>
                </c:pt>
                <c:pt idx="257" formatCode="0.00">
                  <c:v>-3.43</c:v>
                </c:pt>
                <c:pt idx="258" formatCode="0.00">
                  <c:v>-3.42</c:v>
                </c:pt>
                <c:pt idx="259" formatCode="0.00">
                  <c:v>-3.41</c:v>
                </c:pt>
                <c:pt idx="260" formatCode="0.00">
                  <c:v>-3.4</c:v>
                </c:pt>
                <c:pt idx="261" formatCode="0.00">
                  <c:v>-3.39</c:v>
                </c:pt>
                <c:pt idx="262" formatCode="0.00">
                  <c:v>-3.38</c:v>
                </c:pt>
                <c:pt idx="263" formatCode="0.00">
                  <c:v>-3.37</c:v>
                </c:pt>
                <c:pt idx="264" formatCode="0.00">
                  <c:v>-3.36</c:v>
                </c:pt>
                <c:pt idx="265" formatCode="0.00">
                  <c:v>-3.35</c:v>
                </c:pt>
                <c:pt idx="266" formatCode="0.00">
                  <c:v>-3.34</c:v>
                </c:pt>
                <c:pt idx="267" formatCode="0.00">
                  <c:v>-3.33</c:v>
                </c:pt>
                <c:pt idx="268" formatCode="0.00">
                  <c:v>-3.32</c:v>
                </c:pt>
                <c:pt idx="269" formatCode="0.00">
                  <c:v>-3.31</c:v>
                </c:pt>
                <c:pt idx="270" formatCode="0.00">
                  <c:v>-3.3</c:v>
                </c:pt>
                <c:pt idx="271" formatCode="0.00">
                  <c:v>-3.29</c:v>
                </c:pt>
                <c:pt idx="272" formatCode="0.00">
                  <c:v>-3.28</c:v>
                </c:pt>
                <c:pt idx="273" formatCode="0.00">
                  <c:v>-3.27</c:v>
                </c:pt>
                <c:pt idx="274" formatCode="0.00">
                  <c:v>-3.26</c:v>
                </c:pt>
                <c:pt idx="275" formatCode="0.00">
                  <c:v>-3.25</c:v>
                </c:pt>
                <c:pt idx="276" formatCode="0.00">
                  <c:v>-3.24</c:v>
                </c:pt>
                <c:pt idx="277" formatCode="0.00">
                  <c:v>-3.23</c:v>
                </c:pt>
                <c:pt idx="278" formatCode="0.00">
                  <c:v>-3.22</c:v>
                </c:pt>
                <c:pt idx="279" formatCode="0.00">
                  <c:v>-3.21</c:v>
                </c:pt>
                <c:pt idx="280" formatCode="0.00">
                  <c:v>-3.2</c:v>
                </c:pt>
                <c:pt idx="281" formatCode="0.00">
                  <c:v>-3.19</c:v>
                </c:pt>
                <c:pt idx="282" formatCode="0.00">
                  <c:v>-3.18</c:v>
                </c:pt>
                <c:pt idx="283" formatCode="0.00">
                  <c:v>-3.17</c:v>
                </c:pt>
                <c:pt idx="284" formatCode="0.00">
                  <c:v>-3.16</c:v>
                </c:pt>
                <c:pt idx="285" formatCode="0.00">
                  <c:v>-3.15</c:v>
                </c:pt>
                <c:pt idx="286" formatCode="0.00">
                  <c:v>-3.14</c:v>
                </c:pt>
                <c:pt idx="287" formatCode="0.00">
                  <c:v>-3.13</c:v>
                </c:pt>
                <c:pt idx="288" formatCode="0.00">
                  <c:v>-3.12</c:v>
                </c:pt>
                <c:pt idx="289" formatCode="0.00">
                  <c:v>-3.11</c:v>
                </c:pt>
                <c:pt idx="290" formatCode="0.00">
                  <c:v>-3.1</c:v>
                </c:pt>
                <c:pt idx="291" formatCode="0.00">
                  <c:v>-3.09</c:v>
                </c:pt>
                <c:pt idx="292" formatCode="0.00">
                  <c:v>-3.08</c:v>
                </c:pt>
                <c:pt idx="293" formatCode="0.00">
                  <c:v>-3.07</c:v>
                </c:pt>
                <c:pt idx="294" formatCode="0.00">
                  <c:v>-3.06</c:v>
                </c:pt>
                <c:pt idx="295" formatCode="0.00">
                  <c:v>-3.05</c:v>
                </c:pt>
                <c:pt idx="296" formatCode="0.00">
                  <c:v>-3.04</c:v>
                </c:pt>
                <c:pt idx="297" formatCode="0.00">
                  <c:v>-3.03</c:v>
                </c:pt>
                <c:pt idx="298" formatCode="0.00">
                  <c:v>-3.02</c:v>
                </c:pt>
                <c:pt idx="299" formatCode="0.00">
                  <c:v>-3.01</c:v>
                </c:pt>
                <c:pt idx="300" formatCode="0.00">
                  <c:v>-3</c:v>
                </c:pt>
                <c:pt idx="301" formatCode="0.00">
                  <c:v>-2.99</c:v>
                </c:pt>
                <c:pt idx="302" formatCode="0.00">
                  <c:v>-2.98</c:v>
                </c:pt>
                <c:pt idx="303" formatCode="0.00">
                  <c:v>-2.97</c:v>
                </c:pt>
                <c:pt idx="304" formatCode="0.00">
                  <c:v>-2.96</c:v>
                </c:pt>
                <c:pt idx="305" formatCode="0.00">
                  <c:v>-2.95</c:v>
                </c:pt>
                <c:pt idx="306" formatCode="0.00">
                  <c:v>-2.94</c:v>
                </c:pt>
                <c:pt idx="307" formatCode="0.00">
                  <c:v>-2.93</c:v>
                </c:pt>
                <c:pt idx="308" formatCode="0.00">
                  <c:v>-2.92</c:v>
                </c:pt>
                <c:pt idx="309" formatCode="0.00">
                  <c:v>-2.91</c:v>
                </c:pt>
                <c:pt idx="310" formatCode="0.00">
                  <c:v>-2.9</c:v>
                </c:pt>
                <c:pt idx="311" formatCode="0.00">
                  <c:v>-2.89</c:v>
                </c:pt>
                <c:pt idx="312" formatCode="0.00">
                  <c:v>-2.88</c:v>
                </c:pt>
                <c:pt idx="313" formatCode="0.00">
                  <c:v>-2.87</c:v>
                </c:pt>
                <c:pt idx="314" formatCode="0.00">
                  <c:v>-2.86</c:v>
                </c:pt>
                <c:pt idx="315" formatCode="0.00">
                  <c:v>-2.85</c:v>
                </c:pt>
                <c:pt idx="316" formatCode="0.00">
                  <c:v>-2.84</c:v>
                </c:pt>
                <c:pt idx="317" formatCode="0.00">
                  <c:v>-2.83</c:v>
                </c:pt>
                <c:pt idx="318" formatCode="0.00">
                  <c:v>-2.82</c:v>
                </c:pt>
                <c:pt idx="319" formatCode="0.00">
                  <c:v>-2.81</c:v>
                </c:pt>
                <c:pt idx="320" formatCode="0.00">
                  <c:v>-2.8</c:v>
                </c:pt>
                <c:pt idx="321" formatCode="0.00">
                  <c:v>-2.79</c:v>
                </c:pt>
                <c:pt idx="322" formatCode="0.00">
                  <c:v>-2.78</c:v>
                </c:pt>
                <c:pt idx="323" formatCode="0.00">
                  <c:v>-2.77</c:v>
                </c:pt>
                <c:pt idx="324" formatCode="0.00">
                  <c:v>-2.76</c:v>
                </c:pt>
                <c:pt idx="325" formatCode="0.00">
                  <c:v>-2.75</c:v>
                </c:pt>
                <c:pt idx="326" formatCode="0.00">
                  <c:v>-2.74</c:v>
                </c:pt>
                <c:pt idx="327" formatCode="0.00">
                  <c:v>-2.73</c:v>
                </c:pt>
                <c:pt idx="328" formatCode="0.00">
                  <c:v>-2.72</c:v>
                </c:pt>
                <c:pt idx="329" formatCode="0.00">
                  <c:v>-2.71</c:v>
                </c:pt>
                <c:pt idx="330" formatCode="0.00">
                  <c:v>-2.7</c:v>
                </c:pt>
                <c:pt idx="331" formatCode="0.00">
                  <c:v>-2.69</c:v>
                </c:pt>
                <c:pt idx="332" formatCode="0.00">
                  <c:v>-2.68</c:v>
                </c:pt>
                <c:pt idx="333" formatCode="0.00">
                  <c:v>-2.67</c:v>
                </c:pt>
                <c:pt idx="334" formatCode="0.00">
                  <c:v>-2.66</c:v>
                </c:pt>
                <c:pt idx="335" formatCode="0.00">
                  <c:v>-2.65</c:v>
                </c:pt>
                <c:pt idx="336" formatCode="0.00">
                  <c:v>-2.64</c:v>
                </c:pt>
                <c:pt idx="337" formatCode="0.00">
                  <c:v>-2.63</c:v>
                </c:pt>
                <c:pt idx="338" formatCode="0.00">
                  <c:v>-2.62</c:v>
                </c:pt>
                <c:pt idx="339" formatCode="0.00">
                  <c:v>-2.61</c:v>
                </c:pt>
                <c:pt idx="340" formatCode="0.00">
                  <c:v>-2.6</c:v>
                </c:pt>
                <c:pt idx="341" formatCode="0.00">
                  <c:v>-2.59</c:v>
                </c:pt>
                <c:pt idx="342" formatCode="0.00">
                  <c:v>-2.58</c:v>
                </c:pt>
                <c:pt idx="343" formatCode="0.00">
                  <c:v>-2.57</c:v>
                </c:pt>
                <c:pt idx="344" formatCode="0.00">
                  <c:v>-2.56</c:v>
                </c:pt>
                <c:pt idx="345" formatCode="0.00">
                  <c:v>-2.5499999999999998</c:v>
                </c:pt>
                <c:pt idx="346" formatCode="0.00">
                  <c:v>-2.54</c:v>
                </c:pt>
                <c:pt idx="347" formatCode="0.00">
                  <c:v>-2.5299999999999998</c:v>
                </c:pt>
                <c:pt idx="348" formatCode="0.00">
                  <c:v>-2.52</c:v>
                </c:pt>
                <c:pt idx="349" formatCode="0.00">
                  <c:v>-2.5099999999999998</c:v>
                </c:pt>
                <c:pt idx="350" formatCode="0.00">
                  <c:v>-2.5</c:v>
                </c:pt>
                <c:pt idx="351" formatCode="0.00">
                  <c:v>-2.4900000000000002</c:v>
                </c:pt>
                <c:pt idx="352" formatCode="0.00">
                  <c:v>-2.48</c:v>
                </c:pt>
                <c:pt idx="353" formatCode="0.00">
                  <c:v>-2.4700000000000002</c:v>
                </c:pt>
                <c:pt idx="354" formatCode="0.00">
                  <c:v>-2.46</c:v>
                </c:pt>
                <c:pt idx="355" formatCode="0.00">
                  <c:v>-2.4500000000000002</c:v>
                </c:pt>
                <c:pt idx="356" formatCode="0.00">
                  <c:v>-2.44</c:v>
                </c:pt>
                <c:pt idx="357" formatCode="0.00">
                  <c:v>-2.4300000000000002</c:v>
                </c:pt>
                <c:pt idx="358" formatCode="0.00">
                  <c:v>-2.42</c:v>
                </c:pt>
                <c:pt idx="359" formatCode="0.00">
                  <c:v>-2.41</c:v>
                </c:pt>
                <c:pt idx="360" formatCode="0.00">
                  <c:v>-2.4</c:v>
                </c:pt>
                <c:pt idx="361" formatCode="0.00">
                  <c:v>-2.39</c:v>
                </c:pt>
                <c:pt idx="362" formatCode="0.00">
                  <c:v>-2.38</c:v>
                </c:pt>
                <c:pt idx="363" formatCode="0.00">
                  <c:v>-2.37</c:v>
                </c:pt>
                <c:pt idx="364" formatCode="0.00">
                  <c:v>-2.36</c:v>
                </c:pt>
                <c:pt idx="365" formatCode="0.00">
                  <c:v>-2.35</c:v>
                </c:pt>
                <c:pt idx="366" formatCode="0.00">
                  <c:v>-2.34</c:v>
                </c:pt>
                <c:pt idx="367" formatCode="0.00">
                  <c:v>-2.33</c:v>
                </c:pt>
                <c:pt idx="368" formatCode="0.00">
                  <c:v>-2.3199999999999998</c:v>
                </c:pt>
                <c:pt idx="369" formatCode="0.00">
                  <c:v>-2.31</c:v>
                </c:pt>
                <c:pt idx="370" formatCode="0.00">
                  <c:v>-2.2999999999999998</c:v>
                </c:pt>
                <c:pt idx="371" formatCode="0.00">
                  <c:v>-2.29</c:v>
                </c:pt>
                <c:pt idx="372" formatCode="0.00">
                  <c:v>-2.2799999999999998</c:v>
                </c:pt>
                <c:pt idx="373" formatCode="0.00">
                  <c:v>-2.27</c:v>
                </c:pt>
                <c:pt idx="374" formatCode="0.00">
                  <c:v>-2.2599999999999998</c:v>
                </c:pt>
                <c:pt idx="375" formatCode="0.00">
                  <c:v>-2.25</c:v>
                </c:pt>
                <c:pt idx="376" formatCode="0.00">
                  <c:v>-2.2400000000000002</c:v>
                </c:pt>
                <c:pt idx="377" formatCode="0.00">
                  <c:v>-2.23</c:v>
                </c:pt>
                <c:pt idx="378" formatCode="0.00">
                  <c:v>-2.2200000000000002</c:v>
                </c:pt>
                <c:pt idx="379" formatCode="0.00">
                  <c:v>-2.21</c:v>
                </c:pt>
                <c:pt idx="380" formatCode="0.00">
                  <c:v>-2.2000000000000002</c:v>
                </c:pt>
                <c:pt idx="381" formatCode="0.00">
                  <c:v>-2.19</c:v>
                </c:pt>
                <c:pt idx="382" formatCode="0.00">
                  <c:v>-2.1800000000000002</c:v>
                </c:pt>
                <c:pt idx="383" formatCode="0.00">
                  <c:v>-2.17</c:v>
                </c:pt>
                <c:pt idx="384" formatCode="0.00">
                  <c:v>-2.16</c:v>
                </c:pt>
                <c:pt idx="385" formatCode="0.00">
                  <c:v>-2.15</c:v>
                </c:pt>
                <c:pt idx="386" formatCode="0.00">
                  <c:v>-2.14</c:v>
                </c:pt>
                <c:pt idx="387" formatCode="0.00">
                  <c:v>-2.13</c:v>
                </c:pt>
                <c:pt idx="388" formatCode="0.00">
                  <c:v>-2.12</c:v>
                </c:pt>
                <c:pt idx="389" formatCode="0.00">
                  <c:v>-2.11</c:v>
                </c:pt>
                <c:pt idx="390" formatCode="0.00">
                  <c:v>-2.1</c:v>
                </c:pt>
                <c:pt idx="391" formatCode="0.00">
                  <c:v>-2.09</c:v>
                </c:pt>
                <c:pt idx="392" formatCode="0.00">
                  <c:v>-2.08</c:v>
                </c:pt>
                <c:pt idx="393" formatCode="0.00">
                  <c:v>-2.0699999999999998</c:v>
                </c:pt>
                <c:pt idx="394" formatCode="0.00">
                  <c:v>-2.06</c:v>
                </c:pt>
                <c:pt idx="395" formatCode="0.00">
                  <c:v>-2.0499999999999998</c:v>
                </c:pt>
                <c:pt idx="396" formatCode="0.00">
                  <c:v>-2.04</c:v>
                </c:pt>
                <c:pt idx="397" formatCode="0.00">
                  <c:v>-2.0299999999999998</c:v>
                </c:pt>
                <c:pt idx="398" formatCode="0.00">
                  <c:v>-2.02</c:v>
                </c:pt>
                <c:pt idx="399" formatCode="0.00">
                  <c:v>-2.0099999999999998</c:v>
                </c:pt>
                <c:pt idx="400" formatCode="0.00">
                  <c:v>-2</c:v>
                </c:pt>
                <c:pt idx="401" formatCode="0.00">
                  <c:v>-1.99</c:v>
                </c:pt>
                <c:pt idx="402" formatCode="0.00">
                  <c:v>-1.98</c:v>
                </c:pt>
                <c:pt idx="403" formatCode="0.00">
                  <c:v>-1.97</c:v>
                </c:pt>
                <c:pt idx="404" formatCode="0.00">
                  <c:v>-1.96</c:v>
                </c:pt>
                <c:pt idx="405" formatCode="0.00">
                  <c:v>-1.95</c:v>
                </c:pt>
                <c:pt idx="406" formatCode="0.00">
                  <c:v>-1.94</c:v>
                </c:pt>
                <c:pt idx="407" formatCode="0.00">
                  <c:v>-1.93</c:v>
                </c:pt>
                <c:pt idx="408" formatCode="0.00">
                  <c:v>-1.92</c:v>
                </c:pt>
                <c:pt idx="409" formatCode="0.00">
                  <c:v>-1.91</c:v>
                </c:pt>
                <c:pt idx="410" formatCode="0.00">
                  <c:v>-1.9</c:v>
                </c:pt>
                <c:pt idx="411" formatCode="0.00">
                  <c:v>-1.89</c:v>
                </c:pt>
                <c:pt idx="412" formatCode="0.00">
                  <c:v>-1.88</c:v>
                </c:pt>
                <c:pt idx="413" formatCode="0.00">
                  <c:v>-1.87</c:v>
                </c:pt>
                <c:pt idx="414" formatCode="0.00">
                  <c:v>-1.86</c:v>
                </c:pt>
                <c:pt idx="415" formatCode="0.00">
                  <c:v>-1.85</c:v>
                </c:pt>
                <c:pt idx="416" formatCode="0.00">
                  <c:v>-1.84</c:v>
                </c:pt>
                <c:pt idx="417" formatCode="0.00">
                  <c:v>-1.83</c:v>
                </c:pt>
                <c:pt idx="418" formatCode="0.00">
                  <c:v>-1.82</c:v>
                </c:pt>
                <c:pt idx="419" formatCode="0.00">
                  <c:v>-1.81</c:v>
                </c:pt>
                <c:pt idx="420" formatCode="0.00">
                  <c:v>-1.8</c:v>
                </c:pt>
                <c:pt idx="421" formatCode="0.00">
                  <c:v>-1.79</c:v>
                </c:pt>
                <c:pt idx="422" formatCode="0.00">
                  <c:v>-1.78</c:v>
                </c:pt>
                <c:pt idx="423" formatCode="0.00">
                  <c:v>-1.77</c:v>
                </c:pt>
                <c:pt idx="424" formatCode="0.00">
                  <c:v>-1.76</c:v>
                </c:pt>
                <c:pt idx="425" formatCode="0.00">
                  <c:v>-1.75</c:v>
                </c:pt>
                <c:pt idx="426" formatCode="0.00">
                  <c:v>-1.74</c:v>
                </c:pt>
                <c:pt idx="427" formatCode="0.00">
                  <c:v>-1.73</c:v>
                </c:pt>
                <c:pt idx="428" formatCode="0.00">
                  <c:v>-1.72</c:v>
                </c:pt>
                <c:pt idx="429" formatCode="0.00">
                  <c:v>-1.71</c:v>
                </c:pt>
                <c:pt idx="430" formatCode="0.00">
                  <c:v>-1.7</c:v>
                </c:pt>
                <c:pt idx="431" formatCode="0.00">
                  <c:v>-1.69</c:v>
                </c:pt>
                <c:pt idx="432" formatCode="0.00">
                  <c:v>-1.68</c:v>
                </c:pt>
                <c:pt idx="433" formatCode="0.00">
                  <c:v>-1.67</c:v>
                </c:pt>
                <c:pt idx="434" formatCode="0.00">
                  <c:v>-1.66</c:v>
                </c:pt>
                <c:pt idx="435" formatCode="0.00">
                  <c:v>-1.65</c:v>
                </c:pt>
                <c:pt idx="436" formatCode="0.00">
                  <c:v>-1.64</c:v>
                </c:pt>
                <c:pt idx="437" formatCode="0.00">
                  <c:v>-1.63</c:v>
                </c:pt>
                <c:pt idx="438" formatCode="0.00">
                  <c:v>-1.62</c:v>
                </c:pt>
                <c:pt idx="439" formatCode="0.00">
                  <c:v>-1.61</c:v>
                </c:pt>
                <c:pt idx="440" formatCode="0.00">
                  <c:v>-1.6</c:v>
                </c:pt>
                <c:pt idx="441" formatCode="0.00">
                  <c:v>-1.59</c:v>
                </c:pt>
                <c:pt idx="442" formatCode="0.00">
                  <c:v>-1.58</c:v>
                </c:pt>
                <c:pt idx="443" formatCode="0.00">
                  <c:v>-1.57</c:v>
                </c:pt>
                <c:pt idx="444" formatCode="0.00">
                  <c:v>-1.56</c:v>
                </c:pt>
                <c:pt idx="445" formatCode="0.00">
                  <c:v>-1.55</c:v>
                </c:pt>
                <c:pt idx="446" formatCode="0.00">
                  <c:v>-1.54</c:v>
                </c:pt>
                <c:pt idx="447" formatCode="0.00">
                  <c:v>-1.53</c:v>
                </c:pt>
                <c:pt idx="448" formatCode="0.00">
                  <c:v>-1.52</c:v>
                </c:pt>
                <c:pt idx="449" formatCode="0.00">
                  <c:v>-1.51</c:v>
                </c:pt>
                <c:pt idx="450" formatCode="0.00">
                  <c:v>-1.5</c:v>
                </c:pt>
                <c:pt idx="451" formatCode="0.00">
                  <c:v>-1.49</c:v>
                </c:pt>
                <c:pt idx="452" formatCode="0.00">
                  <c:v>-1.48</c:v>
                </c:pt>
                <c:pt idx="453" formatCode="0.00">
                  <c:v>-1.47</c:v>
                </c:pt>
                <c:pt idx="454" formatCode="0.00">
                  <c:v>-1.46</c:v>
                </c:pt>
                <c:pt idx="455" formatCode="0.00">
                  <c:v>-1.45</c:v>
                </c:pt>
                <c:pt idx="456" formatCode="0.00">
                  <c:v>-1.44</c:v>
                </c:pt>
                <c:pt idx="457" formatCode="0.00">
                  <c:v>-1.43</c:v>
                </c:pt>
                <c:pt idx="458" formatCode="0.00">
                  <c:v>-1.42</c:v>
                </c:pt>
                <c:pt idx="459" formatCode="0.00">
                  <c:v>-1.41</c:v>
                </c:pt>
                <c:pt idx="460" formatCode="0.00">
                  <c:v>-1.4</c:v>
                </c:pt>
                <c:pt idx="461" formatCode="0.00">
                  <c:v>-1.39</c:v>
                </c:pt>
                <c:pt idx="462" formatCode="0.00">
                  <c:v>-1.38</c:v>
                </c:pt>
                <c:pt idx="463" formatCode="0.00">
                  <c:v>-1.37</c:v>
                </c:pt>
                <c:pt idx="464" formatCode="0.00">
                  <c:v>-1.36</c:v>
                </c:pt>
                <c:pt idx="465" formatCode="0.00">
                  <c:v>-1.35</c:v>
                </c:pt>
                <c:pt idx="466" formatCode="0.00">
                  <c:v>-1.34</c:v>
                </c:pt>
                <c:pt idx="467" formatCode="0.00">
                  <c:v>-1.33</c:v>
                </c:pt>
                <c:pt idx="468" formatCode="0.00">
                  <c:v>-1.32</c:v>
                </c:pt>
                <c:pt idx="469" formatCode="0.00">
                  <c:v>-1.31</c:v>
                </c:pt>
                <c:pt idx="470" formatCode="0.00">
                  <c:v>-1.3</c:v>
                </c:pt>
                <c:pt idx="471" formatCode="0.00">
                  <c:v>-1.29</c:v>
                </c:pt>
                <c:pt idx="472" formatCode="0.00">
                  <c:v>-1.28</c:v>
                </c:pt>
                <c:pt idx="473" formatCode="0.00">
                  <c:v>-1.27</c:v>
                </c:pt>
                <c:pt idx="474" formatCode="0.00">
                  <c:v>-1.26</c:v>
                </c:pt>
                <c:pt idx="475" formatCode="0.00">
                  <c:v>-1.25</c:v>
                </c:pt>
                <c:pt idx="476" formatCode="0.00">
                  <c:v>-1.24</c:v>
                </c:pt>
                <c:pt idx="477" formatCode="0.00">
                  <c:v>-1.23</c:v>
                </c:pt>
                <c:pt idx="478" formatCode="0.00">
                  <c:v>-1.22</c:v>
                </c:pt>
                <c:pt idx="479" formatCode="0.00">
                  <c:v>-1.21</c:v>
                </c:pt>
                <c:pt idx="480" formatCode="0.00">
                  <c:v>-1.2</c:v>
                </c:pt>
                <c:pt idx="481" formatCode="0.00">
                  <c:v>-1.19</c:v>
                </c:pt>
                <c:pt idx="482" formatCode="0.00">
                  <c:v>-1.18</c:v>
                </c:pt>
                <c:pt idx="483" formatCode="0.00">
                  <c:v>-1.17</c:v>
                </c:pt>
                <c:pt idx="484" formatCode="0.00">
                  <c:v>-1.1599999999999999</c:v>
                </c:pt>
                <c:pt idx="485" formatCode="0.00">
                  <c:v>-1.1499999999999999</c:v>
                </c:pt>
                <c:pt idx="486" formatCode="0.00">
                  <c:v>-1.1399999999999999</c:v>
                </c:pt>
                <c:pt idx="487" formatCode="0.00">
                  <c:v>-1.1299999999999999</c:v>
                </c:pt>
                <c:pt idx="488" formatCode="0.00">
                  <c:v>-1.1200000000000001</c:v>
                </c:pt>
                <c:pt idx="489" formatCode="0.00">
                  <c:v>-1.1100000000000001</c:v>
                </c:pt>
                <c:pt idx="490" formatCode="0.00">
                  <c:v>-1.1000000000000001</c:v>
                </c:pt>
                <c:pt idx="491" formatCode="0.00">
                  <c:v>-1.0900000000000001</c:v>
                </c:pt>
                <c:pt idx="492" formatCode="0.00">
                  <c:v>-1.08</c:v>
                </c:pt>
                <c:pt idx="493" formatCode="0.00">
                  <c:v>-1.07</c:v>
                </c:pt>
                <c:pt idx="494" formatCode="0.00">
                  <c:v>-1.06</c:v>
                </c:pt>
                <c:pt idx="495" formatCode="0.00">
                  <c:v>-1.05</c:v>
                </c:pt>
                <c:pt idx="496" formatCode="0.00">
                  <c:v>-1.04</c:v>
                </c:pt>
                <c:pt idx="497" formatCode="0.00">
                  <c:v>-1.03</c:v>
                </c:pt>
                <c:pt idx="498" formatCode="0.00">
                  <c:v>-1.02</c:v>
                </c:pt>
                <c:pt idx="499" formatCode="0.00">
                  <c:v>-1.01</c:v>
                </c:pt>
                <c:pt idx="500" formatCode="0.00">
                  <c:v>-1</c:v>
                </c:pt>
                <c:pt idx="501" formatCode="0.00">
                  <c:v>-0.99</c:v>
                </c:pt>
                <c:pt idx="502" formatCode="0.00">
                  <c:v>-0.98</c:v>
                </c:pt>
                <c:pt idx="503" formatCode="0.00">
                  <c:v>-0.97</c:v>
                </c:pt>
                <c:pt idx="504" formatCode="0.00">
                  <c:v>-0.96</c:v>
                </c:pt>
                <c:pt idx="505" formatCode="0.00">
                  <c:v>-0.95</c:v>
                </c:pt>
                <c:pt idx="506" formatCode="0.00">
                  <c:v>-0.94</c:v>
                </c:pt>
                <c:pt idx="507" formatCode="0.00">
                  <c:v>-0.93</c:v>
                </c:pt>
                <c:pt idx="508" formatCode="0.00">
                  <c:v>-0.92</c:v>
                </c:pt>
                <c:pt idx="509" formatCode="0.00">
                  <c:v>-0.91</c:v>
                </c:pt>
                <c:pt idx="510" formatCode="0.00">
                  <c:v>-0.9</c:v>
                </c:pt>
                <c:pt idx="511" formatCode="0.00">
                  <c:v>-0.89</c:v>
                </c:pt>
                <c:pt idx="512" formatCode="0.00">
                  <c:v>-0.88</c:v>
                </c:pt>
                <c:pt idx="513" formatCode="0.00">
                  <c:v>-0.87</c:v>
                </c:pt>
                <c:pt idx="514" formatCode="0.00">
                  <c:v>-0.86</c:v>
                </c:pt>
                <c:pt idx="515" formatCode="0.00">
                  <c:v>-0.85</c:v>
                </c:pt>
                <c:pt idx="516" formatCode="0.00">
                  <c:v>-0.84</c:v>
                </c:pt>
                <c:pt idx="517" formatCode="0.00">
                  <c:v>-0.83</c:v>
                </c:pt>
                <c:pt idx="518" formatCode="0.00">
                  <c:v>-0.82</c:v>
                </c:pt>
                <c:pt idx="519" formatCode="0.00">
                  <c:v>-0.81</c:v>
                </c:pt>
                <c:pt idx="520" formatCode="0.00">
                  <c:v>-0.8</c:v>
                </c:pt>
                <c:pt idx="521" formatCode="0.00">
                  <c:v>-0.79</c:v>
                </c:pt>
                <c:pt idx="522" formatCode="0.00">
                  <c:v>-0.78</c:v>
                </c:pt>
                <c:pt idx="523" formatCode="0.00">
                  <c:v>-0.77</c:v>
                </c:pt>
                <c:pt idx="524" formatCode="0.00">
                  <c:v>-0.76</c:v>
                </c:pt>
                <c:pt idx="525" formatCode="0.00">
                  <c:v>-0.75</c:v>
                </c:pt>
                <c:pt idx="526" formatCode="0.00">
                  <c:v>-0.74</c:v>
                </c:pt>
                <c:pt idx="527" formatCode="0.00">
                  <c:v>-0.73</c:v>
                </c:pt>
                <c:pt idx="528" formatCode="0.00">
                  <c:v>-0.72</c:v>
                </c:pt>
                <c:pt idx="529" formatCode="0.00">
                  <c:v>-0.71</c:v>
                </c:pt>
                <c:pt idx="530" formatCode="0.00">
                  <c:v>-0.7</c:v>
                </c:pt>
                <c:pt idx="531" formatCode="0.00">
                  <c:v>-0.69</c:v>
                </c:pt>
                <c:pt idx="532" formatCode="0.00">
                  <c:v>-0.68</c:v>
                </c:pt>
                <c:pt idx="533" formatCode="0.00">
                  <c:v>-0.67</c:v>
                </c:pt>
                <c:pt idx="534" formatCode="0.00">
                  <c:v>-0.66</c:v>
                </c:pt>
                <c:pt idx="535" formatCode="0.00">
                  <c:v>-0.65</c:v>
                </c:pt>
                <c:pt idx="536" formatCode="0.00">
                  <c:v>-0.64</c:v>
                </c:pt>
                <c:pt idx="537" formatCode="0.00">
                  <c:v>-0.63</c:v>
                </c:pt>
                <c:pt idx="538" formatCode="0.00">
                  <c:v>-0.62</c:v>
                </c:pt>
                <c:pt idx="539" formatCode="0.00">
                  <c:v>-0.61</c:v>
                </c:pt>
                <c:pt idx="540" formatCode="0.00">
                  <c:v>-0.6</c:v>
                </c:pt>
                <c:pt idx="541" formatCode="0.00">
                  <c:v>-0.59</c:v>
                </c:pt>
                <c:pt idx="542" formatCode="0.00">
                  <c:v>-0.57999999999999996</c:v>
                </c:pt>
                <c:pt idx="543" formatCode="0.00">
                  <c:v>-0.56999999999999995</c:v>
                </c:pt>
                <c:pt idx="544" formatCode="0.00">
                  <c:v>-0.56000000000000005</c:v>
                </c:pt>
                <c:pt idx="545" formatCode="0.00">
                  <c:v>-0.55000000000000004</c:v>
                </c:pt>
                <c:pt idx="546" formatCode="0.00">
                  <c:v>-0.54</c:v>
                </c:pt>
                <c:pt idx="547" formatCode="0.00">
                  <c:v>-0.53</c:v>
                </c:pt>
                <c:pt idx="548" formatCode="0.00">
                  <c:v>-0.52</c:v>
                </c:pt>
                <c:pt idx="549" formatCode="0.00">
                  <c:v>-0.51</c:v>
                </c:pt>
                <c:pt idx="550" formatCode="0.00">
                  <c:v>-0.5</c:v>
                </c:pt>
                <c:pt idx="551" formatCode="0.00">
                  <c:v>-0.49</c:v>
                </c:pt>
                <c:pt idx="552" formatCode="0.00">
                  <c:v>-0.48</c:v>
                </c:pt>
                <c:pt idx="553" formatCode="0.00">
                  <c:v>-0.47</c:v>
                </c:pt>
                <c:pt idx="554" formatCode="0.00">
                  <c:v>-0.46</c:v>
                </c:pt>
                <c:pt idx="555" formatCode="0.00">
                  <c:v>-0.45</c:v>
                </c:pt>
                <c:pt idx="556" formatCode="0.00">
                  <c:v>-0.44</c:v>
                </c:pt>
                <c:pt idx="557" formatCode="0.00">
                  <c:v>-0.43</c:v>
                </c:pt>
                <c:pt idx="558" formatCode="0.00">
                  <c:v>-0.42</c:v>
                </c:pt>
                <c:pt idx="559" formatCode="0.00">
                  <c:v>-0.41</c:v>
                </c:pt>
                <c:pt idx="560" formatCode="0.00">
                  <c:v>-0.4</c:v>
                </c:pt>
                <c:pt idx="561" formatCode="0.00">
                  <c:v>-0.39</c:v>
                </c:pt>
                <c:pt idx="562" formatCode="0.00">
                  <c:v>-0.38</c:v>
                </c:pt>
                <c:pt idx="563" formatCode="0.00">
                  <c:v>-0.37</c:v>
                </c:pt>
                <c:pt idx="564" formatCode="0.00">
                  <c:v>-0.36</c:v>
                </c:pt>
                <c:pt idx="565" formatCode="0.00">
                  <c:v>-0.35</c:v>
                </c:pt>
                <c:pt idx="566" formatCode="0.00">
                  <c:v>-0.34</c:v>
                </c:pt>
                <c:pt idx="567" formatCode="0.00">
                  <c:v>-0.33</c:v>
                </c:pt>
                <c:pt idx="568" formatCode="0.00">
                  <c:v>-0.32</c:v>
                </c:pt>
                <c:pt idx="569" formatCode="0.00">
                  <c:v>-0.31</c:v>
                </c:pt>
                <c:pt idx="570" formatCode="0.00">
                  <c:v>-0.3</c:v>
                </c:pt>
                <c:pt idx="571" formatCode="0.00">
                  <c:v>-0.28999999999999998</c:v>
                </c:pt>
                <c:pt idx="572" formatCode="0.00">
                  <c:v>-0.28000000000000003</c:v>
                </c:pt>
                <c:pt idx="573" formatCode="0.00">
                  <c:v>-0.27</c:v>
                </c:pt>
                <c:pt idx="574" formatCode="0.00">
                  <c:v>-0.26</c:v>
                </c:pt>
                <c:pt idx="575" formatCode="0.00">
                  <c:v>-0.25</c:v>
                </c:pt>
                <c:pt idx="576" formatCode="0.00">
                  <c:v>-0.24</c:v>
                </c:pt>
                <c:pt idx="577" formatCode="0.00">
                  <c:v>-0.23</c:v>
                </c:pt>
                <c:pt idx="578" formatCode="0.00">
                  <c:v>-0.22</c:v>
                </c:pt>
                <c:pt idx="579" formatCode="0.00">
                  <c:v>-0.21</c:v>
                </c:pt>
                <c:pt idx="580" formatCode="0.00">
                  <c:v>-0.2</c:v>
                </c:pt>
                <c:pt idx="581" formatCode="0.00">
                  <c:v>-0.19</c:v>
                </c:pt>
                <c:pt idx="582" formatCode="0.00">
                  <c:v>-0.18</c:v>
                </c:pt>
                <c:pt idx="583" formatCode="0.00">
                  <c:v>-0.17</c:v>
                </c:pt>
                <c:pt idx="584" formatCode="0.00">
                  <c:v>-0.16</c:v>
                </c:pt>
                <c:pt idx="585" formatCode="0.00">
                  <c:v>-0.15</c:v>
                </c:pt>
                <c:pt idx="586" formatCode="0.00">
                  <c:v>-0.14000000000000001</c:v>
                </c:pt>
                <c:pt idx="587" formatCode="0.00">
                  <c:v>-0.13</c:v>
                </c:pt>
                <c:pt idx="588" formatCode="0.00">
                  <c:v>-0.12</c:v>
                </c:pt>
                <c:pt idx="589" formatCode="0.00">
                  <c:v>-0.11</c:v>
                </c:pt>
                <c:pt idx="590" formatCode="0.00">
                  <c:v>-0.1</c:v>
                </c:pt>
                <c:pt idx="591" formatCode="0.00">
                  <c:v>-0.09</c:v>
                </c:pt>
                <c:pt idx="592" formatCode="0.00">
                  <c:v>-0.08</c:v>
                </c:pt>
                <c:pt idx="593" formatCode="0.00">
                  <c:v>-7.0000000000000007E-2</c:v>
                </c:pt>
                <c:pt idx="594" formatCode="0.00">
                  <c:v>-0.06</c:v>
                </c:pt>
                <c:pt idx="595" formatCode="0.00">
                  <c:v>-0.05</c:v>
                </c:pt>
                <c:pt idx="596" formatCode="0.00">
                  <c:v>-0.04</c:v>
                </c:pt>
                <c:pt idx="597" formatCode="0.00">
                  <c:v>-0.03</c:v>
                </c:pt>
                <c:pt idx="598" formatCode="0.00">
                  <c:v>-0.02</c:v>
                </c:pt>
                <c:pt idx="599" formatCode="0.00">
                  <c:v>-0.01</c:v>
                </c:pt>
                <c:pt idx="600" formatCode="0.00">
                  <c:v>0</c:v>
                </c:pt>
                <c:pt idx="601" formatCode="0.00">
                  <c:v>0.01</c:v>
                </c:pt>
                <c:pt idx="602" formatCode="0.00">
                  <c:v>0.02</c:v>
                </c:pt>
                <c:pt idx="603" formatCode="0.00">
                  <c:v>0.03</c:v>
                </c:pt>
                <c:pt idx="604" formatCode="0.00">
                  <c:v>0.04</c:v>
                </c:pt>
                <c:pt idx="605" formatCode="0.00">
                  <c:v>0.05</c:v>
                </c:pt>
                <c:pt idx="606" formatCode="0.00">
                  <c:v>0.06</c:v>
                </c:pt>
                <c:pt idx="607" formatCode="0.00">
                  <c:v>7.0000000000000007E-2</c:v>
                </c:pt>
                <c:pt idx="608" formatCode="0.00">
                  <c:v>0.08</c:v>
                </c:pt>
                <c:pt idx="609" formatCode="0.00">
                  <c:v>0.09</c:v>
                </c:pt>
                <c:pt idx="610" formatCode="0.00">
                  <c:v>0.1</c:v>
                </c:pt>
                <c:pt idx="611" formatCode="0.00">
                  <c:v>0.11</c:v>
                </c:pt>
                <c:pt idx="612" formatCode="0.00">
                  <c:v>0.12</c:v>
                </c:pt>
                <c:pt idx="613" formatCode="0.00">
                  <c:v>0.13</c:v>
                </c:pt>
                <c:pt idx="614" formatCode="0.00">
                  <c:v>0.14000000000000001</c:v>
                </c:pt>
                <c:pt idx="615" formatCode="0.00">
                  <c:v>0.15</c:v>
                </c:pt>
                <c:pt idx="616" formatCode="0.00">
                  <c:v>0.16</c:v>
                </c:pt>
                <c:pt idx="617" formatCode="0.00">
                  <c:v>0.17</c:v>
                </c:pt>
                <c:pt idx="618" formatCode="0.00">
                  <c:v>0.18</c:v>
                </c:pt>
                <c:pt idx="619" formatCode="0.00">
                  <c:v>0.19</c:v>
                </c:pt>
                <c:pt idx="620" formatCode="0.00">
                  <c:v>0.2</c:v>
                </c:pt>
                <c:pt idx="621" formatCode="0.00">
                  <c:v>0.21</c:v>
                </c:pt>
                <c:pt idx="622" formatCode="0.00">
                  <c:v>0.22</c:v>
                </c:pt>
                <c:pt idx="623" formatCode="0.00">
                  <c:v>0.23</c:v>
                </c:pt>
                <c:pt idx="624" formatCode="0.00">
                  <c:v>0.24</c:v>
                </c:pt>
                <c:pt idx="625" formatCode="0.00">
                  <c:v>0.25</c:v>
                </c:pt>
                <c:pt idx="626" formatCode="0.00">
                  <c:v>0.26</c:v>
                </c:pt>
                <c:pt idx="627" formatCode="0.00">
                  <c:v>0.27</c:v>
                </c:pt>
                <c:pt idx="628" formatCode="0.00">
                  <c:v>0.28000000000000003</c:v>
                </c:pt>
                <c:pt idx="629" formatCode="0.00">
                  <c:v>0.28999999999999998</c:v>
                </c:pt>
                <c:pt idx="630" formatCode="0.00">
                  <c:v>0.3</c:v>
                </c:pt>
                <c:pt idx="631" formatCode="0.00">
                  <c:v>0.31</c:v>
                </c:pt>
                <c:pt idx="632" formatCode="0.00">
                  <c:v>0.32</c:v>
                </c:pt>
                <c:pt idx="633" formatCode="0.00">
                  <c:v>0.33</c:v>
                </c:pt>
                <c:pt idx="634" formatCode="0.00">
                  <c:v>0.34</c:v>
                </c:pt>
                <c:pt idx="635" formatCode="0.00">
                  <c:v>0.35</c:v>
                </c:pt>
                <c:pt idx="636" formatCode="0.00">
                  <c:v>0.36</c:v>
                </c:pt>
                <c:pt idx="637" formatCode="0.00">
                  <c:v>0.37</c:v>
                </c:pt>
                <c:pt idx="638" formatCode="0.00">
                  <c:v>0.38</c:v>
                </c:pt>
                <c:pt idx="639" formatCode="0.00">
                  <c:v>0.39</c:v>
                </c:pt>
                <c:pt idx="640" formatCode="0.00">
                  <c:v>0.4</c:v>
                </c:pt>
                <c:pt idx="641" formatCode="0.00">
                  <c:v>0.41</c:v>
                </c:pt>
                <c:pt idx="642" formatCode="0.00">
                  <c:v>0.42</c:v>
                </c:pt>
                <c:pt idx="643" formatCode="0.00">
                  <c:v>0.43</c:v>
                </c:pt>
                <c:pt idx="644" formatCode="0.00">
                  <c:v>0.44</c:v>
                </c:pt>
                <c:pt idx="645" formatCode="0.00">
                  <c:v>0.45</c:v>
                </c:pt>
                <c:pt idx="646" formatCode="0.00">
                  <c:v>0.46</c:v>
                </c:pt>
                <c:pt idx="647" formatCode="0.00">
                  <c:v>0.47</c:v>
                </c:pt>
                <c:pt idx="648" formatCode="0.00">
                  <c:v>0.48</c:v>
                </c:pt>
                <c:pt idx="649" formatCode="0.00">
                  <c:v>0.49</c:v>
                </c:pt>
                <c:pt idx="650" formatCode="0.00">
                  <c:v>0.5</c:v>
                </c:pt>
                <c:pt idx="651" formatCode="0.00">
                  <c:v>0.51</c:v>
                </c:pt>
                <c:pt idx="652" formatCode="0.00">
                  <c:v>0.52</c:v>
                </c:pt>
                <c:pt idx="653" formatCode="0.00">
                  <c:v>0.53</c:v>
                </c:pt>
                <c:pt idx="654" formatCode="0.00">
                  <c:v>0.54</c:v>
                </c:pt>
                <c:pt idx="655" formatCode="0.00">
                  <c:v>0.55000000000000004</c:v>
                </c:pt>
                <c:pt idx="656" formatCode="0.00">
                  <c:v>0.56000000000000005</c:v>
                </c:pt>
                <c:pt idx="657" formatCode="0.00">
                  <c:v>0.56999999999999995</c:v>
                </c:pt>
                <c:pt idx="658" formatCode="0.00">
                  <c:v>0.57999999999999996</c:v>
                </c:pt>
                <c:pt idx="659" formatCode="0.00">
                  <c:v>0.59</c:v>
                </c:pt>
                <c:pt idx="660" formatCode="0.00">
                  <c:v>0.6</c:v>
                </c:pt>
                <c:pt idx="661" formatCode="0.00">
                  <c:v>0.61</c:v>
                </c:pt>
                <c:pt idx="662" formatCode="0.00">
                  <c:v>0.62</c:v>
                </c:pt>
                <c:pt idx="663" formatCode="0.00">
                  <c:v>0.63</c:v>
                </c:pt>
                <c:pt idx="664" formatCode="0.00">
                  <c:v>0.64</c:v>
                </c:pt>
                <c:pt idx="665" formatCode="0.00">
                  <c:v>0.65</c:v>
                </c:pt>
                <c:pt idx="666" formatCode="0.00">
                  <c:v>0.66</c:v>
                </c:pt>
                <c:pt idx="667" formatCode="0.00">
                  <c:v>0.67</c:v>
                </c:pt>
                <c:pt idx="668" formatCode="0.00">
                  <c:v>0.68</c:v>
                </c:pt>
                <c:pt idx="669" formatCode="0.00">
                  <c:v>0.69</c:v>
                </c:pt>
                <c:pt idx="670" formatCode="0.00">
                  <c:v>0.7</c:v>
                </c:pt>
                <c:pt idx="671" formatCode="0.00">
                  <c:v>0.71</c:v>
                </c:pt>
                <c:pt idx="672" formatCode="0.00">
                  <c:v>0.72</c:v>
                </c:pt>
                <c:pt idx="673" formatCode="0.00">
                  <c:v>0.73</c:v>
                </c:pt>
                <c:pt idx="674" formatCode="0.00">
                  <c:v>0.74</c:v>
                </c:pt>
                <c:pt idx="675" formatCode="0.00">
                  <c:v>0.75</c:v>
                </c:pt>
                <c:pt idx="676" formatCode="0.00">
                  <c:v>0.76</c:v>
                </c:pt>
                <c:pt idx="677" formatCode="0.00">
                  <c:v>0.77</c:v>
                </c:pt>
                <c:pt idx="678" formatCode="0.00">
                  <c:v>0.78</c:v>
                </c:pt>
                <c:pt idx="679" formatCode="0.00">
                  <c:v>0.79</c:v>
                </c:pt>
                <c:pt idx="680" formatCode="0.00">
                  <c:v>0.8</c:v>
                </c:pt>
                <c:pt idx="681" formatCode="0.00">
                  <c:v>0.81</c:v>
                </c:pt>
                <c:pt idx="682" formatCode="0.00">
                  <c:v>0.82</c:v>
                </c:pt>
                <c:pt idx="683" formatCode="0.00">
                  <c:v>0.83</c:v>
                </c:pt>
                <c:pt idx="684" formatCode="0.00">
                  <c:v>0.84</c:v>
                </c:pt>
                <c:pt idx="685" formatCode="0.00">
                  <c:v>0.85</c:v>
                </c:pt>
                <c:pt idx="686" formatCode="0.00">
                  <c:v>0.86</c:v>
                </c:pt>
                <c:pt idx="687" formatCode="0.00">
                  <c:v>0.87</c:v>
                </c:pt>
                <c:pt idx="688" formatCode="0.00">
                  <c:v>0.88</c:v>
                </c:pt>
                <c:pt idx="689" formatCode="0.00">
                  <c:v>0.89</c:v>
                </c:pt>
                <c:pt idx="690" formatCode="0.00">
                  <c:v>0.9</c:v>
                </c:pt>
                <c:pt idx="691" formatCode="0.00">
                  <c:v>0.91</c:v>
                </c:pt>
                <c:pt idx="692" formatCode="0.00">
                  <c:v>0.92</c:v>
                </c:pt>
                <c:pt idx="693" formatCode="0.00">
                  <c:v>0.93</c:v>
                </c:pt>
                <c:pt idx="694" formatCode="0.00">
                  <c:v>0.94</c:v>
                </c:pt>
                <c:pt idx="695" formatCode="0.00">
                  <c:v>0.95</c:v>
                </c:pt>
                <c:pt idx="696" formatCode="0.00">
                  <c:v>0.96</c:v>
                </c:pt>
                <c:pt idx="697" formatCode="0.00">
                  <c:v>0.97</c:v>
                </c:pt>
                <c:pt idx="698" formatCode="0.00">
                  <c:v>0.98</c:v>
                </c:pt>
                <c:pt idx="699" formatCode="0.00">
                  <c:v>0.99</c:v>
                </c:pt>
                <c:pt idx="700" formatCode="0.00">
                  <c:v>1</c:v>
                </c:pt>
                <c:pt idx="701" formatCode="0.00">
                  <c:v>1.01</c:v>
                </c:pt>
                <c:pt idx="702" formatCode="0.00">
                  <c:v>1.02</c:v>
                </c:pt>
                <c:pt idx="703" formatCode="0.00">
                  <c:v>1.03</c:v>
                </c:pt>
                <c:pt idx="704" formatCode="0.00">
                  <c:v>1.04</c:v>
                </c:pt>
                <c:pt idx="705" formatCode="0.00">
                  <c:v>1.05</c:v>
                </c:pt>
                <c:pt idx="706" formatCode="0.00">
                  <c:v>1.06</c:v>
                </c:pt>
                <c:pt idx="707" formatCode="0.00">
                  <c:v>1.07</c:v>
                </c:pt>
                <c:pt idx="708" formatCode="0.00">
                  <c:v>1.08</c:v>
                </c:pt>
                <c:pt idx="709" formatCode="0.00">
                  <c:v>1.0900000000000001</c:v>
                </c:pt>
                <c:pt idx="710" formatCode="0.00">
                  <c:v>1.1000000000000001</c:v>
                </c:pt>
                <c:pt idx="711" formatCode="0.00">
                  <c:v>1.1100000000000001</c:v>
                </c:pt>
                <c:pt idx="712" formatCode="0.00">
                  <c:v>1.1200000000000001</c:v>
                </c:pt>
                <c:pt idx="713" formatCode="0.00">
                  <c:v>1.1299999999999999</c:v>
                </c:pt>
                <c:pt idx="714" formatCode="0.00">
                  <c:v>1.1399999999999999</c:v>
                </c:pt>
                <c:pt idx="715" formatCode="0.00">
                  <c:v>1.1499999999999999</c:v>
                </c:pt>
                <c:pt idx="716" formatCode="0.00">
                  <c:v>1.1599999999999999</c:v>
                </c:pt>
                <c:pt idx="717" formatCode="0.00">
                  <c:v>1.17</c:v>
                </c:pt>
                <c:pt idx="718" formatCode="0.00">
                  <c:v>1.18</c:v>
                </c:pt>
                <c:pt idx="719" formatCode="0.00">
                  <c:v>1.19</c:v>
                </c:pt>
                <c:pt idx="720" formatCode="0.00">
                  <c:v>1.2</c:v>
                </c:pt>
                <c:pt idx="721" formatCode="0.00">
                  <c:v>1.21</c:v>
                </c:pt>
                <c:pt idx="722" formatCode="0.00">
                  <c:v>1.22</c:v>
                </c:pt>
                <c:pt idx="723" formatCode="0.00">
                  <c:v>1.23</c:v>
                </c:pt>
                <c:pt idx="724" formatCode="0.00">
                  <c:v>1.24</c:v>
                </c:pt>
                <c:pt idx="725" formatCode="0.00">
                  <c:v>1.25</c:v>
                </c:pt>
                <c:pt idx="726" formatCode="0.00">
                  <c:v>1.26</c:v>
                </c:pt>
                <c:pt idx="727" formatCode="0.00">
                  <c:v>1.27</c:v>
                </c:pt>
                <c:pt idx="728" formatCode="0.00">
                  <c:v>1.28</c:v>
                </c:pt>
                <c:pt idx="729" formatCode="0.00">
                  <c:v>1.29</c:v>
                </c:pt>
                <c:pt idx="730" formatCode="0.00">
                  <c:v>1.3</c:v>
                </c:pt>
                <c:pt idx="731" formatCode="0.00">
                  <c:v>1.31</c:v>
                </c:pt>
                <c:pt idx="732" formatCode="0.00">
                  <c:v>1.32</c:v>
                </c:pt>
                <c:pt idx="733" formatCode="0.00">
                  <c:v>1.33</c:v>
                </c:pt>
                <c:pt idx="734" formatCode="0.00">
                  <c:v>1.34</c:v>
                </c:pt>
                <c:pt idx="735" formatCode="0.00">
                  <c:v>1.35</c:v>
                </c:pt>
                <c:pt idx="736" formatCode="0.00">
                  <c:v>1.36</c:v>
                </c:pt>
                <c:pt idx="737" formatCode="0.00">
                  <c:v>1.37</c:v>
                </c:pt>
                <c:pt idx="738" formatCode="0.00">
                  <c:v>1.38</c:v>
                </c:pt>
                <c:pt idx="739" formatCode="0.00">
                  <c:v>1.39</c:v>
                </c:pt>
                <c:pt idx="740" formatCode="0.00">
                  <c:v>1.4</c:v>
                </c:pt>
                <c:pt idx="741" formatCode="0.00">
                  <c:v>1.41</c:v>
                </c:pt>
                <c:pt idx="742" formatCode="0.00">
                  <c:v>1.42</c:v>
                </c:pt>
                <c:pt idx="743" formatCode="0.00">
                  <c:v>1.43</c:v>
                </c:pt>
                <c:pt idx="744" formatCode="0.00">
                  <c:v>1.44</c:v>
                </c:pt>
                <c:pt idx="745" formatCode="0.00">
                  <c:v>1.45</c:v>
                </c:pt>
                <c:pt idx="746" formatCode="0.00">
                  <c:v>1.46</c:v>
                </c:pt>
                <c:pt idx="747" formatCode="0.00">
                  <c:v>1.47</c:v>
                </c:pt>
                <c:pt idx="748" formatCode="0.00">
                  <c:v>1.48</c:v>
                </c:pt>
                <c:pt idx="749" formatCode="0.00">
                  <c:v>1.49</c:v>
                </c:pt>
                <c:pt idx="750" formatCode="0.00">
                  <c:v>1.5</c:v>
                </c:pt>
                <c:pt idx="751" formatCode="0.00">
                  <c:v>1.51</c:v>
                </c:pt>
                <c:pt idx="752" formatCode="0.00">
                  <c:v>1.52</c:v>
                </c:pt>
                <c:pt idx="753" formatCode="0.00">
                  <c:v>1.53</c:v>
                </c:pt>
                <c:pt idx="754" formatCode="0.00">
                  <c:v>1.54</c:v>
                </c:pt>
                <c:pt idx="755" formatCode="0.00">
                  <c:v>1.55</c:v>
                </c:pt>
                <c:pt idx="756" formatCode="0.00">
                  <c:v>1.56</c:v>
                </c:pt>
                <c:pt idx="757" formatCode="0.00">
                  <c:v>1.57</c:v>
                </c:pt>
                <c:pt idx="758" formatCode="0.00">
                  <c:v>1.58</c:v>
                </c:pt>
                <c:pt idx="759" formatCode="0.00">
                  <c:v>1.59</c:v>
                </c:pt>
                <c:pt idx="760" formatCode="0.00">
                  <c:v>1.6</c:v>
                </c:pt>
                <c:pt idx="761" formatCode="0.00">
                  <c:v>1.61</c:v>
                </c:pt>
                <c:pt idx="762" formatCode="0.00">
                  <c:v>1.62</c:v>
                </c:pt>
                <c:pt idx="763" formatCode="0.00">
                  <c:v>1.63</c:v>
                </c:pt>
                <c:pt idx="764" formatCode="0.00">
                  <c:v>1.64</c:v>
                </c:pt>
                <c:pt idx="765" formatCode="0.00">
                  <c:v>1.65</c:v>
                </c:pt>
                <c:pt idx="766" formatCode="0.00">
                  <c:v>1.66</c:v>
                </c:pt>
                <c:pt idx="767" formatCode="0.00">
                  <c:v>1.67</c:v>
                </c:pt>
                <c:pt idx="768" formatCode="0.00">
                  <c:v>1.68</c:v>
                </c:pt>
                <c:pt idx="769" formatCode="0.00">
                  <c:v>1.69</c:v>
                </c:pt>
                <c:pt idx="770" formatCode="0.00">
                  <c:v>1.7</c:v>
                </c:pt>
                <c:pt idx="771" formatCode="0.00">
                  <c:v>1.71</c:v>
                </c:pt>
                <c:pt idx="772" formatCode="0.00">
                  <c:v>1.72</c:v>
                </c:pt>
                <c:pt idx="773" formatCode="0.00">
                  <c:v>1.73</c:v>
                </c:pt>
                <c:pt idx="774" formatCode="0.00">
                  <c:v>1.74</c:v>
                </c:pt>
                <c:pt idx="775" formatCode="0.00">
                  <c:v>1.75</c:v>
                </c:pt>
                <c:pt idx="776" formatCode="0.00">
                  <c:v>1.76</c:v>
                </c:pt>
                <c:pt idx="777" formatCode="0.00">
                  <c:v>1.77</c:v>
                </c:pt>
                <c:pt idx="778" formatCode="0.00">
                  <c:v>1.78</c:v>
                </c:pt>
                <c:pt idx="779" formatCode="0.00">
                  <c:v>1.79</c:v>
                </c:pt>
                <c:pt idx="780" formatCode="0.00">
                  <c:v>1.8</c:v>
                </c:pt>
                <c:pt idx="781" formatCode="0.00">
                  <c:v>1.81</c:v>
                </c:pt>
                <c:pt idx="782" formatCode="0.00">
                  <c:v>1.82</c:v>
                </c:pt>
                <c:pt idx="783" formatCode="0.00">
                  <c:v>1.83</c:v>
                </c:pt>
                <c:pt idx="784" formatCode="0.00">
                  <c:v>1.84</c:v>
                </c:pt>
                <c:pt idx="785" formatCode="0.00">
                  <c:v>1.85</c:v>
                </c:pt>
                <c:pt idx="786" formatCode="0.00">
                  <c:v>1.86</c:v>
                </c:pt>
                <c:pt idx="787" formatCode="0.00">
                  <c:v>1.87</c:v>
                </c:pt>
                <c:pt idx="788" formatCode="0.00">
                  <c:v>1.88</c:v>
                </c:pt>
                <c:pt idx="789" formatCode="0.00">
                  <c:v>1.89</c:v>
                </c:pt>
                <c:pt idx="790" formatCode="0.00">
                  <c:v>1.9</c:v>
                </c:pt>
                <c:pt idx="791" formatCode="0.00">
                  <c:v>1.91</c:v>
                </c:pt>
                <c:pt idx="792" formatCode="0.00">
                  <c:v>1.92</c:v>
                </c:pt>
                <c:pt idx="793" formatCode="0.00">
                  <c:v>1.93</c:v>
                </c:pt>
                <c:pt idx="794" formatCode="0.00">
                  <c:v>1.94</c:v>
                </c:pt>
                <c:pt idx="795" formatCode="0.00">
                  <c:v>1.95</c:v>
                </c:pt>
                <c:pt idx="796" formatCode="0.00">
                  <c:v>1.96</c:v>
                </c:pt>
                <c:pt idx="797" formatCode="0.00">
                  <c:v>1.97</c:v>
                </c:pt>
                <c:pt idx="798" formatCode="0.00">
                  <c:v>1.98</c:v>
                </c:pt>
                <c:pt idx="799" formatCode="0.00">
                  <c:v>1.99</c:v>
                </c:pt>
                <c:pt idx="800" formatCode="0.00">
                  <c:v>2</c:v>
                </c:pt>
                <c:pt idx="801" formatCode="0.00">
                  <c:v>2.0099999999999998</c:v>
                </c:pt>
                <c:pt idx="802" formatCode="0.00">
                  <c:v>2.02</c:v>
                </c:pt>
                <c:pt idx="803" formatCode="0.00">
                  <c:v>2.0299999999999998</c:v>
                </c:pt>
                <c:pt idx="804" formatCode="0.00">
                  <c:v>2.04</c:v>
                </c:pt>
                <c:pt idx="805" formatCode="0.00">
                  <c:v>2.0499999999999998</c:v>
                </c:pt>
                <c:pt idx="806" formatCode="0.00">
                  <c:v>2.06</c:v>
                </c:pt>
                <c:pt idx="807" formatCode="0.00">
                  <c:v>2.0699999999999998</c:v>
                </c:pt>
                <c:pt idx="808" formatCode="0.00">
                  <c:v>2.08</c:v>
                </c:pt>
                <c:pt idx="809" formatCode="0.00">
                  <c:v>2.09</c:v>
                </c:pt>
                <c:pt idx="810" formatCode="0.00">
                  <c:v>2.1</c:v>
                </c:pt>
                <c:pt idx="811" formatCode="0.00">
                  <c:v>2.11</c:v>
                </c:pt>
                <c:pt idx="812" formatCode="0.00">
                  <c:v>2.12</c:v>
                </c:pt>
                <c:pt idx="813" formatCode="0.00">
                  <c:v>2.13</c:v>
                </c:pt>
                <c:pt idx="814" formatCode="0.00">
                  <c:v>2.14</c:v>
                </c:pt>
                <c:pt idx="815" formatCode="0.00">
                  <c:v>2.15</c:v>
                </c:pt>
                <c:pt idx="816" formatCode="0.00">
                  <c:v>2.16</c:v>
                </c:pt>
                <c:pt idx="817" formatCode="0.00">
                  <c:v>2.17</c:v>
                </c:pt>
                <c:pt idx="818" formatCode="0.00">
                  <c:v>2.1800000000000002</c:v>
                </c:pt>
                <c:pt idx="819" formatCode="0.00">
                  <c:v>2.19</c:v>
                </c:pt>
                <c:pt idx="820" formatCode="0.00">
                  <c:v>2.2000000000000002</c:v>
                </c:pt>
                <c:pt idx="821" formatCode="0.00">
                  <c:v>2.21</c:v>
                </c:pt>
                <c:pt idx="822" formatCode="0.00">
                  <c:v>2.2200000000000002</c:v>
                </c:pt>
                <c:pt idx="823" formatCode="0.00">
                  <c:v>2.23</c:v>
                </c:pt>
                <c:pt idx="824" formatCode="0.00">
                  <c:v>2.2400000000000002</c:v>
                </c:pt>
                <c:pt idx="825" formatCode="0.00">
                  <c:v>2.25</c:v>
                </c:pt>
                <c:pt idx="826" formatCode="0.00">
                  <c:v>2.2599999999999998</c:v>
                </c:pt>
                <c:pt idx="827" formatCode="0.00">
                  <c:v>2.27</c:v>
                </c:pt>
                <c:pt idx="828" formatCode="0.00">
                  <c:v>2.2799999999999998</c:v>
                </c:pt>
                <c:pt idx="829" formatCode="0.00">
                  <c:v>2.29</c:v>
                </c:pt>
                <c:pt idx="830" formatCode="0.00">
                  <c:v>2.2999999999999998</c:v>
                </c:pt>
                <c:pt idx="831" formatCode="0.00">
                  <c:v>2.31</c:v>
                </c:pt>
                <c:pt idx="832" formatCode="0.00">
                  <c:v>2.3199999999999998</c:v>
                </c:pt>
                <c:pt idx="833" formatCode="0.00">
                  <c:v>2.33</c:v>
                </c:pt>
                <c:pt idx="834" formatCode="0.00">
                  <c:v>2.34</c:v>
                </c:pt>
                <c:pt idx="835" formatCode="0.00">
                  <c:v>2.35</c:v>
                </c:pt>
                <c:pt idx="836" formatCode="0.00">
                  <c:v>2.36</c:v>
                </c:pt>
                <c:pt idx="837" formatCode="0.00">
                  <c:v>2.37</c:v>
                </c:pt>
                <c:pt idx="838" formatCode="0.00">
                  <c:v>2.38</c:v>
                </c:pt>
                <c:pt idx="839" formatCode="0.00">
                  <c:v>2.39</c:v>
                </c:pt>
                <c:pt idx="840" formatCode="0.00">
                  <c:v>2.4</c:v>
                </c:pt>
                <c:pt idx="841" formatCode="0.00">
                  <c:v>2.41</c:v>
                </c:pt>
                <c:pt idx="842" formatCode="0.00">
                  <c:v>2.42</c:v>
                </c:pt>
                <c:pt idx="843" formatCode="0.00">
                  <c:v>2.4300000000000002</c:v>
                </c:pt>
                <c:pt idx="844" formatCode="0.00">
                  <c:v>2.44</c:v>
                </c:pt>
                <c:pt idx="845" formatCode="0.00">
                  <c:v>2.4500000000000002</c:v>
                </c:pt>
                <c:pt idx="846" formatCode="0.00">
                  <c:v>2.46</c:v>
                </c:pt>
                <c:pt idx="847" formatCode="0.00">
                  <c:v>2.4700000000000002</c:v>
                </c:pt>
                <c:pt idx="848" formatCode="0.00">
                  <c:v>2.48</c:v>
                </c:pt>
                <c:pt idx="849" formatCode="0.00">
                  <c:v>2.4900000000000002</c:v>
                </c:pt>
                <c:pt idx="850" formatCode="0.00">
                  <c:v>2.5</c:v>
                </c:pt>
                <c:pt idx="851" formatCode="0.00">
                  <c:v>2.5099999999999998</c:v>
                </c:pt>
                <c:pt idx="852" formatCode="0.00">
                  <c:v>2.52</c:v>
                </c:pt>
                <c:pt idx="853" formatCode="0.00">
                  <c:v>2.5299999999999998</c:v>
                </c:pt>
                <c:pt idx="854" formatCode="0.00">
                  <c:v>2.54</c:v>
                </c:pt>
                <c:pt idx="855" formatCode="0.00">
                  <c:v>2.5499999999999998</c:v>
                </c:pt>
                <c:pt idx="856" formatCode="0.00">
                  <c:v>2.56</c:v>
                </c:pt>
                <c:pt idx="857" formatCode="0.00">
                  <c:v>2.57</c:v>
                </c:pt>
                <c:pt idx="858" formatCode="0.00">
                  <c:v>2.58</c:v>
                </c:pt>
                <c:pt idx="859" formatCode="0.00">
                  <c:v>2.59</c:v>
                </c:pt>
                <c:pt idx="860" formatCode="0.00">
                  <c:v>2.6</c:v>
                </c:pt>
                <c:pt idx="861" formatCode="0.00">
                  <c:v>2.61</c:v>
                </c:pt>
                <c:pt idx="862" formatCode="0.00">
                  <c:v>2.62</c:v>
                </c:pt>
                <c:pt idx="863" formatCode="0.00">
                  <c:v>2.63</c:v>
                </c:pt>
                <c:pt idx="864" formatCode="0.00">
                  <c:v>2.64</c:v>
                </c:pt>
                <c:pt idx="865" formatCode="0.00">
                  <c:v>2.65</c:v>
                </c:pt>
                <c:pt idx="866" formatCode="0.00">
                  <c:v>2.66</c:v>
                </c:pt>
                <c:pt idx="867" formatCode="0.00">
                  <c:v>2.67</c:v>
                </c:pt>
                <c:pt idx="868" formatCode="0.00">
                  <c:v>2.68</c:v>
                </c:pt>
                <c:pt idx="869" formatCode="0.00">
                  <c:v>2.69</c:v>
                </c:pt>
                <c:pt idx="870" formatCode="0.00">
                  <c:v>2.7</c:v>
                </c:pt>
                <c:pt idx="871" formatCode="0.00">
                  <c:v>2.71</c:v>
                </c:pt>
                <c:pt idx="872" formatCode="0.00">
                  <c:v>2.72</c:v>
                </c:pt>
                <c:pt idx="873" formatCode="0.00">
                  <c:v>2.73</c:v>
                </c:pt>
                <c:pt idx="874" formatCode="0.00">
                  <c:v>2.74</c:v>
                </c:pt>
                <c:pt idx="875" formatCode="0.00">
                  <c:v>2.75</c:v>
                </c:pt>
                <c:pt idx="876" formatCode="0.00">
                  <c:v>2.76</c:v>
                </c:pt>
                <c:pt idx="877" formatCode="0.00">
                  <c:v>2.77</c:v>
                </c:pt>
                <c:pt idx="878" formatCode="0.00">
                  <c:v>2.78</c:v>
                </c:pt>
                <c:pt idx="879" formatCode="0.00">
                  <c:v>2.79</c:v>
                </c:pt>
                <c:pt idx="880" formatCode="0.00">
                  <c:v>2.8</c:v>
                </c:pt>
                <c:pt idx="881" formatCode="0.00">
                  <c:v>2.81</c:v>
                </c:pt>
                <c:pt idx="882" formatCode="0.00">
                  <c:v>2.82</c:v>
                </c:pt>
                <c:pt idx="883" formatCode="0.00">
                  <c:v>2.83</c:v>
                </c:pt>
                <c:pt idx="884" formatCode="0.00">
                  <c:v>2.84</c:v>
                </c:pt>
                <c:pt idx="885" formatCode="0.00">
                  <c:v>2.85</c:v>
                </c:pt>
                <c:pt idx="886" formatCode="0.00">
                  <c:v>2.86</c:v>
                </c:pt>
                <c:pt idx="887" formatCode="0.00">
                  <c:v>2.87</c:v>
                </c:pt>
                <c:pt idx="888" formatCode="0.00">
                  <c:v>2.88</c:v>
                </c:pt>
                <c:pt idx="889" formatCode="0.00">
                  <c:v>2.89</c:v>
                </c:pt>
                <c:pt idx="890" formatCode="0.00">
                  <c:v>2.9</c:v>
                </c:pt>
                <c:pt idx="891" formatCode="0.00">
                  <c:v>2.91</c:v>
                </c:pt>
                <c:pt idx="892" formatCode="0.00">
                  <c:v>2.92</c:v>
                </c:pt>
                <c:pt idx="893" formatCode="0.00">
                  <c:v>2.93</c:v>
                </c:pt>
                <c:pt idx="894" formatCode="0.00">
                  <c:v>2.94</c:v>
                </c:pt>
                <c:pt idx="895" formatCode="0.00">
                  <c:v>2.95</c:v>
                </c:pt>
                <c:pt idx="896" formatCode="0.00">
                  <c:v>2.96</c:v>
                </c:pt>
                <c:pt idx="897" formatCode="0.00">
                  <c:v>2.97</c:v>
                </c:pt>
                <c:pt idx="898" formatCode="0.00">
                  <c:v>2.98</c:v>
                </c:pt>
                <c:pt idx="899" formatCode="0.00">
                  <c:v>2.99</c:v>
                </c:pt>
                <c:pt idx="900" formatCode="0.00">
                  <c:v>3</c:v>
                </c:pt>
                <c:pt idx="901" formatCode="0.00">
                  <c:v>3.01</c:v>
                </c:pt>
                <c:pt idx="902" formatCode="0.00">
                  <c:v>3.02</c:v>
                </c:pt>
                <c:pt idx="903" formatCode="0.00">
                  <c:v>3.03</c:v>
                </c:pt>
                <c:pt idx="904" formatCode="0.00">
                  <c:v>3.04</c:v>
                </c:pt>
                <c:pt idx="905" formatCode="0.00">
                  <c:v>3.05</c:v>
                </c:pt>
                <c:pt idx="906" formatCode="0.00">
                  <c:v>3.06</c:v>
                </c:pt>
                <c:pt idx="907" formatCode="0.00">
                  <c:v>3.07</c:v>
                </c:pt>
                <c:pt idx="908" formatCode="0.00">
                  <c:v>3.08</c:v>
                </c:pt>
                <c:pt idx="909" formatCode="0.00">
                  <c:v>3.09</c:v>
                </c:pt>
                <c:pt idx="910" formatCode="0.00">
                  <c:v>3.1</c:v>
                </c:pt>
                <c:pt idx="911" formatCode="0.00">
                  <c:v>3.11</c:v>
                </c:pt>
                <c:pt idx="912" formatCode="0.00">
                  <c:v>3.12</c:v>
                </c:pt>
                <c:pt idx="913" formatCode="0.00">
                  <c:v>3.13</c:v>
                </c:pt>
                <c:pt idx="914" formatCode="0.00">
                  <c:v>3.14</c:v>
                </c:pt>
                <c:pt idx="915" formatCode="0.00">
                  <c:v>3.15</c:v>
                </c:pt>
                <c:pt idx="916" formatCode="0.00">
                  <c:v>3.16</c:v>
                </c:pt>
                <c:pt idx="917" formatCode="0.00">
                  <c:v>3.17</c:v>
                </c:pt>
                <c:pt idx="918" formatCode="0.00">
                  <c:v>3.18</c:v>
                </c:pt>
                <c:pt idx="919" formatCode="0.00">
                  <c:v>3.19</c:v>
                </c:pt>
                <c:pt idx="920" formatCode="0.00">
                  <c:v>3.2</c:v>
                </c:pt>
                <c:pt idx="921" formatCode="0.00">
                  <c:v>3.21</c:v>
                </c:pt>
                <c:pt idx="922" formatCode="0.00">
                  <c:v>3.22</c:v>
                </c:pt>
                <c:pt idx="923" formatCode="0.00">
                  <c:v>3.23</c:v>
                </c:pt>
                <c:pt idx="924" formatCode="0.00">
                  <c:v>3.24</c:v>
                </c:pt>
                <c:pt idx="925" formatCode="0.00">
                  <c:v>3.25</c:v>
                </c:pt>
                <c:pt idx="926" formatCode="0.00">
                  <c:v>3.26</c:v>
                </c:pt>
                <c:pt idx="927" formatCode="0.00">
                  <c:v>3.27</c:v>
                </c:pt>
                <c:pt idx="928" formatCode="0.00">
                  <c:v>3.28</c:v>
                </c:pt>
                <c:pt idx="929" formatCode="0.00">
                  <c:v>3.29</c:v>
                </c:pt>
                <c:pt idx="930" formatCode="0.00">
                  <c:v>3.3</c:v>
                </c:pt>
                <c:pt idx="931" formatCode="0.00">
                  <c:v>3.31</c:v>
                </c:pt>
                <c:pt idx="932" formatCode="0.00">
                  <c:v>3.32</c:v>
                </c:pt>
                <c:pt idx="933" formatCode="0.00">
                  <c:v>3.33</c:v>
                </c:pt>
                <c:pt idx="934" formatCode="0.00">
                  <c:v>3.34</c:v>
                </c:pt>
                <c:pt idx="935" formatCode="0.00">
                  <c:v>3.35</c:v>
                </c:pt>
                <c:pt idx="936" formatCode="0.00">
                  <c:v>3.36</c:v>
                </c:pt>
                <c:pt idx="937" formatCode="0.00">
                  <c:v>3.37</c:v>
                </c:pt>
                <c:pt idx="938" formatCode="0.00">
                  <c:v>3.38</c:v>
                </c:pt>
                <c:pt idx="939" formatCode="0.00">
                  <c:v>3.39</c:v>
                </c:pt>
                <c:pt idx="940" formatCode="0.00">
                  <c:v>3.4</c:v>
                </c:pt>
                <c:pt idx="941" formatCode="0.00">
                  <c:v>3.41</c:v>
                </c:pt>
                <c:pt idx="942" formatCode="0.00">
                  <c:v>3.42</c:v>
                </c:pt>
                <c:pt idx="943" formatCode="0.00">
                  <c:v>3.43</c:v>
                </c:pt>
                <c:pt idx="944" formatCode="0.00">
                  <c:v>3.44</c:v>
                </c:pt>
                <c:pt idx="945" formatCode="0.00">
                  <c:v>3.45</c:v>
                </c:pt>
                <c:pt idx="946" formatCode="0.00">
                  <c:v>3.46</c:v>
                </c:pt>
                <c:pt idx="947" formatCode="0.00">
                  <c:v>3.47</c:v>
                </c:pt>
                <c:pt idx="948" formatCode="0.00">
                  <c:v>3.48</c:v>
                </c:pt>
                <c:pt idx="949" formatCode="0.00">
                  <c:v>3.49</c:v>
                </c:pt>
                <c:pt idx="950" formatCode="0.00">
                  <c:v>3.5</c:v>
                </c:pt>
                <c:pt idx="951" formatCode="0.00">
                  <c:v>3.51</c:v>
                </c:pt>
                <c:pt idx="952" formatCode="0.00">
                  <c:v>3.52</c:v>
                </c:pt>
                <c:pt idx="953" formatCode="0.00">
                  <c:v>3.53</c:v>
                </c:pt>
                <c:pt idx="954" formatCode="0.00">
                  <c:v>3.54</c:v>
                </c:pt>
                <c:pt idx="955" formatCode="0.00">
                  <c:v>3.55</c:v>
                </c:pt>
                <c:pt idx="956" formatCode="0.00">
                  <c:v>3.56</c:v>
                </c:pt>
                <c:pt idx="957" formatCode="0.00">
                  <c:v>3.57</c:v>
                </c:pt>
                <c:pt idx="958" formatCode="0.00">
                  <c:v>3.58</c:v>
                </c:pt>
                <c:pt idx="959" formatCode="0.00">
                  <c:v>3.59</c:v>
                </c:pt>
                <c:pt idx="960" formatCode="0.00">
                  <c:v>3.6</c:v>
                </c:pt>
                <c:pt idx="961" formatCode="0.00">
                  <c:v>3.61</c:v>
                </c:pt>
                <c:pt idx="962" formatCode="0.00">
                  <c:v>3.62</c:v>
                </c:pt>
                <c:pt idx="963" formatCode="0.00">
                  <c:v>3.63</c:v>
                </c:pt>
                <c:pt idx="964" formatCode="0.00">
                  <c:v>3.64</c:v>
                </c:pt>
                <c:pt idx="965" formatCode="0.00">
                  <c:v>3.65</c:v>
                </c:pt>
                <c:pt idx="966" formatCode="0.00">
                  <c:v>3.66</c:v>
                </c:pt>
                <c:pt idx="967" formatCode="0.00">
                  <c:v>3.67</c:v>
                </c:pt>
                <c:pt idx="968" formatCode="0.00">
                  <c:v>3.68</c:v>
                </c:pt>
                <c:pt idx="969" formatCode="0.00">
                  <c:v>3.69</c:v>
                </c:pt>
                <c:pt idx="970" formatCode="0.00">
                  <c:v>3.7</c:v>
                </c:pt>
                <c:pt idx="971" formatCode="0.00">
                  <c:v>3.71</c:v>
                </c:pt>
                <c:pt idx="972" formatCode="0.00">
                  <c:v>3.72</c:v>
                </c:pt>
                <c:pt idx="973" formatCode="0.00">
                  <c:v>3.73</c:v>
                </c:pt>
                <c:pt idx="974" formatCode="0.00">
                  <c:v>3.74</c:v>
                </c:pt>
                <c:pt idx="975" formatCode="0.00">
                  <c:v>3.75</c:v>
                </c:pt>
                <c:pt idx="976" formatCode="0.00">
                  <c:v>3.76</c:v>
                </c:pt>
                <c:pt idx="977" formatCode="0.00">
                  <c:v>3.77</c:v>
                </c:pt>
                <c:pt idx="978" formatCode="0.00">
                  <c:v>3.78</c:v>
                </c:pt>
                <c:pt idx="979" formatCode="0.00">
                  <c:v>3.79</c:v>
                </c:pt>
                <c:pt idx="980" formatCode="0.00">
                  <c:v>3.8</c:v>
                </c:pt>
                <c:pt idx="981" formatCode="0.00">
                  <c:v>3.81</c:v>
                </c:pt>
                <c:pt idx="982" formatCode="0.00">
                  <c:v>3.82</c:v>
                </c:pt>
                <c:pt idx="983" formatCode="0.00">
                  <c:v>3.83</c:v>
                </c:pt>
                <c:pt idx="984" formatCode="0.00">
                  <c:v>3.84</c:v>
                </c:pt>
                <c:pt idx="985" formatCode="0.00">
                  <c:v>3.85</c:v>
                </c:pt>
                <c:pt idx="986" formatCode="0.00">
                  <c:v>3.86</c:v>
                </c:pt>
                <c:pt idx="987" formatCode="0.00">
                  <c:v>3.87</c:v>
                </c:pt>
                <c:pt idx="988" formatCode="0.00">
                  <c:v>3.88</c:v>
                </c:pt>
                <c:pt idx="989" formatCode="0.00">
                  <c:v>3.89</c:v>
                </c:pt>
                <c:pt idx="990" formatCode="0.00">
                  <c:v>3.9</c:v>
                </c:pt>
                <c:pt idx="991" formatCode="0.00">
                  <c:v>3.91</c:v>
                </c:pt>
                <c:pt idx="992" formatCode="0.00">
                  <c:v>3.92</c:v>
                </c:pt>
                <c:pt idx="993" formatCode="0.00">
                  <c:v>3.93</c:v>
                </c:pt>
                <c:pt idx="994" formatCode="0.00">
                  <c:v>3.94</c:v>
                </c:pt>
                <c:pt idx="995" formatCode="0.00">
                  <c:v>3.95</c:v>
                </c:pt>
                <c:pt idx="996" formatCode="0.00">
                  <c:v>3.96</c:v>
                </c:pt>
                <c:pt idx="997" formatCode="0.00">
                  <c:v>3.97</c:v>
                </c:pt>
                <c:pt idx="998" formatCode="0.00">
                  <c:v>3.98</c:v>
                </c:pt>
                <c:pt idx="999" formatCode="0.00">
                  <c:v>3.99</c:v>
                </c:pt>
                <c:pt idx="1000" formatCode="0.00">
                  <c:v>4</c:v>
                </c:pt>
                <c:pt idx="1001" formatCode="0.00">
                  <c:v>4.01</c:v>
                </c:pt>
                <c:pt idx="1002" formatCode="0.00">
                  <c:v>4.0199999999999996</c:v>
                </c:pt>
                <c:pt idx="1003" formatCode="0.00">
                  <c:v>4.03</c:v>
                </c:pt>
                <c:pt idx="1004" formatCode="0.00">
                  <c:v>4.04</c:v>
                </c:pt>
                <c:pt idx="1005" formatCode="0.00">
                  <c:v>4.05</c:v>
                </c:pt>
                <c:pt idx="1006" formatCode="0.00">
                  <c:v>4.0599999999999996</c:v>
                </c:pt>
                <c:pt idx="1007" formatCode="0.00">
                  <c:v>4.07</c:v>
                </c:pt>
                <c:pt idx="1008" formatCode="0.00">
                  <c:v>4.08</c:v>
                </c:pt>
                <c:pt idx="1009" formatCode="0.00">
                  <c:v>4.09</c:v>
                </c:pt>
                <c:pt idx="1010" formatCode="0.00">
                  <c:v>4.0999999999999996</c:v>
                </c:pt>
                <c:pt idx="1011" formatCode="0.00">
                  <c:v>4.1100000000000003</c:v>
                </c:pt>
                <c:pt idx="1012" formatCode="0.00">
                  <c:v>4.12</c:v>
                </c:pt>
                <c:pt idx="1013" formatCode="0.00">
                  <c:v>4.13</c:v>
                </c:pt>
                <c:pt idx="1014" formatCode="0.00">
                  <c:v>4.1399999999999997</c:v>
                </c:pt>
                <c:pt idx="1015" formatCode="0.00">
                  <c:v>4.1500000000000004</c:v>
                </c:pt>
                <c:pt idx="1016" formatCode="0.00">
                  <c:v>4.16</c:v>
                </c:pt>
                <c:pt idx="1017" formatCode="0.00">
                  <c:v>4.17</c:v>
                </c:pt>
                <c:pt idx="1018" formatCode="0.00">
                  <c:v>4.18</c:v>
                </c:pt>
                <c:pt idx="1019" formatCode="0.00">
                  <c:v>4.1900000000000004</c:v>
                </c:pt>
                <c:pt idx="1020" formatCode="0.00">
                  <c:v>4.2</c:v>
                </c:pt>
                <c:pt idx="1021" formatCode="0.00">
                  <c:v>4.21</c:v>
                </c:pt>
                <c:pt idx="1022" formatCode="0.00">
                  <c:v>4.22</c:v>
                </c:pt>
                <c:pt idx="1023" formatCode="0.00">
                  <c:v>4.2300000000000004</c:v>
                </c:pt>
                <c:pt idx="1024" formatCode="0.00">
                  <c:v>4.24</c:v>
                </c:pt>
                <c:pt idx="1025" formatCode="0.00">
                  <c:v>4.25</c:v>
                </c:pt>
                <c:pt idx="1026" formatCode="0.00">
                  <c:v>4.26</c:v>
                </c:pt>
                <c:pt idx="1027" formatCode="0.00">
                  <c:v>4.2699999999999996</c:v>
                </c:pt>
                <c:pt idx="1028" formatCode="0.00">
                  <c:v>4.28</c:v>
                </c:pt>
                <c:pt idx="1029" formatCode="0.00">
                  <c:v>4.29</c:v>
                </c:pt>
                <c:pt idx="1030" formatCode="0.00">
                  <c:v>4.3</c:v>
                </c:pt>
                <c:pt idx="1031" formatCode="0.00">
                  <c:v>4.3099999999999996</c:v>
                </c:pt>
                <c:pt idx="1032" formatCode="0.00">
                  <c:v>4.32</c:v>
                </c:pt>
                <c:pt idx="1033" formatCode="0.00">
                  <c:v>4.33</c:v>
                </c:pt>
                <c:pt idx="1034" formatCode="0.00">
                  <c:v>4.34</c:v>
                </c:pt>
                <c:pt idx="1035" formatCode="0.00">
                  <c:v>4.3499999999999996</c:v>
                </c:pt>
                <c:pt idx="1036" formatCode="0.00">
                  <c:v>4.3600000000000003</c:v>
                </c:pt>
                <c:pt idx="1037" formatCode="0.00">
                  <c:v>4.37</c:v>
                </c:pt>
                <c:pt idx="1038" formatCode="0.00">
                  <c:v>4.38</c:v>
                </c:pt>
                <c:pt idx="1039" formatCode="0.00">
                  <c:v>4.3899999999999997</c:v>
                </c:pt>
                <c:pt idx="1040" formatCode="0.00">
                  <c:v>4.4000000000000004</c:v>
                </c:pt>
                <c:pt idx="1041" formatCode="0.00">
                  <c:v>4.41</c:v>
                </c:pt>
                <c:pt idx="1042" formatCode="0.00">
                  <c:v>4.42</c:v>
                </c:pt>
                <c:pt idx="1043" formatCode="0.00">
                  <c:v>4.43</c:v>
                </c:pt>
                <c:pt idx="1044" formatCode="0.00">
                  <c:v>4.4400000000000004</c:v>
                </c:pt>
                <c:pt idx="1045" formatCode="0.00">
                  <c:v>4.45</c:v>
                </c:pt>
                <c:pt idx="1046" formatCode="0.00">
                  <c:v>4.46</c:v>
                </c:pt>
                <c:pt idx="1047" formatCode="0.00">
                  <c:v>4.47</c:v>
                </c:pt>
                <c:pt idx="1048" formatCode="0.00">
                  <c:v>4.4800000000000004</c:v>
                </c:pt>
                <c:pt idx="1049" formatCode="0.00">
                  <c:v>4.49</c:v>
                </c:pt>
                <c:pt idx="1050" formatCode="0.00">
                  <c:v>4.5</c:v>
                </c:pt>
                <c:pt idx="1051" formatCode="0.00">
                  <c:v>4.51</c:v>
                </c:pt>
                <c:pt idx="1052" formatCode="0.00">
                  <c:v>4.5199999999999996</c:v>
                </c:pt>
                <c:pt idx="1053" formatCode="0.00">
                  <c:v>4.53</c:v>
                </c:pt>
                <c:pt idx="1054" formatCode="0.00">
                  <c:v>4.54</c:v>
                </c:pt>
                <c:pt idx="1055" formatCode="0.00">
                  <c:v>4.55</c:v>
                </c:pt>
                <c:pt idx="1056" formatCode="0.00">
                  <c:v>4.5599999999999996</c:v>
                </c:pt>
                <c:pt idx="1057" formatCode="0.00">
                  <c:v>4.57</c:v>
                </c:pt>
                <c:pt idx="1058" formatCode="0.00">
                  <c:v>4.58</c:v>
                </c:pt>
                <c:pt idx="1059" formatCode="0.00">
                  <c:v>4.59</c:v>
                </c:pt>
                <c:pt idx="1060" formatCode="0.00">
                  <c:v>4.5999999999999996</c:v>
                </c:pt>
                <c:pt idx="1061" formatCode="0.00">
                  <c:v>4.6100000000000003</c:v>
                </c:pt>
                <c:pt idx="1062" formatCode="0.00">
                  <c:v>4.62</c:v>
                </c:pt>
                <c:pt idx="1063" formatCode="0.00">
                  <c:v>4.63</c:v>
                </c:pt>
                <c:pt idx="1064" formatCode="0.00">
                  <c:v>4.6399999999999997</c:v>
                </c:pt>
                <c:pt idx="1065" formatCode="0.00">
                  <c:v>4.6500000000000004</c:v>
                </c:pt>
                <c:pt idx="1066" formatCode="0.00">
                  <c:v>4.66</c:v>
                </c:pt>
                <c:pt idx="1067" formatCode="0.00">
                  <c:v>4.67</c:v>
                </c:pt>
                <c:pt idx="1068" formatCode="0.00">
                  <c:v>4.68</c:v>
                </c:pt>
                <c:pt idx="1069" formatCode="0.00">
                  <c:v>4.6900000000000004</c:v>
                </c:pt>
                <c:pt idx="1070" formatCode="0.00">
                  <c:v>4.7</c:v>
                </c:pt>
                <c:pt idx="1071" formatCode="0.00">
                  <c:v>4.71</c:v>
                </c:pt>
                <c:pt idx="1072" formatCode="0.00">
                  <c:v>4.72</c:v>
                </c:pt>
                <c:pt idx="1073" formatCode="0.00">
                  <c:v>4.7300000000000004</c:v>
                </c:pt>
                <c:pt idx="1074" formatCode="0.00">
                  <c:v>4.74</c:v>
                </c:pt>
                <c:pt idx="1075" formatCode="0.00">
                  <c:v>4.75</c:v>
                </c:pt>
                <c:pt idx="1076" formatCode="0.00">
                  <c:v>4.76</c:v>
                </c:pt>
                <c:pt idx="1077" formatCode="0.00">
                  <c:v>4.7699999999999996</c:v>
                </c:pt>
                <c:pt idx="1078" formatCode="0.00">
                  <c:v>4.78</c:v>
                </c:pt>
                <c:pt idx="1079" formatCode="0.00">
                  <c:v>4.79</c:v>
                </c:pt>
                <c:pt idx="1080" formatCode="0.00">
                  <c:v>4.8</c:v>
                </c:pt>
                <c:pt idx="1081" formatCode="0.00">
                  <c:v>4.8099999999999996</c:v>
                </c:pt>
                <c:pt idx="1082" formatCode="0.00">
                  <c:v>4.82</c:v>
                </c:pt>
                <c:pt idx="1083" formatCode="0.00">
                  <c:v>4.83</c:v>
                </c:pt>
                <c:pt idx="1084" formatCode="0.00">
                  <c:v>4.84</c:v>
                </c:pt>
                <c:pt idx="1085" formatCode="0.00">
                  <c:v>4.8499999999999996</c:v>
                </c:pt>
                <c:pt idx="1086" formatCode="0.00">
                  <c:v>4.8600000000000003</c:v>
                </c:pt>
                <c:pt idx="1087" formatCode="0.00">
                  <c:v>4.87</c:v>
                </c:pt>
                <c:pt idx="1088" formatCode="0.00">
                  <c:v>4.88</c:v>
                </c:pt>
                <c:pt idx="1089" formatCode="0.00">
                  <c:v>4.8899999999999997</c:v>
                </c:pt>
                <c:pt idx="1090" formatCode="0.00">
                  <c:v>4.9000000000000004</c:v>
                </c:pt>
                <c:pt idx="1091" formatCode="0.00">
                  <c:v>4.91</c:v>
                </c:pt>
                <c:pt idx="1092" formatCode="0.00">
                  <c:v>4.92</c:v>
                </c:pt>
                <c:pt idx="1093" formatCode="0.00">
                  <c:v>4.93</c:v>
                </c:pt>
                <c:pt idx="1094" formatCode="0.00">
                  <c:v>4.9400000000000004</c:v>
                </c:pt>
                <c:pt idx="1095" formatCode="0.00">
                  <c:v>4.95</c:v>
                </c:pt>
                <c:pt idx="1096" formatCode="0.00">
                  <c:v>4.96</c:v>
                </c:pt>
                <c:pt idx="1097" formatCode="0.00">
                  <c:v>4.97</c:v>
                </c:pt>
                <c:pt idx="1098" formatCode="0.00">
                  <c:v>4.9800000000000004</c:v>
                </c:pt>
                <c:pt idx="1099" formatCode="0.00">
                  <c:v>4.99</c:v>
                </c:pt>
                <c:pt idx="1100" formatCode="0.00">
                  <c:v>5</c:v>
                </c:pt>
                <c:pt idx="1101" formatCode="0.00">
                  <c:v>5.01</c:v>
                </c:pt>
                <c:pt idx="1102" formatCode="0.00">
                  <c:v>5.0199999999999996</c:v>
                </c:pt>
                <c:pt idx="1103" formatCode="0.00">
                  <c:v>5.03</c:v>
                </c:pt>
                <c:pt idx="1104" formatCode="0.00">
                  <c:v>5.04</c:v>
                </c:pt>
                <c:pt idx="1105" formatCode="0.00">
                  <c:v>5.05</c:v>
                </c:pt>
                <c:pt idx="1106" formatCode="0.00">
                  <c:v>5.0599999999999996</c:v>
                </c:pt>
                <c:pt idx="1107" formatCode="0.00">
                  <c:v>5.07</c:v>
                </c:pt>
                <c:pt idx="1108" formatCode="0.00">
                  <c:v>5.08</c:v>
                </c:pt>
                <c:pt idx="1109" formatCode="0.00">
                  <c:v>5.09</c:v>
                </c:pt>
                <c:pt idx="1110" formatCode="0.00">
                  <c:v>5.0999999999999996</c:v>
                </c:pt>
                <c:pt idx="1111" formatCode="0.00">
                  <c:v>5.1100000000000003</c:v>
                </c:pt>
                <c:pt idx="1112" formatCode="0.00">
                  <c:v>5.12</c:v>
                </c:pt>
                <c:pt idx="1113" formatCode="0.00">
                  <c:v>5.13</c:v>
                </c:pt>
                <c:pt idx="1114" formatCode="0.00">
                  <c:v>5.14</c:v>
                </c:pt>
                <c:pt idx="1115" formatCode="0.00">
                  <c:v>5.15</c:v>
                </c:pt>
                <c:pt idx="1116" formatCode="0.00">
                  <c:v>5.16</c:v>
                </c:pt>
                <c:pt idx="1117" formatCode="0.00">
                  <c:v>5.17</c:v>
                </c:pt>
                <c:pt idx="1118" formatCode="0.00">
                  <c:v>5.18</c:v>
                </c:pt>
                <c:pt idx="1119" formatCode="0.00">
                  <c:v>5.19</c:v>
                </c:pt>
                <c:pt idx="1120" formatCode="0.00">
                  <c:v>5.2</c:v>
                </c:pt>
                <c:pt idx="1121" formatCode="0.00">
                  <c:v>5.21</c:v>
                </c:pt>
                <c:pt idx="1122" formatCode="0.00">
                  <c:v>5.22</c:v>
                </c:pt>
                <c:pt idx="1123" formatCode="0.00">
                  <c:v>5.23</c:v>
                </c:pt>
                <c:pt idx="1124" formatCode="0.00">
                  <c:v>5.24</c:v>
                </c:pt>
                <c:pt idx="1125" formatCode="0.00">
                  <c:v>5.25</c:v>
                </c:pt>
                <c:pt idx="1126" formatCode="0.00">
                  <c:v>5.26</c:v>
                </c:pt>
                <c:pt idx="1127" formatCode="0.00">
                  <c:v>5.27</c:v>
                </c:pt>
                <c:pt idx="1128" formatCode="0.00">
                  <c:v>5.28</c:v>
                </c:pt>
                <c:pt idx="1129" formatCode="0.00">
                  <c:v>5.29</c:v>
                </c:pt>
                <c:pt idx="1130" formatCode="0.00">
                  <c:v>5.3</c:v>
                </c:pt>
                <c:pt idx="1131" formatCode="0.00">
                  <c:v>5.31</c:v>
                </c:pt>
                <c:pt idx="1132" formatCode="0.00">
                  <c:v>5.32</c:v>
                </c:pt>
                <c:pt idx="1133" formatCode="0.00">
                  <c:v>5.33</c:v>
                </c:pt>
                <c:pt idx="1134" formatCode="0.00">
                  <c:v>5.34</c:v>
                </c:pt>
                <c:pt idx="1135" formatCode="0.00">
                  <c:v>5.35</c:v>
                </c:pt>
                <c:pt idx="1136" formatCode="0.00">
                  <c:v>5.36</c:v>
                </c:pt>
                <c:pt idx="1137" formatCode="0.00">
                  <c:v>5.37</c:v>
                </c:pt>
                <c:pt idx="1138" formatCode="0.00">
                  <c:v>5.38</c:v>
                </c:pt>
                <c:pt idx="1139" formatCode="0.00">
                  <c:v>5.39</c:v>
                </c:pt>
                <c:pt idx="1140" formatCode="0.00">
                  <c:v>5.4</c:v>
                </c:pt>
                <c:pt idx="1141" formatCode="0.00">
                  <c:v>5.41</c:v>
                </c:pt>
                <c:pt idx="1142" formatCode="0.00">
                  <c:v>5.42</c:v>
                </c:pt>
                <c:pt idx="1143" formatCode="0.00">
                  <c:v>5.43</c:v>
                </c:pt>
                <c:pt idx="1144" formatCode="0.00">
                  <c:v>5.44</c:v>
                </c:pt>
                <c:pt idx="1145" formatCode="0.00">
                  <c:v>5.45</c:v>
                </c:pt>
                <c:pt idx="1146" formatCode="0.00">
                  <c:v>5.46</c:v>
                </c:pt>
                <c:pt idx="1147" formatCode="0.00">
                  <c:v>5.47</c:v>
                </c:pt>
                <c:pt idx="1148" formatCode="0.00">
                  <c:v>5.48</c:v>
                </c:pt>
                <c:pt idx="1149" formatCode="0.00">
                  <c:v>5.49</c:v>
                </c:pt>
                <c:pt idx="1150" formatCode="0.00">
                  <c:v>5.5</c:v>
                </c:pt>
                <c:pt idx="1151" formatCode="0.00">
                  <c:v>5.51</c:v>
                </c:pt>
                <c:pt idx="1152" formatCode="0.00">
                  <c:v>5.52</c:v>
                </c:pt>
                <c:pt idx="1153" formatCode="0.00">
                  <c:v>5.53</c:v>
                </c:pt>
                <c:pt idx="1154" formatCode="0.00">
                  <c:v>5.54</c:v>
                </c:pt>
                <c:pt idx="1155" formatCode="0.00">
                  <c:v>5.55</c:v>
                </c:pt>
                <c:pt idx="1156" formatCode="0.00">
                  <c:v>5.56</c:v>
                </c:pt>
                <c:pt idx="1157" formatCode="0.00">
                  <c:v>5.57</c:v>
                </c:pt>
                <c:pt idx="1158" formatCode="0.00">
                  <c:v>5.58</c:v>
                </c:pt>
                <c:pt idx="1159" formatCode="0.00">
                  <c:v>5.59</c:v>
                </c:pt>
                <c:pt idx="1160" formatCode="0.00">
                  <c:v>5.6</c:v>
                </c:pt>
                <c:pt idx="1161" formatCode="0.00">
                  <c:v>5.61</c:v>
                </c:pt>
                <c:pt idx="1162" formatCode="0.00">
                  <c:v>5.62</c:v>
                </c:pt>
                <c:pt idx="1163" formatCode="0.00">
                  <c:v>5.63</c:v>
                </c:pt>
                <c:pt idx="1164" formatCode="0.00">
                  <c:v>5.64</c:v>
                </c:pt>
                <c:pt idx="1165" formatCode="0.00">
                  <c:v>5.65</c:v>
                </c:pt>
                <c:pt idx="1166" formatCode="0.00">
                  <c:v>5.66</c:v>
                </c:pt>
                <c:pt idx="1167" formatCode="0.00">
                  <c:v>5.67</c:v>
                </c:pt>
                <c:pt idx="1168" formatCode="0.00">
                  <c:v>5.68</c:v>
                </c:pt>
                <c:pt idx="1169" formatCode="0.00">
                  <c:v>5.69</c:v>
                </c:pt>
                <c:pt idx="1170" formatCode="0.00">
                  <c:v>5.7</c:v>
                </c:pt>
                <c:pt idx="1171" formatCode="0.00">
                  <c:v>5.71</c:v>
                </c:pt>
                <c:pt idx="1172" formatCode="0.00">
                  <c:v>5.72</c:v>
                </c:pt>
                <c:pt idx="1173" formatCode="0.00">
                  <c:v>5.73</c:v>
                </c:pt>
                <c:pt idx="1174" formatCode="0.00">
                  <c:v>5.74</c:v>
                </c:pt>
                <c:pt idx="1175" formatCode="0.00">
                  <c:v>5.75</c:v>
                </c:pt>
                <c:pt idx="1176" formatCode="0.00">
                  <c:v>5.76</c:v>
                </c:pt>
                <c:pt idx="1177" formatCode="0.00">
                  <c:v>5.77</c:v>
                </c:pt>
                <c:pt idx="1178" formatCode="0.00">
                  <c:v>5.78</c:v>
                </c:pt>
                <c:pt idx="1179" formatCode="0.00">
                  <c:v>5.79</c:v>
                </c:pt>
                <c:pt idx="1180" formatCode="0.00">
                  <c:v>5.8</c:v>
                </c:pt>
                <c:pt idx="1181" formatCode="0.00">
                  <c:v>5.81</c:v>
                </c:pt>
                <c:pt idx="1182" formatCode="0.00">
                  <c:v>5.82</c:v>
                </c:pt>
                <c:pt idx="1183" formatCode="0.00">
                  <c:v>5.83</c:v>
                </c:pt>
                <c:pt idx="1184" formatCode="0.00">
                  <c:v>5.84</c:v>
                </c:pt>
                <c:pt idx="1185" formatCode="0.00">
                  <c:v>5.85</c:v>
                </c:pt>
                <c:pt idx="1186" formatCode="0.00">
                  <c:v>5.86</c:v>
                </c:pt>
                <c:pt idx="1187" formatCode="0.00">
                  <c:v>5.87</c:v>
                </c:pt>
                <c:pt idx="1188" formatCode="0.00">
                  <c:v>5.88</c:v>
                </c:pt>
                <c:pt idx="1189" formatCode="0.00">
                  <c:v>5.89</c:v>
                </c:pt>
                <c:pt idx="1190" formatCode="0.00">
                  <c:v>5.9</c:v>
                </c:pt>
                <c:pt idx="1191" formatCode="0.00">
                  <c:v>5.91</c:v>
                </c:pt>
                <c:pt idx="1192" formatCode="0.00">
                  <c:v>5.92</c:v>
                </c:pt>
                <c:pt idx="1193" formatCode="0.00">
                  <c:v>5.93</c:v>
                </c:pt>
                <c:pt idx="1194" formatCode="0.00">
                  <c:v>5.94</c:v>
                </c:pt>
                <c:pt idx="1195" formatCode="0.00">
                  <c:v>5.95</c:v>
                </c:pt>
                <c:pt idx="1196" formatCode="0.00">
                  <c:v>5.96</c:v>
                </c:pt>
                <c:pt idx="1197" formatCode="0.00">
                  <c:v>5.97</c:v>
                </c:pt>
                <c:pt idx="1198" formatCode="0.00">
                  <c:v>5.98</c:v>
                </c:pt>
                <c:pt idx="1199" formatCode="0.00">
                  <c:v>5.9899999999999904</c:v>
                </c:pt>
                <c:pt idx="1200" formatCode="0.00">
                  <c:v>5.9999999999999902</c:v>
                </c:pt>
              </c:numCache>
            </c:numRef>
          </c:cat>
          <c:val>
            <c:numRef>
              <c:f>Calculator!$S$4:$S$1204</c:f>
              <c:numCache>
                <c:formatCode>0.0000</c:formatCode>
                <c:ptCount val="1201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6-4C4C-9B6D-A0C2E0A1E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marker val="1"/>
        <c:smooth val="0"/>
        <c:axId val="3"/>
        <c:axId val="4"/>
      </c:lineChart>
      <c:scatterChart>
        <c:scatterStyle val="lineMarker"/>
        <c:varyColors val="0"/>
        <c:ser>
          <c:idx val="1"/>
          <c:order val="0"/>
          <c:tx>
            <c:strRef>
              <c:f>Calculator!$P$1:$P$2</c:f>
              <c:strCache>
                <c:ptCount val="2"/>
                <c:pt idx="0">
                  <c:v>cumulative</c:v>
                </c:pt>
                <c:pt idx="1">
                  <c:v>distribution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Calculator!$N$4:$N$1204</c:f>
              <c:numCache>
                <c:formatCode>0.00\ 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</c:v>
                </c:pt>
                <c:pt idx="25">
                  <c:v>-5.75</c:v>
                </c:pt>
                <c:pt idx="26">
                  <c:v>-5.74</c:v>
                </c:pt>
                <c:pt idx="27">
                  <c:v>-5.73</c:v>
                </c:pt>
                <c:pt idx="28">
                  <c:v>-5.72</c:v>
                </c:pt>
                <c:pt idx="29">
                  <c:v>-5.71</c:v>
                </c:pt>
                <c:pt idx="30">
                  <c:v>-5.7</c:v>
                </c:pt>
                <c:pt idx="31">
                  <c:v>-5.69</c:v>
                </c:pt>
                <c:pt idx="32">
                  <c:v>-5.68</c:v>
                </c:pt>
                <c:pt idx="33">
                  <c:v>-5.67</c:v>
                </c:pt>
                <c:pt idx="34">
                  <c:v>-5.66</c:v>
                </c:pt>
                <c:pt idx="35">
                  <c:v>-5.65</c:v>
                </c:pt>
                <c:pt idx="36">
                  <c:v>-5.64</c:v>
                </c:pt>
                <c:pt idx="37">
                  <c:v>-5.63</c:v>
                </c:pt>
                <c:pt idx="38">
                  <c:v>-5.62</c:v>
                </c:pt>
                <c:pt idx="39">
                  <c:v>-5.61</c:v>
                </c:pt>
                <c:pt idx="40">
                  <c:v>-5.6</c:v>
                </c:pt>
                <c:pt idx="41">
                  <c:v>-5.59</c:v>
                </c:pt>
                <c:pt idx="42">
                  <c:v>-5.58</c:v>
                </c:pt>
                <c:pt idx="43">
                  <c:v>-5.57</c:v>
                </c:pt>
                <c:pt idx="44">
                  <c:v>-5.56</c:v>
                </c:pt>
                <c:pt idx="45">
                  <c:v>-5.55</c:v>
                </c:pt>
                <c:pt idx="46">
                  <c:v>-5.54</c:v>
                </c:pt>
                <c:pt idx="47">
                  <c:v>-5.53</c:v>
                </c:pt>
                <c:pt idx="48">
                  <c:v>-5.52</c:v>
                </c:pt>
                <c:pt idx="49">
                  <c:v>-5.51</c:v>
                </c:pt>
                <c:pt idx="50">
                  <c:v>-5.5</c:v>
                </c:pt>
                <c:pt idx="51">
                  <c:v>-5.49</c:v>
                </c:pt>
                <c:pt idx="52">
                  <c:v>-5.48</c:v>
                </c:pt>
                <c:pt idx="53">
                  <c:v>-5.47</c:v>
                </c:pt>
                <c:pt idx="54">
                  <c:v>-5.46</c:v>
                </c:pt>
                <c:pt idx="55">
                  <c:v>-5.45</c:v>
                </c:pt>
                <c:pt idx="56">
                  <c:v>-5.44</c:v>
                </c:pt>
                <c:pt idx="57">
                  <c:v>-5.43</c:v>
                </c:pt>
                <c:pt idx="58">
                  <c:v>-5.42</c:v>
                </c:pt>
                <c:pt idx="59">
                  <c:v>-5.41</c:v>
                </c:pt>
                <c:pt idx="60">
                  <c:v>-5.4</c:v>
                </c:pt>
                <c:pt idx="61">
                  <c:v>-5.39</c:v>
                </c:pt>
                <c:pt idx="62">
                  <c:v>-5.38</c:v>
                </c:pt>
                <c:pt idx="63">
                  <c:v>-5.37</c:v>
                </c:pt>
                <c:pt idx="64">
                  <c:v>-5.36</c:v>
                </c:pt>
                <c:pt idx="65">
                  <c:v>-5.35</c:v>
                </c:pt>
                <c:pt idx="66">
                  <c:v>-5.34</c:v>
                </c:pt>
                <c:pt idx="67">
                  <c:v>-5.33</c:v>
                </c:pt>
                <c:pt idx="68">
                  <c:v>-5.32</c:v>
                </c:pt>
                <c:pt idx="69">
                  <c:v>-5.31</c:v>
                </c:pt>
                <c:pt idx="70">
                  <c:v>-5.3</c:v>
                </c:pt>
                <c:pt idx="71">
                  <c:v>-5.29</c:v>
                </c:pt>
                <c:pt idx="72">
                  <c:v>-5.28</c:v>
                </c:pt>
                <c:pt idx="73">
                  <c:v>-5.27</c:v>
                </c:pt>
                <c:pt idx="74">
                  <c:v>-5.26</c:v>
                </c:pt>
                <c:pt idx="75">
                  <c:v>-5.25</c:v>
                </c:pt>
                <c:pt idx="76">
                  <c:v>-5.24</c:v>
                </c:pt>
                <c:pt idx="77">
                  <c:v>-5.23</c:v>
                </c:pt>
                <c:pt idx="78">
                  <c:v>-5.22</c:v>
                </c:pt>
                <c:pt idx="79">
                  <c:v>-5.21</c:v>
                </c:pt>
                <c:pt idx="80">
                  <c:v>-5.2</c:v>
                </c:pt>
                <c:pt idx="81">
                  <c:v>-5.19</c:v>
                </c:pt>
                <c:pt idx="82">
                  <c:v>-5.18</c:v>
                </c:pt>
                <c:pt idx="83">
                  <c:v>-5.17</c:v>
                </c:pt>
                <c:pt idx="84">
                  <c:v>-5.16</c:v>
                </c:pt>
                <c:pt idx="85">
                  <c:v>-5.15</c:v>
                </c:pt>
                <c:pt idx="86">
                  <c:v>-5.14</c:v>
                </c:pt>
                <c:pt idx="87">
                  <c:v>-5.13</c:v>
                </c:pt>
                <c:pt idx="88">
                  <c:v>-5.12</c:v>
                </c:pt>
                <c:pt idx="89">
                  <c:v>-5.1100000000000003</c:v>
                </c:pt>
                <c:pt idx="90">
                  <c:v>-5.0999999999999996</c:v>
                </c:pt>
                <c:pt idx="91">
                  <c:v>-5.09</c:v>
                </c:pt>
                <c:pt idx="92">
                  <c:v>-5.08</c:v>
                </c:pt>
                <c:pt idx="93">
                  <c:v>-5.07</c:v>
                </c:pt>
                <c:pt idx="94">
                  <c:v>-5.0599999999999996</c:v>
                </c:pt>
                <c:pt idx="95">
                  <c:v>-5.05</c:v>
                </c:pt>
                <c:pt idx="96">
                  <c:v>-5.04</c:v>
                </c:pt>
                <c:pt idx="97">
                  <c:v>-5.03</c:v>
                </c:pt>
                <c:pt idx="98">
                  <c:v>-5.0199999999999996</c:v>
                </c:pt>
                <c:pt idx="99">
                  <c:v>-5.01</c:v>
                </c:pt>
                <c:pt idx="100">
                  <c:v>-5</c:v>
                </c:pt>
                <c:pt idx="101">
                  <c:v>-4.99</c:v>
                </c:pt>
                <c:pt idx="102">
                  <c:v>-4.9800000000000004</c:v>
                </c:pt>
                <c:pt idx="103">
                  <c:v>-4.97</c:v>
                </c:pt>
                <c:pt idx="104">
                  <c:v>-4.96</c:v>
                </c:pt>
                <c:pt idx="105">
                  <c:v>-4.95</c:v>
                </c:pt>
                <c:pt idx="106">
                  <c:v>-4.9400000000000004</c:v>
                </c:pt>
                <c:pt idx="107">
                  <c:v>-4.93</c:v>
                </c:pt>
                <c:pt idx="108">
                  <c:v>-4.92</c:v>
                </c:pt>
                <c:pt idx="109">
                  <c:v>-4.91</c:v>
                </c:pt>
                <c:pt idx="110">
                  <c:v>-4.9000000000000004</c:v>
                </c:pt>
                <c:pt idx="111">
                  <c:v>-4.8899999999999997</c:v>
                </c:pt>
                <c:pt idx="112">
                  <c:v>-4.88</c:v>
                </c:pt>
                <c:pt idx="113">
                  <c:v>-4.87</c:v>
                </c:pt>
                <c:pt idx="114">
                  <c:v>-4.8600000000000003</c:v>
                </c:pt>
                <c:pt idx="115">
                  <c:v>-4.8499999999999996</c:v>
                </c:pt>
                <c:pt idx="116">
                  <c:v>-4.84</c:v>
                </c:pt>
                <c:pt idx="117">
                  <c:v>-4.83</c:v>
                </c:pt>
                <c:pt idx="118">
                  <c:v>-4.82</c:v>
                </c:pt>
                <c:pt idx="119">
                  <c:v>-4.8099999999999996</c:v>
                </c:pt>
                <c:pt idx="120">
                  <c:v>-4.8</c:v>
                </c:pt>
                <c:pt idx="121">
                  <c:v>-4.79</c:v>
                </c:pt>
                <c:pt idx="122">
                  <c:v>-4.78</c:v>
                </c:pt>
                <c:pt idx="123">
                  <c:v>-4.7699999999999996</c:v>
                </c:pt>
                <c:pt idx="124">
                  <c:v>-4.76</c:v>
                </c:pt>
                <c:pt idx="125">
                  <c:v>-4.75</c:v>
                </c:pt>
                <c:pt idx="126">
                  <c:v>-4.74</c:v>
                </c:pt>
                <c:pt idx="127">
                  <c:v>-4.7300000000000004</c:v>
                </c:pt>
                <c:pt idx="128">
                  <c:v>-4.72</c:v>
                </c:pt>
                <c:pt idx="129">
                  <c:v>-4.71</c:v>
                </c:pt>
                <c:pt idx="130">
                  <c:v>-4.7</c:v>
                </c:pt>
                <c:pt idx="131">
                  <c:v>-4.6900000000000004</c:v>
                </c:pt>
                <c:pt idx="132">
                  <c:v>-4.68</c:v>
                </c:pt>
                <c:pt idx="133">
                  <c:v>-4.67</c:v>
                </c:pt>
                <c:pt idx="134">
                  <c:v>-4.66</c:v>
                </c:pt>
                <c:pt idx="135">
                  <c:v>-4.6500000000000004</c:v>
                </c:pt>
                <c:pt idx="136">
                  <c:v>-4.6399999999999997</c:v>
                </c:pt>
                <c:pt idx="137">
                  <c:v>-4.63</c:v>
                </c:pt>
                <c:pt idx="138">
                  <c:v>-4.62</c:v>
                </c:pt>
                <c:pt idx="139">
                  <c:v>-4.6100000000000003</c:v>
                </c:pt>
                <c:pt idx="140">
                  <c:v>-4.5999999999999996</c:v>
                </c:pt>
                <c:pt idx="141">
                  <c:v>-4.59</c:v>
                </c:pt>
                <c:pt idx="142">
                  <c:v>-4.58</c:v>
                </c:pt>
                <c:pt idx="143">
                  <c:v>-4.57</c:v>
                </c:pt>
                <c:pt idx="144">
                  <c:v>-4.5599999999999996</c:v>
                </c:pt>
                <c:pt idx="145">
                  <c:v>-4.55</c:v>
                </c:pt>
                <c:pt idx="146">
                  <c:v>-4.54</c:v>
                </c:pt>
                <c:pt idx="147">
                  <c:v>-4.53</c:v>
                </c:pt>
                <c:pt idx="148">
                  <c:v>-4.5199999999999996</c:v>
                </c:pt>
                <c:pt idx="149">
                  <c:v>-4.51</c:v>
                </c:pt>
                <c:pt idx="150">
                  <c:v>-4.5</c:v>
                </c:pt>
                <c:pt idx="151">
                  <c:v>-4.49</c:v>
                </c:pt>
                <c:pt idx="152">
                  <c:v>-4.4800000000000004</c:v>
                </c:pt>
                <c:pt idx="153">
                  <c:v>-4.47</c:v>
                </c:pt>
                <c:pt idx="154">
                  <c:v>-4.46</c:v>
                </c:pt>
                <c:pt idx="155">
                  <c:v>-4.45</c:v>
                </c:pt>
                <c:pt idx="156">
                  <c:v>-4.4400000000000004</c:v>
                </c:pt>
                <c:pt idx="157">
                  <c:v>-4.43</c:v>
                </c:pt>
                <c:pt idx="158">
                  <c:v>-4.42</c:v>
                </c:pt>
                <c:pt idx="159">
                  <c:v>-4.41</c:v>
                </c:pt>
                <c:pt idx="160">
                  <c:v>-4.4000000000000004</c:v>
                </c:pt>
                <c:pt idx="161">
                  <c:v>-4.3899999999999997</c:v>
                </c:pt>
                <c:pt idx="162">
                  <c:v>-4.38</c:v>
                </c:pt>
                <c:pt idx="163">
                  <c:v>-4.37</c:v>
                </c:pt>
                <c:pt idx="164">
                  <c:v>-4.3600000000000003</c:v>
                </c:pt>
                <c:pt idx="165">
                  <c:v>-4.3499999999999996</c:v>
                </c:pt>
                <c:pt idx="166">
                  <c:v>-4.34</c:v>
                </c:pt>
                <c:pt idx="167">
                  <c:v>-4.33</c:v>
                </c:pt>
                <c:pt idx="168">
                  <c:v>-4.32</c:v>
                </c:pt>
                <c:pt idx="169">
                  <c:v>-4.3099999999999996</c:v>
                </c:pt>
                <c:pt idx="170">
                  <c:v>-4.3</c:v>
                </c:pt>
                <c:pt idx="171">
                  <c:v>-4.29</c:v>
                </c:pt>
                <c:pt idx="172">
                  <c:v>-4.28</c:v>
                </c:pt>
                <c:pt idx="173">
                  <c:v>-4.2699999999999996</c:v>
                </c:pt>
                <c:pt idx="174">
                  <c:v>-4.26</c:v>
                </c:pt>
                <c:pt idx="175">
                  <c:v>-4.25</c:v>
                </c:pt>
                <c:pt idx="176">
                  <c:v>-4.24</c:v>
                </c:pt>
                <c:pt idx="177">
                  <c:v>-4.2300000000000004</c:v>
                </c:pt>
                <c:pt idx="178">
                  <c:v>-4.22</c:v>
                </c:pt>
                <c:pt idx="179">
                  <c:v>-4.21</c:v>
                </c:pt>
                <c:pt idx="180">
                  <c:v>-4.2</c:v>
                </c:pt>
                <c:pt idx="181">
                  <c:v>-4.1900000000000004</c:v>
                </c:pt>
                <c:pt idx="182">
                  <c:v>-4.18</c:v>
                </c:pt>
                <c:pt idx="183">
                  <c:v>-4.17</c:v>
                </c:pt>
                <c:pt idx="184">
                  <c:v>-4.16</c:v>
                </c:pt>
                <c:pt idx="185">
                  <c:v>-4.1500000000000004</c:v>
                </c:pt>
                <c:pt idx="186">
                  <c:v>-4.1399999999999997</c:v>
                </c:pt>
                <c:pt idx="187">
                  <c:v>-4.13</c:v>
                </c:pt>
                <c:pt idx="188">
                  <c:v>-4.12</c:v>
                </c:pt>
                <c:pt idx="189">
                  <c:v>-4.1100000000000003</c:v>
                </c:pt>
                <c:pt idx="190">
                  <c:v>-4.0999999999999996</c:v>
                </c:pt>
                <c:pt idx="191">
                  <c:v>-4.09</c:v>
                </c:pt>
                <c:pt idx="192">
                  <c:v>-4.08</c:v>
                </c:pt>
                <c:pt idx="193">
                  <c:v>-4.07</c:v>
                </c:pt>
                <c:pt idx="194">
                  <c:v>-4.0599999999999996</c:v>
                </c:pt>
                <c:pt idx="195">
                  <c:v>-4.05</c:v>
                </c:pt>
                <c:pt idx="196">
                  <c:v>-4.04</c:v>
                </c:pt>
                <c:pt idx="197">
                  <c:v>-4.03</c:v>
                </c:pt>
                <c:pt idx="198">
                  <c:v>-4.0199999999999996</c:v>
                </c:pt>
                <c:pt idx="199">
                  <c:v>-4.01</c:v>
                </c:pt>
                <c:pt idx="200" formatCode="0.00">
                  <c:v>-4</c:v>
                </c:pt>
                <c:pt idx="201" formatCode="0.00">
                  <c:v>-3.99</c:v>
                </c:pt>
                <c:pt idx="202" formatCode="0.00">
                  <c:v>-3.98</c:v>
                </c:pt>
                <c:pt idx="203" formatCode="0.00">
                  <c:v>-3.97</c:v>
                </c:pt>
                <c:pt idx="204" formatCode="0.00">
                  <c:v>-3.96</c:v>
                </c:pt>
                <c:pt idx="205" formatCode="0.00">
                  <c:v>-3.95</c:v>
                </c:pt>
                <c:pt idx="206" formatCode="0.00">
                  <c:v>-3.94</c:v>
                </c:pt>
                <c:pt idx="207" formatCode="0.00">
                  <c:v>-3.93</c:v>
                </c:pt>
                <c:pt idx="208" formatCode="0.00">
                  <c:v>-3.92</c:v>
                </c:pt>
                <c:pt idx="209" formatCode="0.00">
                  <c:v>-3.91</c:v>
                </c:pt>
                <c:pt idx="210" formatCode="0.00">
                  <c:v>-3.9</c:v>
                </c:pt>
                <c:pt idx="211" formatCode="0.00">
                  <c:v>-3.89</c:v>
                </c:pt>
                <c:pt idx="212" formatCode="0.00">
                  <c:v>-3.88</c:v>
                </c:pt>
                <c:pt idx="213" formatCode="0.00">
                  <c:v>-3.87</c:v>
                </c:pt>
                <c:pt idx="214" formatCode="0.00">
                  <c:v>-3.86</c:v>
                </c:pt>
                <c:pt idx="215" formatCode="0.00">
                  <c:v>-3.85</c:v>
                </c:pt>
                <c:pt idx="216" formatCode="0.00">
                  <c:v>-3.84</c:v>
                </c:pt>
                <c:pt idx="217" formatCode="0.00">
                  <c:v>-3.83</c:v>
                </c:pt>
                <c:pt idx="218" formatCode="0.00">
                  <c:v>-3.82</c:v>
                </c:pt>
                <c:pt idx="219" formatCode="0.00">
                  <c:v>-3.81</c:v>
                </c:pt>
                <c:pt idx="220" formatCode="0.00">
                  <c:v>-3.8</c:v>
                </c:pt>
                <c:pt idx="221" formatCode="0.00">
                  <c:v>-3.79</c:v>
                </c:pt>
                <c:pt idx="222" formatCode="0.00">
                  <c:v>-3.78</c:v>
                </c:pt>
                <c:pt idx="223" formatCode="0.00">
                  <c:v>-3.77</c:v>
                </c:pt>
                <c:pt idx="224" formatCode="0.00">
                  <c:v>-3.76</c:v>
                </c:pt>
                <c:pt idx="225" formatCode="0.00">
                  <c:v>-3.75</c:v>
                </c:pt>
                <c:pt idx="226" formatCode="0.00">
                  <c:v>-3.74</c:v>
                </c:pt>
                <c:pt idx="227" formatCode="0.00">
                  <c:v>-3.73</c:v>
                </c:pt>
                <c:pt idx="228" formatCode="0.00">
                  <c:v>-3.72</c:v>
                </c:pt>
                <c:pt idx="229" formatCode="0.00">
                  <c:v>-3.71</c:v>
                </c:pt>
                <c:pt idx="230" formatCode="0.00">
                  <c:v>-3.7</c:v>
                </c:pt>
                <c:pt idx="231" formatCode="0.00">
                  <c:v>-3.69</c:v>
                </c:pt>
                <c:pt idx="232" formatCode="0.00">
                  <c:v>-3.68</c:v>
                </c:pt>
                <c:pt idx="233" formatCode="0.00">
                  <c:v>-3.67</c:v>
                </c:pt>
                <c:pt idx="234" formatCode="0.00">
                  <c:v>-3.66</c:v>
                </c:pt>
                <c:pt idx="235" formatCode="0.00">
                  <c:v>-3.65</c:v>
                </c:pt>
                <c:pt idx="236" formatCode="0.00">
                  <c:v>-3.64</c:v>
                </c:pt>
                <c:pt idx="237" formatCode="0.00">
                  <c:v>-3.63</c:v>
                </c:pt>
                <c:pt idx="238" formatCode="0.00">
                  <c:v>-3.62</c:v>
                </c:pt>
                <c:pt idx="239" formatCode="0.00">
                  <c:v>-3.61</c:v>
                </c:pt>
                <c:pt idx="240" formatCode="0.00">
                  <c:v>-3.6</c:v>
                </c:pt>
                <c:pt idx="241" formatCode="0.00">
                  <c:v>-3.59</c:v>
                </c:pt>
                <c:pt idx="242" formatCode="0.00">
                  <c:v>-3.58</c:v>
                </c:pt>
                <c:pt idx="243" formatCode="0.00">
                  <c:v>-3.57</c:v>
                </c:pt>
                <c:pt idx="244" formatCode="0.00">
                  <c:v>-3.56</c:v>
                </c:pt>
                <c:pt idx="245" formatCode="0.00">
                  <c:v>-3.55</c:v>
                </c:pt>
                <c:pt idx="246" formatCode="0.00">
                  <c:v>-3.54</c:v>
                </c:pt>
                <c:pt idx="247" formatCode="0.00">
                  <c:v>-3.53</c:v>
                </c:pt>
                <c:pt idx="248" formatCode="0.00">
                  <c:v>-3.52</c:v>
                </c:pt>
                <c:pt idx="249" formatCode="0.00">
                  <c:v>-3.51</c:v>
                </c:pt>
                <c:pt idx="250" formatCode="0.00">
                  <c:v>-3.5</c:v>
                </c:pt>
                <c:pt idx="251" formatCode="0.00">
                  <c:v>-3.49</c:v>
                </c:pt>
                <c:pt idx="252" formatCode="0.00">
                  <c:v>-3.48</c:v>
                </c:pt>
                <c:pt idx="253" formatCode="0.00">
                  <c:v>-3.47</c:v>
                </c:pt>
                <c:pt idx="254" formatCode="0.00">
                  <c:v>-3.46</c:v>
                </c:pt>
                <c:pt idx="255" formatCode="0.00">
                  <c:v>-3.45</c:v>
                </c:pt>
                <c:pt idx="256" formatCode="0.00">
                  <c:v>-3.44</c:v>
                </c:pt>
                <c:pt idx="257" formatCode="0.00">
                  <c:v>-3.43</c:v>
                </c:pt>
                <c:pt idx="258" formatCode="0.00">
                  <c:v>-3.42</c:v>
                </c:pt>
                <c:pt idx="259" formatCode="0.00">
                  <c:v>-3.41</c:v>
                </c:pt>
                <c:pt idx="260" formatCode="0.00">
                  <c:v>-3.4</c:v>
                </c:pt>
                <c:pt idx="261" formatCode="0.00">
                  <c:v>-3.39</c:v>
                </c:pt>
                <c:pt idx="262" formatCode="0.00">
                  <c:v>-3.38</c:v>
                </c:pt>
                <c:pt idx="263" formatCode="0.00">
                  <c:v>-3.37</c:v>
                </c:pt>
                <c:pt idx="264" formatCode="0.00">
                  <c:v>-3.36</c:v>
                </c:pt>
                <c:pt idx="265" formatCode="0.00">
                  <c:v>-3.35</c:v>
                </c:pt>
                <c:pt idx="266" formatCode="0.00">
                  <c:v>-3.34</c:v>
                </c:pt>
                <c:pt idx="267" formatCode="0.00">
                  <c:v>-3.33</c:v>
                </c:pt>
                <c:pt idx="268" formatCode="0.00">
                  <c:v>-3.32</c:v>
                </c:pt>
                <c:pt idx="269" formatCode="0.00">
                  <c:v>-3.31</c:v>
                </c:pt>
                <c:pt idx="270" formatCode="0.00">
                  <c:v>-3.3</c:v>
                </c:pt>
                <c:pt idx="271" formatCode="0.00">
                  <c:v>-3.29</c:v>
                </c:pt>
                <c:pt idx="272" formatCode="0.00">
                  <c:v>-3.28</c:v>
                </c:pt>
                <c:pt idx="273" formatCode="0.00">
                  <c:v>-3.27</c:v>
                </c:pt>
                <c:pt idx="274" formatCode="0.00">
                  <c:v>-3.26</c:v>
                </c:pt>
                <c:pt idx="275" formatCode="0.00">
                  <c:v>-3.25</c:v>
                </c:pt>
                <c:pt idx="276" formatCode="0.00">
                  <c:v>-3.24</c:v>
                </c:pt>
                <c:pt idx="277" formatCode="0.00">
                  <c:v>-3.23</c:v>
                </c:pt>
                <c:pt idx="278" formatCode="0.00">
                  <c:v>-3.22</c:v>
                </c:pt>
                <c:pt idx="279" formatCode="0.00">
                  <c:v>-3.21</c:v>
                </c:pt>
                <c:pt idx="280" formatCode="0.00">
                  <c:v>-3.2</c:v>
                </c:pt>
                <c:pt idx="281" formatCode="0.00">
                  <c:v>-3.19</c:v>
                </c:pt>
                <c:pt idx="282" formatCode="0.00">
                  <c:v>-3.18</c:v>
                </c:pt>
                <c:pt idx="283" formatCode="0.00">
                  <c:v>-3.17</c:v>
                </c:pt>
                <c:pt idx="284" formatCode="0.00">
                  <c:v>-3.16</c:v>
                </c:pt>
                <c:pt idx="285" formatCode="0.00">
                  <c:v>-3.15</c:v>
                </c:pt>
                <c:pt idx="286" formatCode="0.00">
                  <c:v>-3.14</c:v>
                </c:pt>
                <c:pt idx="287" formatCode="0.00">
                  <c:v>-3.13</c:v>
                </c:pt>
                <c:pt idx="288" formatCode="0.00">
                  <c:v>-3.12</c:v>
                </c:pt>
                <c:pt idx="289" formatCode="0.00">
                  <c:v>-3.11</c:v>
                </c:pt>
                <c:pt idx="290" formatCode="0.00">
                  <c:v>-3.1</c:v>
                </c:pt>
                <c:pt idx="291" formatCode="0.00">
                  <c:v>-3.09</c:v>
                </c:pt>
                <c:pt idx="292" formatCode="0.00">
                  <c:v>-3.08</c:v>
                </c:pt>
                <c:pt idx="293" formatCode="0.00">
                  <c:v>-3.07</c:v>
                </c:pt>
                <c:pt idx="294" formatCode="0.00">
                  <c:v>-3.06</c:v>
                </c:pt>
                <c:pt idx="295" formatCode="0.00">
                  <c:v>-3.05</c:v>
                </c:pt>
                <c:pt idx="296" formatCode="0.00">
                  <c:v>-3.04</c:v>
                </c:pt>
                <c:pt idx="297" formatCode="0.00">
                  <c:v>-3.03</c:v>
                </c:pt>
                <c:pt idx="298" formatCode="0.00">
                  <c:v>-3.02</c:v>
                </c:pt>
                <c:pt idx="299" formatCode="0.00">
                  <c:v>-3.01</c:v>
                </c:pt>
                <c:pt idx="300" formatCode="0.00">
                  <c:v>-3</c:v>
                </c:pt>
                <c:pt idx="301" formatCode="0.00">
                  <c:v>-2.99</c:v>
                </c:pt>
                <c:pt idx="302" formatCode="0.00">
                  <c:v>-2.98</c:v>
                </c:pt>
                <c:pt idx="303" formatCode="0.00">
                  <c:v>-2.97</c:v>
                </c:pt>
                <c:pt idx="304" formatCode="0.00">
                  <c:v>-2.96</c:v>
                </c:pt>
                <c:pt idx="305" formatCode="0.00">
                  <c:v>-2.95</c:v>
                </c:pt>
                <c:pt idx="306" formatCode="0.00">
                  <c:v>-2.94</c:v>
                </c:pt>
                <c:pt idx="307" formatCode="0.00">
                  <c:v>-2.93</c:v>
                </c:pt>
                <c:pt idx="308" formatCode="0.00">
                  <c:v>-2.92</c:v>
                </c:pt>
                <c:pt idx="309" formatCode="0.00">
                  <c:v>-2.91</c:v>
                </c:pt>
                <c:pt idx="310" formatCode="0.00">
                  <c:v>-2.9</c:v>
                </c:pt>
                <c:pt idx="311" formatCode="0.00">
                  <c:v>-2.89</c:v>
                </c:pt>
                <c:pt idx="312" formatCode="0.00">
                  <c:v>-2.88</c:v>
                </c:pt>
                <c:pt idx="313" formatCode="0.00">
                  <c:v>-2.87</c:v>
                </c:pt>
                <c:pt idx="314" formatCode="0.00">
                  <c:v>-2.86</c:v>
                </c:pt>
                <c:pt idx="315" formatCode="0.00">
                  <c:v>-2.85</c:v>
                </c:pt>
                <c:pt idx="316" formatCode="0.00">
                  <c:v>-2.84</c:v>
                </c:pt>
                <c:pt idx="317" formatCode="0.00">
                  <c:v>-2.83</c:v>
                </c:pt>
                <c:pt idx="318" formatCode="0.00">
                  <c:v>-2.82</c:v>
                </c:pt>
                <c:pt idx="319" formatCode="0.00">
                  <c:v>-2.81</c:v>
                </c:pt>
                <c:pt idx="320" formatCode="0.00">
                  <c:v>-2.8</c:v>
                </c:pt>
                <c:pt idx="321" formatCode="0.00">
                  <c:v>-2.79</c:v>
                </c:pt>
                <c:pt idx="322" formatCode="0.00">
                  <c:v>-2.78</c:v>
                </c:pt>
                <c:pt idx="323" formatCode="0.00">
                  <c:v>-2.77</c:v>
                </c:pt>
                <c:pt idx="324" formatCode="0.00">
                  <c:v>-2.76</c:v>
                </c:pt>
                <c:pt idx="325" formatCode="0.00">
                  <c:v>-2.75</c:v>
                </c:pt>
                <c:pt idx="326" formatCode="0.00">
                  <c:v>-2.74</c:v>
                </c:pt>
                <c:pt idx="327" formatCode="0.00">
                  <c:v>-2.73</c:v>
                </c:pt>
                <c:pt idx="328" formatCode="0.00">
                  <c:v>-2.72</c:v>
                </c:pt>
                <c:pt idx="329" formatCode="0.00">
                  <c:v>-2.71</c:v>
                </c:pt>
                <c:pt idx="330" formatCode="0.00">
                  <c:v>-2.7</c:v>
                </c:pt>
                <c:pt idx="331" formatCode="0.00">
                  <c:v>-2.69</c:v>
                </c:pt>
                <c:pt idx="332" formatCode="0.00">
                  <c:v>-2.68</c:v>
                </c:pt>
                <c:pt idx="333" formatCode="0.00">
                  <c:v>-2.67</c:v>
                </c:pt>
                <c:pt idx="334" formatCode="0.00">
                  <c:v>-2.66</c:v>
                </c:pt>
                <c:pt idx="335" formatCode="0.00">
                  <c:v>-2.65</c:v>
                </c:pt>
                <c:pt idx="336" formatCode="0.00">
                  <c:v>-2.64</c:v>
                </c:pt>
                <c:pt idx="337" formatCode="0.00">
                  <c:v>-2.63</c:v>
                </c:pt>
                <c:pt idx="338" formatCode="0.00">
                  <c:v>-2.62</c:v>
                </c:pt>
                <c:pt idx="339" formatCode="0.00">
                  <c:v>-2.61</c:v>
                </c:pt>
                <c:pt idx="340" formatCode="0.00">
                  <c:v>-2.6</c:v>
                </c:pt>
                <c:pt idx="341" formatCode="0.00">
                  <c:v>-2.59</c:v>
                </c:pt>
                <c:pt idx="342" formatCode="0.00">
                  <c:v>-2.58</c:v>
                </c:pt>
                <c:pt idx="343" formatCode="0.00">
                  <c:v>-2.57</c:v>
                </c:pt>
                <c:pt idx="344" formatCode="0.00">
                  <c:v>-2.56</c:v>
                </c:pt>
                <c:pt idx="345" formatCode="0.00">
                  <c:v>-2.5499999999999998</c:v>
                </c:pt>
                <c:pt idx="346" formatCode="0.00">
                  <c:v>-2.54</c:v>
                </c:pt>
                <c:pt idx="347" formatCode="0.00">
                  <c:v>-2.5299999999999998</c:v>
                </c:pt>
                <c:pt idx="348" formatCode="0.00">
                  <c:v>-2.52</c:v>
                </c:pt>
                <c:pt idx="349" formatCode="0.00">
                  <c:v>-2.5099999999999998</c:v>
                </c:pt>
                <c:pt idx="350" formatCode="0.00">
                  <c:v>-2.5</c:v>
                </c:pt>
                <c:pt idx="351" formatCode="0.00">
                  <c:v>-2.4900000000000002</c:v>
                </c:pt>
                <c:pt idx="352" formatCode="0.00">
                  <c:v>-2.48</c:v>
                </c:pt>
                <c:pt idx="353" formatCode="0.00">
                  <c:v>-2.4700000000000002</c:v>
                </c:pt>
                <c:pt idx="354" formatCode="0.00">
                  <c:v>-2.46</c:v>
                </c:pt>
                <c:pt idx="355" formatCode="0.00">
                  <c:v>-2.4500000000000002</c:v>
                </c:pt>
                <c:pt idx="356" formatCode="0.00">
                  <c:v>-2.44</c:v>
                </c:pt>
                <c:pt idx="357" formatCode="0.00">
                  <c:v>-2.4300000000000002</c:v>
                </c:pt>
                <c:pt idx="358" formatCode="0.00">
                  <c:v>-2.42</c:v>
                </c:pt>
                <c:pt idx="359" formatCode="0.00">
                  <c:v>-2.41</c:v>
                </c:pt>
                <c:pt idx="360" formatCode="0.00">
                  <c:v>-2.4</c:v>
                </c:pt>
                <c:pt idx="361" formatCode="0.00">
                  <c:v>-2.39</c:v>
                </c:pt>
                <c:pt idx="362" formatCode="0.00">
                  <c:v>-2.38</c:v>
                </c:pt>
                <c:pt idx="363" formatCode="0.00">
                  <c:v>-2.37</c:v>
                </c:pt>
                <c:pt idx="364" formatCode="0.00">
                  <c:v>-2.36</c:v>
                </c:pt>
                <c:pt idx="365" formatCode="0.00">
                  <c:v>-2.35</c:v>
                </c:pt>
                <c:pt idx="366" formatCode="0.00">
                  <c:v>-2.34</c:v>
                </c:pt>
                <c:pt idx="367" formatCode="0.00">
                  <c:v>-2.33</c:v>
                </c:pt>
                <c:pt idx="368" formatCode="0.00">
                  <c:v>-2.3199999999999998</c:v>
                </c:pt>
                <c:pt idx="369" formatCode="0.00">
                  <c:v>-2.31</c:v>
                </c:pt>
                <c:pt idx="370" formatCode="0.00">
                  <c:v>-2.2999999999999998</c:v>
                </c:pt>
                <c:pt idx="371" formatCode="0.00">
                  <c:v>-2.29</c:v>
                </c:pt>
                <c:pt idx="372" formatCode="0.00">
                  <c:v>-2.2799999999999998</c:v>
                </c:pt>
                <c:pt idx="373" formatCode="0.00">
                  <c:v>-2.27</c:v>
                </c:pt>
                <c:pt idx="374" formatCode="0.00">
                  <c:v>-2.2599999999999998</c:v>
                </c:pt>
                <c:pt idx="375" formatCode="0.00">
                  <c:v>-2.25</c:v>
                </c:pt>
                <c:pt idx="376" formatCode="0.00">
                  <c:v>-2.2400000000000002</c:v>
                </c:pt>
                <c:pt idx="377" formatCode="0.00">
                  <c:v>-2.23</c:v>
                </c:pt>
                <c:pt idx="378" formatCode="0.00">
                  <c:v>-2.2200000000000002</c:v>
                </c:pt>
                <c:pt idx="379" formatCode="0.00">
                  <c:v>-2.21</c:v>
                </c:pt>
                <c:pt idx="380" formatCode="0.00">
                  <c:v>-2.2000000000000002</c:v>
                </c:pt>
                <c:pt idx="381" formatCode="0.00">
                  <c:v>-2.19</c:v>
                </c:pt>
                <c:pt idx="382" formatCode="0.00">
                  <c:v>-2.1800000000000002</c:v>
                </c:pt>
                <c:pt idx="383" formatCode="0.00">
                  <c:v>-2.17</c:v>
                </c:pt>
                <c:pt idx="384" formatCode="0.00">
                  <c:v>-2.16</c:v>
                </c:pt>
                <c:pt idx="385" formatCode="0.00">
                  <c:v>-2.15</c:v>
                </c:pt>
                <c:pt idx="386" formatCode="0.00">
                  <c:v>-2.14</c:v>
                </c:pt>
                <c:pt idx="387" formatCode="0.00">
                  <c:v>-2.13</c:v>
                </c:pt>
                <c:pt idx="388" formatCode="0.00">
                  <c:v>-2.12</c:v>
                </c:pt>
                <c:pt idx="389" formatCode="0.00">
                  <c:v>-2.11</c:v>
                </c:pt>
                <c:pt idx="390" formatCode="0.00">
                  <c:v>-2.1</c:v>
                </c:pt>
                <c:pt idx="391" formatCode="0.00">
                  <c:v>-2.09</c:v>
                </c:pt>
                <c:pt idx="392" formatCode="0.00">
                  <c:v>-2.08</c:v>
                </c:pt>
                <c:pt idx="393" formatCode="0.00">
                  <c:v>-2.0699999999999998</c:v>
                </c:pt>
                <c:pt idx="394" formatCode="0.00">
                  <c:v>-2.06</c:v>
                </c:pt>
                <c:pt idx="395" formatCode="0.00">
                  <c:v>-2.0499999999999998</c:v>
                </c:pt>
                <c:pt idx="396" formatCode="0.00">
                  <c:v>-2.04</c:v>
                </c:pt>
                <c:pt idx="397" formatCode="0.00">
                  <c:v>-2.0299999999999998</c:v>
                </c:pt>
                <c:pt idx="398" formatCode="0.00">
                  <c:v>-2.02</c:v>
                </c:pt>
                <c:pt idx="399" formatCode="0.00">
                  <c:v>-2.0099999999999998</c:v>
                </c:pt>
                <c:pt idx="400" formatCode="0.00">
                  <c:v>-2</c:v>
                </c:pt>
                <c:pt idx="401" formatCode="0.00">
                  <c:v>-1.99</c:v>
                </c:pt>
                <c:pt idx="402" formatCode="0.00">
                  <c:v>-1.98</c:v>
                </c:pt>
                <c:pt idx="403" formatCode="0.00">
                  <c:v>-1.97</c:v>
                </c:pt>
                <c:pt idx="404" formatCode="0.00">
                  <c:v>-1.96</c:v>
                </c:pt>
                <c:pt idx="405" formatCode="0.00">
                  <c:v>-1.95</c:v>
                </c:pt>
                <c:pt idx="406" formatCode="0.00">
                  <c:v>-1.94</c:v>
                </c:pt>
                <c:pt idx="407" formatCode="0.00">
                  <c:v>-1.93</c:v>
                </c:pt>
                <c:pt idx="408" formatCode="0.00">
                  <c:v>-1.92</c:v>
                </c:pt>
                <c:pt idx="409" formatCode="0.00">
                  <c:v>-1.91</c:v>
                </c:pt>
                <c:pt idx="410" formatCode="0.00">
                  <c:v>-1.9</c:v>
                </c:pt>
                <c:pt idx="411" formatCode="0.00">
                  <c:v>-1.89</c:v>
                </c:pt>
                <c:pt idx="412" formatCode="0.00">
                  <c:v>-1.88</c:v>
                </c:pt>
                <c:pt idx="413" formatCode="0.00">
                  <c:v>-1.87</c:v>
                </c:pt>
                <c:pt idx="414" formatCode="0.00">
                  <c:v>-1.86</c:v>
                </c:pt>
                <c:pt idx="415" formatCode="0.00">
                  <c:v>-1.85</c:v>
                </c:pt>
                <c:pt idx="416" formatCode="0.00">
                  <c:v>-1.84</c:v>
                </c:pt>
                <c:pt idx="417" formatCode="0.00">
                  <c:v>-1.83</c:v>
                </c:pt>
                <c:pt idx="418" formatCode="0.00">
                  <c:v>-1.82</c:v>
                </c:pt>
                <c:pt idx="419" formatCode="0.00">
                  <c:v>-1.81</c:v>
                </c:pt>
                <c:pt idx="420" formatCode="0.00">
                  <c:v>-1.8</c:v>
                </c:pt>
                <c:pt idx="421" formatCode="0.00">
                  <c:v>-1.79</c:v>
                </c:pt>
                <c:pt idx="422" formatCode="0.00">
                  <c:v>-1.78</c:v>
                </c:pt>
                <c:pt idx="423" formatCode="0.00">
                  <c:v>-1.77</c:v>
                </c:pt>
                <c:pt idx="424" formatCode="0.00">
                  <c:v>-1.76</c:v>
                </c:pt>
                <c:pt idx="425" formatCode="0.00">
                  <c:v>-1.75</c:v>
                </c:pt>
                <c:pt idx="426" formatCode="0.00">
                  <c:v>-1.74</c:v>
                </c:pt>
                <c:pt idx="427" formatCode="0.00">
                  <c:v>-1.73</c:v>
                </c:pt>
                <c:pt idx="428" formatCode="0.00">
                  <c:v>-1.72</c:v>
                </c:pt>
                <c:pt idx="429" formatCode="0.00">
                  <c:v>-1.71</c:v>
                </c:pt>
                <c:pt idx="430" formatCode="0.00">
                  <c:v>-1.7</c:v>
                </c:pt>
                <c:pt idx="431" formatCode="0.00">
                  <c:v>-1.69</c:v>
                </c:pt>
                <c:pt idx="432" formatCode="0.00">
                  <c:v>-1.68</c:v>
                </c:pt>
                <c:pt idx="433" formatCode="0.00">
                  <c:v>-1.67</c:v>
                </c:pt>
                <c:pt idx="434" formatCode="0.00">
                  <c:v>-1.66</c:v>
                </c:pt>
                <c:pt idx="435" formatCode="0.00">
                  <c:v>-1.65</c:v>
                </c:pt>
                <c:pt idx="436" formatCode="0.00">
                  <c:v>-1.64</c:v>
                </c:pt>
                <c:pt idx="437" formatCode="0.00">
                  <c:v>-1.63</c:v>
                </c:pt>
                <c:pt idx="438" formatCode="0.00">
                  <c:v>-1.62</c:v>
                </c:pt>
                <c:pt idx="439" formatCode="0.00">
                  <c:v>-1.61</c:v>
                </c:pt>
                <c:pt idx="440" formatCode="0.00">
                  <c:v>-1.6</c:v>
                </c:pt>
                <c:pt idx="441" formatCode="0.00">
                  <c:v>-1.59</c:v>
                </c:pt>
                <c:pt idx="442" formatCode="0.00">
                  <c:v>-1.58</c:v>
                </c:pt>
                <c:pt idx="443" formatCode="0.00">
                  <c:v>-1.57</c:v>
                </c:pt>
                <c:pt idx="444" formatCode="0.00">
                  <c:v>-1.56</c:v>
                </c:pt>
                <c:pt idx="445" formatCode="0.00">
                  <c:v>-1.55</c:v>
                </c:pt>
                <c:pt idx="446" formatCode="0.00">
                  <c:v>-1.54</c:v>
                </c:pt>
                <c:pt idx="447" formatCode="0.00">
                  <c:v>-1.53</c:v>
                </c:pt>
                <c:pt idx="448" formatCode="0.00">
                  <c:v>-1.52</c:v>
                </c:pt>
                <c:pt idx="449" formatCode="0.00">
                  <c:v>-1.51</c:v>
                </c:pt>
                <c:pt idx="450" formatCode="0.00">
                  <c:v>-1.5</c:v>
                </c:pt>
                <c:pt idx="451" formatCode="0.00">
                  <c:v>-1.49</c:v>
                </c:pt>
                <c:pt idx="452" formatCode="0.00">
                  <c:v>-1.48</c:v>
                </c:pt>
                <c:pt idx="453" formatCode="0.00">
                  <c:v>-1.47</c:v>
                </c:pt>
                <c:pt idx="454" formatCode="0.00">
                  <c:v>-1.46</c:v>
                </c:pt>
                <c:pt idx="455" formatCode="0.00">
                  <c:v>-1.45</c:v>
                </c:pt>
                <c:pt idx="456" formatCode="0.00">
                  <c:v>-1.44</c:v>
                </c:pt>
                <c:pt idx="457" formatCode="0.00">
                  <c:v>-1.43</c:v>
                </c:pt>
                <c:pt idx="458" formatCode="0.00">
                  <c:v>-1.42</c:v>
                </c:pt>
                <c:pt idx="459" formatCode="0.00">
                  <c:v>-1.41</c:v>
                </c:pt>
                <c:pt idx="460" formatCode="0.00">
                  <c:v>-1.4</c:v>
                </c:pt>
                <c:pt idx="461" formatCode="0.00">
                  <c:v>-1.39</c:v>
                </c:pt>
                <c:pt idx="462" formatCode="0.00">
                  <c:v>-1.38</c:v>
                </c:pt>
                <c:pt idx="463" formatCode="0.00">
                  <c:v>-1.37</c:v>
                </c:pt>
                <c:pt idx="464" formatCode="0.00">
                  <c:v>-1.36</c:v>
                </c:pt>
                <c:pt idx="465" formatCode="0.00">
                  <c:v>-1.35</c:v>
                </c:pt>
                <c:pt idx="466" formatCode="0.00">
                  <c:v>-1.34</c:v>
                </c:pt>
                <c:pt idx="467" formatCode="0.00">
                  <c:v>-1.33</c:v>
                </c:pt>
                <c:pt idx="468" formatCode="0.00">
                  <c:v>-1.32</c:v>
                </c:pt>
                <c:pt idx="469" formatCode="0.00">
                  <c:v>-1.31</c:v>
                </c:pt>
                <c:pt idx="470" formatCode="0.00">
                  <c:v>-1.3</c:v>
                </c:pt>
                <c:pt idx="471" formatCode="0.00">
                  <c:v>-1.29</c:v>
                </c:pt>
                <c:pt idx="472" formatCode="0.00">
                  <c:v>-1.28</c:v>
                </c:pt>
                <c:pt idx="473" formatCode="0.00">
                  <c:v>-1.27</c:v>
                </c:pt>
                <c:pt idx="474" formatCode="0.00">
                  <c:v>-1.26</c:v>
                </c:pt>
                <c:pt idx="475" formatCode="0.00">
                  <c:v>-1.25</c:v>
                </c:pt>
                <c:pt idx="476" formatCode="0.00">
                  <c:v>-1.24</c:v>
                </c:pt>
                <c:pt idx="477" formatCode="0.00">
                  <c:v>-1.23</c:v>
                </c:pt>
                <c:pt idx="478" formatCode="0.00">
                  <c:v>-1.22</c:v>
                </c:pt>
                <c:pt idx="479" formatCode="0.00">
                  <c:v>-1.21</c:v>
                </c:pt>
                <c:pt idx="480" formatCode="0.00">
                  <c:v>-1.2</c:v>
                </c:pt>
                <c:pt idx="481" formatCode="0.00">
                  <c:v>-1.19</c:v>
                </c:pt>
                <c:pt idx="482" formatCode="0.00">
                  <c:v>-1.18</c:v>
                </c:pt>
                <c:pt idx="483" formatCode="0.00">
                  <c:v>-1.17</c:v>
                </c:pt>
                <c:pt idx="484" formatCode="0.00">
                  <c:v>-1.1599999999999999</c:v>
                </c:pt>
                <c:pt idx="485" formatCode="0.00">
                  <c:v>-1.1499999999999999</c:v>
                </c:pt>
                <c:pt idx="486" formatCode="0.00">
                  <c:v>-1.1399999999999999</c:v>
                </c:pt>
                <c:pt idx="487" formatCode="0.00">
                  <c:v>-1.1299999999999999</c:v>
                </c:pt>
                <c:pt idx="488" formatCode="0.00">
                  <c:v>-1.1200000000000001</c:v>
                </c:pt>
                <c:pt idx="489" formatCode="0.00">
                  <c:v>-1.1100000000000001</c:v>
                </c:pt>
                <c:pt idx="490" formatCode="0.00">
                  <c:v>-1.1000000000000001</c:v>
                </c:pt>
                <c:pt idx="491" formatCode="0.00">
                  <c:v>-1.0900000000000001</c:v>
                </c:pt>
                <c:pt idx="492" formatCode="0.00">
                  <c:v>-1.08</c:v>
                </c:pt>
                <c:pt idx="493" formatCode="0.00">
                  <c:v>-1.07</c:v>
                </c:pt>
                <c:pt idx="494" formatCode="0.00">
                  <c:v>-1.06</c:v>
                </c:pt>
                <c:pt idx="495" formatCode="0.00">
                  <c:v>-1.05</c:v>
                </c:pt>
                <c:pt idx="496" formatCode="0.00">
                  <c:v>-1.04</c:v>
                </c:pt>
                <c:pt idx="497" formatCode="0.00">
                  <c:v>-1.03</c:v>
                </c:pt>
                <c:pt idx="498" formatCode="0.00">
                  <c:v>-1.02</c:v>
                </c:pt>
                <c:pt idx="499" formatCode="0.00">
                  <c:v>-1.01</c:v>
                </c:pt>
                <c:pt idx="500" formatCode="0.00">
                  <c:v>-1</c:v>
                </c:pt>
                <c:pt idx="501" formatCode="0.00">
                  <c:v>-0.99</c:v>
                </c:pt>
                <c:pt idx="502" formatCode="0.00">
                  <c:v>-0.98</c:v>
                </c:pt>
                <c:pt idx="503" formatCode="0.00">
                  <c:v>-0.97</c:v>
                </c:pt>
                <c:pt idx="504" formatCode="0.00">
                  <c:v>-0.96</c:v>
                </c:pt>
                <c:pt idx="505" formatCode="0.00">
                  <c:v>-0.95</c:v>
                </c:pt>
                <c:pt idx="506" formatCode="0.00">
                  <c:v>-0.94</c:v>
                </c:pt>
                <c:pt idx="507" formatCode="0.00">
                  <c:v>-0.93</c:v>
                </c:pt>
                <c:pt idx="508" formatCode="0.00">
                  <c:v>-0.92</c:v>
                </c:pt>
                <c:pt idx="509" formatCode="0.00">
                  <c:v>-0.91</c:v>
                </c:pt>
                <c:pt idx="510" formatCode="0.00">
                  <c:v>-0.9</c:v>
                </c:pt>
                <c:pt idx="511" formatCode="0.00">
                  <c:v>-0.89</c:v>
                </c:pt>
                <c:pt idx="512" formatCode="0.00">
                  <c:v>-0.88</c:v>
                </c:pt>
                <c:pt idx="513" formatCode="0.00">
                  <c:v>-0.87</c:v>
                </c:pt>
                <c:pt idx="514" formatCode="0.00">
                  <c:v>-0.86</c:v>
                </c:pt>
                <c:pt idx="515" formatCode="0.00">
                  <c:v>-0.85</c:v>
                </c:pt>
                <c:pt idx="516" formatCode="0.00">
                  <c:v>-0.84</c:v>
                </c:pt>
                <c:pt idx="517" formatCode="0.00">
                  <c:v>-0.83</c:v>
                </c:pt>
                <c:pt idx="518" formatCode="0.00">
                  <c:v>-0.82</c:v>
                </c:pt>
                <c:pt idx="519" formatCode="0.00">
                  <c:v>-0.81</c:v>
                </c:pt>
                <c:pt idx="520" formatCode="0.00">
                  <c:v>-0.8</c:v>
                </c:pt>
                <c:pt idx="521" formatCode="0.00">
                  <c:v>-0.79</c:v>
                </c:pt>
                <c:pt idx="522" formatCode="0.00">
                  <c:v>-0.78</c:v>
                </c:pt>
                <c:pt idx="523" formatCode="0.00">
                  <c:v>-0.77</c:v>
                </c:pt>
                <c:pt idx="524" formatCode="0.00">
                  <c:v>-0.76</c:v>
                </c:pt>
                <c:pt idx="525" formatCode="0.00">
                  <c:v>-0.75</c:v>
                </c:pt>
                <c:pt idx="526" formatCode="0.00">
                  <c:v>-0.74</c:v>
                </c:pt>
                <c:pt idx="527" formatCode="0.00">
                  <c:v>-0.73</c:v>
                </c:pt>
                <c:pt idx="528" formatCode="0.00">
                  <c:v>-0.72</c:v>
                </c:pt>
                <c:pt idx="529" formatCode="0.00">
                  <c:v>-0.71</c:v>
                </c:pt>
                <c:pt idx="530" formatCode="0.00">
                  <c:v>-0.7</c:v>
                </c:pt>
                <c:pt idx="531" formatCode="0.00">
                  <c:v>-0.69</c:v>
                </c:pt>
                <c:pt idx="532" formatCode="0.00">
                  <c:v>-0.68</c:v>
                </c:pt>
                <c:pt idx="533" formatCode="0.00">
                  <c:v>-0.67</c:v>
                </c:pt>
                <c:pt idx="534" formatCode="0.00">
                  <c:v>-0.66</c:v>
                </c:pt>
                <c:pt idx="535" formatCode="0.00">
                  <c:v>-0.65</c:v>
                </c:pt>
                <c:pt idx="536" formatCode="0.00">
                  <c:v>-0.64</c:v>
                </c:pt>
                <c:pt idx="537" formatCode="0.00">
                  <c:v>-0.63</c:v>
                </c:pt>
                <c:pt idx="538" formatCode="0.00">
                  <c:v>-0.62</c:v>
                </c:pt>
                <c:pt idx="539" formatCode="0.00">
                  <c:v>-0.61</c:v>
                </c:pt>
                <c:pt idx="540" formatCode="0.00">
                  <c:v>-0.6</c:v>
                </c:pt>
                <c:pt idx="541" formatCode="0.00">
                  <c:v>-0.59</c:v>
                </c:pt>
                <c:pt idx="542" formatCode="0.00">
                  <c:v>-0.57999999999999996</c:v>
                </c:pt>
                <c:pt idx="543" formatCode="0.00">
                  <c:v>-0.56999999999999995</c:v>
                </c:pt>
                <c:pt idx="544" formatCode="0.00">
                  <c:v>-0.56000000000000005</c:v>
                </c:pt>
                <c:pt idx="545" formatCode="0.00">
                  <c:v>-0.55000000000000004</c:v>
                </c:pt>
                <c:pt idx="546" formatCode="0.00">
                  <c:v>-0.54</c:v>
                </c:pt>
                <c:pt idx="547" formatCode="0.00">
                  <c:v>-0.53</c:v>
                </c:pt>
                <c:pt idx="548" formatCode="0.00">
                  <c:v>-0.52</c:v>
                </c:pt>
                <c:pt idx="549" formatCode="0.00">
                  <c:v>-0.51</c:v>
                </c:pt>
                <c:pt idx="550" formatCode="0.00">
                  <c:v>-0.5</c:v>
                </c:pt>
                <c:pt idx="551" formatCode="0.00">
                  <c:v>-0.49</c:v>
                </c:pt>
                <c:pt idx="552" formatCode="0.00">
                  <c:v>-0.48</c:v>
                </c:pt>
                <c:pt idx="553" formatCode="0.00">
                  <c:v>-0.47</c:v>
                </c:pt>
                <c:pt idx="554" formatCode="0.00">
                  <c:v>-0.46</c:v>
                </c:pt>
                <c:pt idx="555" formatCode="0.00">
                  <c:v>-0.45</c:v>
                </c:pt>
                <c:pt idx="556" formatCode="0.00">
                  <c:v>-0.44</c:v>
                </c:pt>
                <c:pt idx="557" formatCode="0.00">
                  <c:v>-0.43</c:v>
                </c:pt>
                <c:pt idx="558" formatCode="0.00">
                  <c:v>-0.42</c:v>
                </c:pt>
                <c:pt idx="559" formatCode="0.00">
                  <c:v>-0.41</c:v>
                </c:pt>
                <c:pt idx="560" formatCode="0.00">
                  <c:v>-0.4</c:v>
                </c:pt>
                <c:pt idx="561" formatCode="0.00">
                  <c:v>-0.39</c:v>
                </c:pt>
                <c:pt idx="562" formatCode="0.00">
                  <c:v>-0.38</c:v>
                </c:pt>
                <c:pt idx="563" formatCode="0.00">
                  <c:v>-0.37</c:v>
                </c:pt>
                <c:pt idx="564" formatCode="0.00">
                  <c:v>-0.36</c:v>
                </c:pt>
                <c:pt idx="565" formatCode="0.00">
                  <c:v>-0.35</c:v>
                </c:pt>
                <c:pt idx="566" formatCode="0.00">
                  <c:v>-0.34</c:v>
                </c:pt>
                <c:pt idx="567" formatCode="0.00">
                  <c:v>-0.33</c:v>
                </c:pt>
                <c:pt idx="568" formatCode="0.00">
                  <c:v>-0.32</c:v>
                </c:pt>
                <c:pt idx="569" formatCode="0.00">
                  <c:v>-0.31</c:v>
                </c:pt>
                <c:pt idx="570" formatCode="0.00">
                  <c:v>-0.3</c:v>
                </c:pt>
                <c:pt idx="571" formatCode="0.00">
                  <c:v>-0.28999999999999998</c:v>
                </c:pt>
                <c:pt idx="572" formatCode="0.00">
                  <c:v>-0.28000000000000003</c:v>
                </c:pt>
                <c:pt idx="573" formatCode="0.00">
                  <c:v>-0.27</c:v>
                </c:pt>
                <c:pt idx="574" formatCode="0.00">
                  <c:v>-0.26</c:v>
                </c:pt>
                <c:pt idx="575" formatCode="0.00">
                  <c:v>-0.25</c:v>
                </c:pt>
                <c:pt idx="576" formatCode="0.00">
                  <c:v>-0.24</c:v>
                </c:pt>
                <c:pt idx="577" formatCode="0.00">
                  <c:v>-0.23</c:v>
                </c:pt>
                <c:pt idx="578" formatCode="0.00">
                  <c:v>-0.22</c:v>
                </c:pt>
                <c:pt idx="579" formatCode="0.00">
                  <c:v>-0.21</c:v>
                </c:pt>
                <c:pt idx="580" formatCode="0.00">
                  <c:v>-0.2</c:v>
                </c:pt>
                <c:pt idx="581" formatCode="0.00">
                  <c:v>-0.19</c:v>
                </c:pt>
                <c:pt idx="582" formatCode="0.00">
                  <c:v>-0.18</c:v>
                </c:pt>
                <c:pt idx="583" formatCode="0.00">
                  <c:v>-0.17</c:v>
                </c:pt>
                <c:pt idx="584" formatCode="0.00">
                  <c:v>-0.16</c:v>
                </c:pt>
                <c:pt idx="585" formatCode="0.00">
                  <c:v>-0.15</c:v>
                </c:pt>
                <c:pt idx="586" formatCode="0.00">
                  <c:v>-0.14000000000000001</c:v>
                </c:pt>
                <c:pt idx="587" formatCode="0.00">
                  <c:v>-0.13</c:v>
                </c:pt>
                <c:pt idx="588" formatCode="0.00">
                  <c:v>-0.12</c:v>
                </c:pt>
                <c:pt idx="589" formatCode="0.00">
                  <c:v>-0.11</c:v>
                </c:pt>
                <c:pt idx="590" formatCode="0.00">
                  <c:v>-0.1</c:v>
                </c:pt>
                <c:pt idx="591" formatCode="0.00">
                  <c:v>-0.09</c:v>
                </c:pt>
                <c:pt idx="592" formatCode="0.00">
                  <c:v>-0.08</c:v>
                </c:pt>
                <c:pt idx="593" formatCode="0.00">
                  <c:v>-7.0000000000000007E-2</c:v>
                </c:pt>
                <c:pt idx="594" formatCode="0.00">
                  <c:v>-0.06</c:v>
                </c:pt>
                <c:pt idx="595" formatCode="0.00">
                  <c:v>-0.05</c:v>
                </c:pt>
                <c:pt idx="596" formatCode="0.00">
                  <c:v>-0.04</c:v>
                </c:pt>
                <c:pt idx="597" formatCode="0.00">
                  <c:v>-0.03</c:v>
                </c:pt>
                <c:pt idx="598" formatCode="0.00">
                  <c:v>-0.02</c:v>
                </c:pt>
                <c:pt idx="599" formatCode="0.00">
                  <c:v>-0.01</c:v>
                </c:pt>
                <c:pt idx="600" formatCode="0.00">
                  <c:v>0</c:v>
                </c:pt>
                <c:pt idx="601" formatCode="0.00">
                  <c:v>0.01</c:v>
                </c:pt>
                <c:pt idx="602" formatCode="0.00">
                  <c:v>0.02</c:v>
                </c:pt>
                <c:pt idx="603" formatCode="0.00">
                  <c:v>0.03</c:v>
                </c:pt>
                <c:pt idx="604" formatCode="0.00">
                  <c:v>0.04</c:v>
                </c:pt>
                <c:pt idx="605" formatCode="0.00">
                  <c:v>0.05</c:v>
                </c:pt>
                <c:pt idx="606" formatCode="0.00">
                  <c:v>0.06</c:v>
                </c:pt>
                <c:pt idx="607" formatCode="0.00">
                  <c:v>7.0000000000000007E-2</c:v>
                </c:pt>
                <c:pt idx="608" formatCode="0.00">
                  <c:v>0.08</c:v>
                </c:pt>
                <c:pt idx="609" formatCode="0.00">
                  <c:v>0.09</c:v>
                </c:pt>
                <c:pt idx="610" formatCode="0.00">
                  <c:v>0.1</c:v>
                </c:pt>
                <c:pt idx="611" formatCode="0.00">
                  <c:v>0.11</c:v>
                </c:pt>
                <c:pt idx="612" formatCode="0.00">
                  <c:v>0.12</c:v>
                </c:pt>
                <c:pt idx="613" formatCode="0.00">
                  <c:v>0.13</c:v>
                </c:pt>
                <c:pt idx="614" formatCode="0.00">
                  <c:v>0.14000000000000001</c:v>
                </c:pt>
                <c:pt idx="615" formatCode="0.00">
                  <c:v>0.15</c:v>
                </c:pt>
                <c:pt idx="616" formatCode="0.00">
                  <c:v>0.16</c:v>
                </c:pt>
                <c:pt idx="617" formatCode="0.00">
                  <c:v>0.17</c:v>
                </c:pt>
                <c:pt idx="618" formatCode="0.00">
                  <c:v>0.18</c:v>
                </c:pt>
                <c:pt idx="619" formatCode="0.00">
                  <c:v>0.19</c:v>
                </c:pt>
                <c:pt idx="620" formatCode="0.00">
                  <c:v>0.2</c:v>
                </c:pt>
                <c:pt idx="621" formatCode="0.00">
                  <c:v>0.21</c:v>
                </c:pt>
                <c:pt idx="622" formatCode="0.00">
                  <c:v>0.22</c:v>
                </c:pt>
                <c:pt idx="623" formatCode="0.00">
                  <c:v>0.23</c:v>
                </c:pt>
                <c:pt idx="624" formatCode="0.00">
                  <c:v>0.24</c:v>
                </c:pt>
                <c:pt idx="625" formatCode="0.00">
                  <c:v>0.25</c:v>
                </c:pt>
                <c:pt idx="626" formatCode="0.00">
                  <c:v>0.26</c:v>
                </c:pt>
                <c:pt idx="627" formatCode="0.00">
                  <c:v>0.27</c:v>
                </c:pt>
                <c:pt idx="628" formatCode="0.00">
                  <c:v>0.28000000000000003</c:v>
                </c:pt>
                <c:pt idx="629" formatCode="0.00">
                  <c:v>0.28999999999999998</c:v>
                </c:pt>
                <c:pt idx="630" formatCode="0.00">
                  <c:v>0.3</c:v>
                </c:pt>
                <c:pt idx="631" formatCode="0.00">
                  <c:v>0.31</c:v>
                </c:pt>
                <c:pt idx="632" formatCode="0.00">
                  <c:v>0.32</c:v>
                </c:pt>
                <c:pt idx="633" formatCode="0.00">
                  <c:v>0.33</c:v>
                </c:pt>
                <c:pt idx="634" formatCode="0.00">
                  <c:v>0.34</c:v>
                </c:pt>
                <c:pt idx="635" formatCode="0.00">
                  <c:v>0.35</c:v>
                </c:pt>
                <c:pt idx="636" formatCode="0.00">
                  <c:v>0.36</c:v>
                </c:pt>
                <c:pt idx="637" formatCode="0.00">
                  <c:v>0.37</c:v>
                </c:pt>
                <c:pt idx="638" formatCode="0.00">
                  <c:v>0.38</c:v>
                </c:pt>
                <c:pt idx="639" formatCode="0.00">
                  <c:v>0.39</c:v>
                </c:pt>
                <c:pt idx="640" formatCode="0.00">
                  <c:v>0.4</c:v>
                </c:pt>
                <c:pt idx="641" formatCode="0.00">
                  <c:v>0.41</c:v>
                </c:pt>
                <c:pt idx="642" formatCode="0.00">
                  <c:v>0.42</c:v>
                </c:pt>
                <c:pt idx="643" formatCode="0.00">
                  <c:v>0.43</c:v>
                </c:pt>
                <c:pt idx="644" formatCode="0.00">
                  <c:v>0.44</c:v>
                </c:pt>
                <c:pt idx="645" formatCode="0.00">
                  <c:v>0.45</c:v>
                </c:pt>
                <c:pt idx="646" formatCode="0.00">
                  <c:v>0.46</c:v>
                </c:pt>
                <c:pt idx="647" formatCode="0.00">
                  <c:v>0.47</c:v>
                </c:pt>
                <c:pt idx="648" formatCode="0.00">
                  <c:v>0.48</c:v>
                </c:pt>
                <c:pt idx="649" formatCode="0.00">
                  <c:v>0.49</c:v>
                </c:pt>
                <c:pt idx="650" formatCode="0.00">
                  <c:v>0.5</c:v>
                </c:pt>
                <c:pt idx="651" formatCode="0.00">
                  <c:v>0.51</c:v>
                </c:pt>
                <c:pt idx="652" formatCode="0.00">
                  <c:v>0.52</c:v>
                </c:pt>
                <c:pt idx="653" formatCode="0.00">
                  <c:v>0.53</c:v>
                </c:pt>
                <c:pt idx="654" formatCode="0.00">
                  <c:v>0.54</c:v>
                </c:pt>
                <c:pt idx="655" formatCode="0.00">
                  <c:v>0.55000000000000004</c:v>
                </c:pt>
                <c:pt idx="656" formatCode="0.00">
                  <c:v>0.56000000000000005</c:v>
                </c:pt>
                <c:pt idx="657" formatCode="0.00">
                  <c:v>0.56999999999999995</c:v>
                </c:pt>
                <c:pt idx="658" formatCode="0.00">
                  <c:v>0.57999999999999996</c:v>
                </c:pt>
                <c:pt idx="659" formatCode="0.00">
                  <c:v>0.59</c:v>
                </c:pt>
                <c:pt idx="660" formatCode="0.00">
                  <c:v>0.6</c:v>
                </c:pt>
                <c:pt idx="661" formatCode="0.00">
                  <c:v>0.61</c:v>
                </c:pt>
                <c:pt idx="662" formatCode="0.00">
                  <c:v>0.62</c:v>
                </c:pt>
                <c:pt idx="663" formatCode="0.00">
                  <c:v>0.63</c:v>
                </c:pt>
                <c:pt idx="664" formatCode="0.00">
                  <c:v>0.64</c:v>
                </c:pt>
                <c:pt idx="665" formatCode="0.00">
                  <c:v>0.65</c:v>
                </c:pt>
                <c:pt idx="666" formatCode="0.00">
                  <c:v>0.66</c:v>
                </c:pt>
                <c:pt idx="667" formatCode="0.00">
                  <c:v>0.67</c:v>
                </c:pt>
                <c:pt idx="668" formatCode="0.00">
                  <c:v>0.68</c:v>
                </c:pt>
                <c:pt idx="669" formatCode="0.00">
                  <c:v>0.69</c:v>
                </c:pt>
                <c:pt idx="670" formatCode="0.00">
                  <c:v>0.7</c:v>
                </c:pt>
                <c:pt idx="671" formatCode="0.00">
                  <c:v>0.71</c:v>
                </c:pt>
                <c:pt idx="672" formatCode="0.00">
                  <c:v>0.72</c:v>
                </c:pt>
                <c:pt idx="673" formatCode="0.00">
                  <c:v>0.73</c:v>
                </c:pt>
                <c:pt idx="674" formatCode="0.00">
                  <c:v>0.74</c:v>
                </c:pt>
                <c:pt idx="675" formatCode="0.00">
                  <c:v>0.75</c:v>
                </c:pt>
                <c:pt idx="676" formatCode="0.00">
                  <c:v>0.76</c:v>
                </c:pt>
                <c:pt idx="677" formatCode="0.00">
                  <c:v>0.77</c:v>
                </c:pt>
                <c:pt idx="678" formatCode="0.00">
                  <c:v>0.78</c:v>
                </c:pt>
                <c:pt idx="679" formatCode="0.00">
                  <c:v>0.79</c:v>
                </c:pt>
                <c:pt idx="680" formatCode="0.00">
                  <c:v>0.8</c:v>
                </c:pt>
                <c:pt idx="681" formatCode="0.00">
                  <c:v>0.81</c:v>
                </c:pt>
                <c:pt idx="682" formatCode="0.00">
                  <c:v>0.82</c:v>
                </c:pt>
                <c:pt idx="683" formatCode="0.00">
                  <c:v>0.83</c:v>
                </c:pt>
                <c:pt idx="684" formatCode="0.00">
                  <c:v>0.84</c:v>
                </c:pt>
                <c:pt idx="685" formatCode="0.00">
                  <c:v>0.85</c:v>
                </c:pt>
                <c:pt idx="686" formatCode="0.00">
                  <c:v>0.86</c:v>
                </c:pt>
                <c:pt idx="687" formatCode="0.00">
                  <c:v>0.87</c:v>
                </c:pt>
                <c:pt idx="688" formatCode="0.00">
                  <c:v>0.88</c:v>
                </c:pt>
                <c:pt idx="689" formatCode="0.00">
                  <c:v>0.89</c:v>
                </c:pt>
                <c:pt idx="690" formatCode="0.00">
                  <c:v>0.9</c:v>
                </c:pt>
                <c:pt idx="691" formatCode="0.00">
                  <c:v>0.91</c:v>
                </c:pt>
                <c:pt idx="692" formatCode="0.00">
                  <c:v>0.92</c:v>
                </c:pt>
                <c:pt idx="693" formatCode="0.00">
                  <c:v>0.93</c:v>
                </c:pt>
                <c:pt idx="694" formatCode="0.00">
                  <c:v>0.94</c:v>
                </c:pt>
                <c:pt idx="695" formatCode="0.00">
                  <c:v>0.95</c:v>
                </c:pt>
                <c:pt idx="696" formatCode="0.00">
                  <c:v>0.96</c:v>
                </c:pt>
                <c:pt idx="697" formatCode="0.00">
                  <c:v>0.97</c:v>
                </c:pt>
                <c:pt idx="698" formatCode="0.00">
                  <c:v>0.98</c:v>
                </c:pt>
                <c:pt idx="699" formatCode="0.00">
                  <c:v>0.99</c:v>
                </c:pt>
                <c:pt idx="700" formatCode="0.00">
                  <c:v>1</c:v>
                </c:pt>
                <c:pt idx="701" formatCode="0.00">
                  <c:v>1.01</c:v>
                </c:pt>
                <c:pt idx="702" formatCode="0.00">
                  <c:v>1.02</c:v>
                </c:pt>
                <c:pt idx="703" formatCode="0.00">
                  <c:v>1.03</c:v>
                </c:pt>
                <c:pt idx="704" formatCode="0.00">
                  <c:v>1.04</c:v>
                </c:pt>
                <c:pt idx="705" formatCode="0.00">
                  <c:v>1.05</c:v>
                </c:pt>
                <c:pt idx="706" formatCode="0.00">
                  <c:v>1.06</c:v>
                </c:pt>
                <c:pt idx="707" formatCode="0.00">
                  <c:v>1.07</c:v>
                </c:pt>
                <c:pt idx="708" formatCode="0.00">
                  <c:v>1.08</c:v>
                </c:pt>
                <c:pt idx="709" formatCode="0.00">
                  <c:v>1.0900000000000001</c:v>
                </c:pt>
                <c:pt idx="710" formatCode="0.00">
                  <c:v>1.1000000000000001</c:v>
                </c:pt>
                <c:pt idx="711" formatCode="0.00">
                  <c:v>1.1100000000000001</c:v>
                </c:pt>
                <c:pt idx="712" formatCode="0.00">
                  <c:v>1.1200000000000001</c:v>
                </c:pt>
                <c:pt idx="713" formatCode="0.00">
                  <c:v>1.1299999999999999</c:v>
                </c:pt>
                <c:pt idx="714" formatCode="0.00">
                  <c:v>1.1399999999999999</c:v>
                </c:pt>
                <c:pt idx="715" formatCode="0.00">
                  <c:v>1.1499999999999999</c:v>
                </c:pt>
                <c:pt idx="716" formatCode="0.00">
                  <c:v>1.1599999999999999</c:v>
                </c:pt>
                <c:pt idx="717" formatCode="0.00">
                  <c:v>1.17</c:v>
                </c:pt>
                <c:pt idx="718" formatCode="0.00">
                  <c:v>1.18</c:v>
                </c:pt>
                <c:pt idx="719" formatCode="0.00">
                  <c:v>1.19</c:v>
                </c:pt>
                <c:pt idx="720" formatCode="0.00">
                  <c:v>1.2</c:v>
                </c:pt>
                <c:pt idx="721" formatCode="0.00">
                  <c:v>1.21</c:v>
                </c:pt>
                <c:pt idx="722" formatCode="0.00">
                  <c:v>1.22</c:v>
                </c:pt>
                <c:pt idx="723" formatCode="0.00">
                  <c:v>1.23</c:v>
                </c:pt>
                <c:pt idx="724" formatCode="0.00">
                  <c:v>1.24</c:v>
                </c:pt>
                <c:pt idx="725" formatCode="0.00">
                  <c:v>1.25</c:v>
                </c:pt>
                <c:pt idx="726" formatCode="0.00">
                  <c:v>1.26</c:v>
                </c:pt>
                <c:pt idx="727" formatCode="0.00">
                  <c:v>1.27</c:v>
                </c:pt>
                <c:pt idx="728" formatCode="0.00">
                  <c:v>1.28</c:v>
                </c:pt>
                <c:pt idx="729" formatCode="0.00">
                  <c:v>1.29</c:v>
                </c:pt>
                <c:pt idx="730" formatCode="0.00">
                  <c:v>1.3</c:v>
                </c:pt>
                <c:pt idx="731" formatCode="0.00">
                  <c:v>1.31</c:v>
                </c:pt>
                <c:pt idx="732" formatCode="0.00">
                  <c:v>1.32</c:v>
                </c:pt>
                <c:pt idx="733" formatCode="0.00">
                  <c:v>1.33</c:v>
                </c:pt>
                <c:pt idx="734" formatCode="0.00">
                  <c:v>1.34</c:v>
                </c:pt>
                <c:pt idx="735" formatCode="0.00">
                  <c:v>1.35</c:v>
                </c:pt>
                <c:pt idx="736" formatCode="0.00">
                  <c:v>1.36</c:v>
                </c:pt>
                <c:pt idx="737" formatCode="0.00">
                  <c:v>1.37</c:v>
                </c:pt>
                <c:pt idx="738" formatCode="0.00">
                  <c:v>1.38</c:v>
                </c:pt>
                <c:pt idx="739" formatCode="0.00">
                  <c:v>1.39</c:v>
                </c:pt>
                <c:pt idx="740" formatCode="0.00">
                  <c:v>1.4</c:v>
                </c:pt>
                <c:pt idx="741" formatCode="0.00">
                  <c:v>1.41</c:v>
                </c:pt>
                <c:pt idx="742" formatCode="0.00">
                  <c:v>1.42</c:v>
                </c:pt>
                <c:pt idx="743" formatCode="0.00">
                  <c:v>1.43</c:v>
                </c:pt>
                <c:pt idx="744" formatCode="0.00">
                  <c:v>1.44</c:v>
                </c:pt>
                <c:pt idx="745" formatCode="0.00">
                  <c:v>1.45</c:v>
                </c:pt>
                <c:pt idx="746" formatCode="0.00">
                  <c:v>1.46</c:v>
                </c:pt>
                <c:pt idx="747" formatCode="0.00">
                  <c:v>1.47</c:v>
                </c:pt>
                <c:pt idx="748" formatCode="0.00">
                  <c:v>1.48</c:v>
                </c:pt>
                <c:pt idx="749" formatCode="0.00">
                  <c:v>1.49</c:v>
                </c:pt>
                <c:pt idx="750" formatCode="0.00">
                  <c:v>1.5</c:v>
                </c:pt>
                <c:pt idx="751" formatCode="0.00">
                  <c:v>1.51</c:v>
                </c:pt>
                <c:pt idx="752" formatCode="0.00">
                  <c:v>1.52</c:v>
                </c:pt>
                <c:pt idx="753" formatCode="0.00">
                  <c:v>1.53</c:v>
                </c:pt>
                <c:pt idx="754" formatCode="0.00">
                  <c:v>1.54</c:v>
                </c:pt>
                <c:pt idx="755" formatCode="0.00">
                  <c:v>1.55</c:v>
                </c:pt>
                <c:pt idx="756" formatCode="0.00">
                  <c:v>1.56</c:v>
                </c:pt>
                <c:pt idx="757" formatCode="0.00">
                  <c:v>1.57</c:v>
                </c:pt>
                <c:pt idx="758" formatCode="0.00">
                  <c:v>1.58</c:v>
                </c:pt>
                <c:pt idx="759" formatCode="0.00">
                  <c:v>1.59</c:v>
                </c:pt>
                <c:pt idx="760" formatCode="0.00">
                  <c:v>1.6</c:v>
                </c:pt>
                <c:pt idx="761" formatCode="0.00">
                  <c:v>1.61</c:v>
                </c:pt>
                <c:pt idx="762" formatCode="0.00">
                  <c:v>1.62</c:v>
                </c:pt>
                <c:pt idx="763" formatCode="0.00">
                  <c:v>1.63</c:v>
                </c:pt>
                <c:pt idx="764" formatCode="0.00">
                  <c:v>1.64</c:v>
                </c:pt>
                <c:pt idx="765" formatCode="0.00">
                  <c:v>1.65</c:v>
                </c:pt>
                <c:pt idx="766" formatCode="0.00">
                  <c:v>1.66</c:v>
                </c:pt>
                <c:pt idx="767" formatCode="0.00">
                  <c:v>1.67</c:v>
                </c:pt>
                <c:pt idx="768" formatCode="0.00">
                  <c:v>1.68</c:v>
                </c:pt>
                <c:pt idx="769" formatCode="0.00">
                  <c:v>1.69</c:v>
                </c:pt>
                <c:pt idx="770" formatCode="0.00">
                  <c:v>1.7</c:v>
                </c:pt>
                <c:pt idx="771" formatCode="0.00">
                  <c:v>1.71</c:v>
                </c:pt>
                <c:pt idx="772" formatCode="0.00">
                  <c:v>1.72</c:v>
                </c:pt>
                <c:pt idx="773" formatCode="0.00">
                  <c:v>1.73</c:v>
                </c:pt>
                <c:pt idx="774" formatCode="0.00">
                  <c:v>1.74</c:v>
                </c:pt>
                <c:pt idx="775" formatCode="0.00">
                  <c:v>1.75</c:v>
                </c:pt>
                <c:pt idx="776" formatCode="0.00">
                  <c:v>1.76</c:v>
                </c:pt>
                <c:pt idx="777" formatCode="0.00">
                  <c:v>1.77</c:v>
                </c:pt>
                <c:pt idx="778" formatCode="0.00">
                  <c:v>1.78</c:v>
                </c:pt>
                <c:pt idx="779" formatCode="0.00">
                  <c:v>1.79</c:v>
                </c:pt>
                <c:pt idx="780" formatCode="0.00">
                  <c:v>1.8</c:v>
                </c:pt>
                <c:pt idx="781" formatCode="0.00">
                  <c:v>1.81</c:v>
                </c:pt>
                <c:pt idx="782" formatCode="0.00">
                  <c:v>1.82</c:v>
                </c:pt>
                <c:pt idx="783" formatCode="0.00">
                  <c:v>1.83</c:v>
                </c:pt>
                <c:pt idx="784" formatCode="0.00">
                  <c:v>1.84</c:v>
                </c:pt>
                <c:pt idx="785" formatCode="0.00">
                  <c:v>1.85</c:v>
                </c:pt>
                <c:pt idx="786" formatCode="0.00">
                  <c:v>1.86</c:v>
                </c:pt>
                <c:pt idx="787" formatCode="0.00">
                  <c:v>1.87</c:v>
                </c:pt>
                <c:pt idx="788" formatCode="0.00">
                  <c:v>1.88</c:v>
                </c:pt>
                <c:pt idx="789" formatCode="0.00">
                  <c:v>1.89</c:v>
                </c:pt>
                <c:pt idx="790" formatCode="0.00">
                  <c:v>1.9</c:v>
                </c:pt>
                <c:pt idx="791" formatCode="0.00">
                  <c:v>1.91</c:v>
                </c:pt>
                <c:pt idx="792" formatCode="0.00">
                  <c:v>1.92</c:v>
                </c:pt>
                <c:pt idx="793" formatCode="0.00">
                  <c:v>1.93</c:v>
                </c:pt>
                <c:pt idx="794" formatCode="0.00">
                  <c:v>1.94</c:v>
                </c:pt>
                <c:pt idx="795" formatCode="0.00">
                  <c:v>1.95</c:v>
                </c:pt>
                <c:pt idx="796" formatCode="0.00">
                  <c:v>1.96</c:v>
                </c:pt>
                <c:pt idx="797" formatCode="0.00">
                  <c:v>1.97</c:v>
                </c:pt>
                <c:pt idx="798" formatCode="0.00">
                  <c:v>1.98</c:v>
                </c:pt>
                <c:pt idx="799" formatCode="0.00">
                  <c:v>1.99</c:v>
                </c:pt>
                <c:pt idx="800" formatCode="0.00">
                  <c:v>2</c:v>
                </c:pt>
                <c:pt idx="801" formatCode="0.00">
                  <c:v>2.0099999999999998</c:v>
                </c:pt>
                <c:pt idx="802" formatCode="0.00">
                  <c:v>2.02</c:v>
                </c:pt>
                <c:pt idx="803" formatCode="0.00">
                  <c:v>2.0299999999999998</c:v>
                </c:pt>
                <c:pt idx="804" formatCode="0.00">
                  <c:v>2.04</c:v>
                </c:pt>
                <c:pt idx="805" formatCode="0.00">
                  <c:v>2.0499999999999998</c:v>
                </c:pt>
                <c:pt idx="806" formatCode="0.00">
                  <c:v>2.06</c:v>
                </c:pt>
                <c:pt idx="807" formatCode="0.00">
                  <c:v>2.0699999999999998</c:v>
                </c:pt>
                <c:pt idx="808" formatCode="0.00">
                  <c:v>2.08</c:v>
                </c:pt>
                <c:pt idx="809" formatCode="0.00">
                  <c:v>2.09</c:v>
                </c:pt>
                <c:pt idx="810" formatCode="0.00">
                  <c:v>2.1</c:v>
                </c:pt>
                <c:pt idx="811" formatCode="0.00">
                  <c:v>2.11</c:v>
                </c:pt>
                <c:pt idx="812" formatCode="0.00">
                  <c:v>2.12</c:v>
                </c:pt>
                <c:pt idx="813" formatCode="0.00">
                  <c:v>2.13</c:v>
                </c:pt>
                <c:pt idx="814" formatCode="0.00">
                  <c:v>2.14</c:v>
                </c:pt>
                <c:pt idx="815" formatCode="0.00">
                  <c:v>2.15</c:v>
                </c:pt>
                <c:pt idx="816" formatCode="0.00">
                  <c:v>2.16</c:v>
                </c:pt>
                <c:pt idx="817" formatCode="0.00">
                  <c:v>2.17</c:v>
                </c:pt>
                <c:pt idx="818" formatCode="0.00">
                  <c:v>2.1800000000000002</c:v>
                </c:pt>
                <c:pt idx="819" formatCode="0.00">
                  <c:v>2.19</c:v>
                </c:pt>
                <c:pt idx="820" formatCode="0.00">
                  <c:v>2.2000000000000002</c:v>
                </c:pt>
                <c:pt idx="821" formatCode="0.00">
                  <c:v>2.21</c:v>
                </c:pt>
                <c:pt idx="822" formatCode="0.00">
                  <c:v>2.2200000000000002</c:v>
                </c:pt>
                <c:pt idx="823" formatCode="0.00">
                  <c:v>2.23</c:v>
                </c:pt>
                <c:pt idx="824" formatCode="0.00">
                  <c:v>2.2400000000000002</c:v>
                </c:pt>
                <c:pt idx="825" formatCode="0.00">
                  <c:v>2.25</c:v>
                </c:pt>
                <c:pt idx="826" formatCode="0.00">
                  <c:v>2.2599999999999998</c:v>
                </c:pt>
                <c:pt idx="827" formatCode="0.00">
                  <c:v>2.27</c:v>
                </c:pt>
                <c:pt idx="828" formatCode="0.00">
                  <c:v>2.2799999999999998</c:v>
                </c:pt>
                <c:pt idx="829" formatCode="0.00">
                  <c:v>2.29</c:v>
                </c:pt>
                <c:pt idx="830" formatCode="0.00">
                  <c:v>2.2999999999999998</c:v>
                </c:pt>
                <c:pt idx="831" formatCode="0.00">
                  <c:v>2.31</c:v>
                </c:pt>
                <c:pt idx="832" formatCode="0.00">
                  <c:v>2.3199999999999998</c:v>
                </c:pt>
                <c:pt idx="833" formatCode="0.00">
                  <c:v>2.33</c:v>
                </c:pt>
                <c:pt idx="834" formatCode="0.00">
                  <c:v>2.34</c:v>
                </c:pt>
                <c:pt idx="835" formatCode="0.00">
                  <c:v>2.35</c:v>
                </c:pt>
                <c:pt idx="836" formatCode="0.00">
                  <c:v>2.36</c:v>
                </c:pt>
                <c:pt idx="837" formatCode="0.00">
                  <c:v>2.37</c:v>
                </c:pt>
                <c:pt idx="838" formatCode="0.00">
                  <c:v>2.38</c:v>
                </c:pt>
                <c:pt idx="839" formatCode="0.00">
                  <c:v>2.39</c:v>
                </c:pt>
                <c:pt idx="840" formatCode="0.00">
                  <c:v>2.4</c:v>
                </c:pt>
                <c:pt idx="841" formatCode="0.00">
                  <c:v>2.41</c:v>
                </c:pt>
                <c:pt idx="842" formatCode="0.00">
                  <c:v>2.42</c:v>
                </c:pt>
                <c:pt idx="843" formatCode="0.00">
                  <c:v>2.4300000000000002</c:v>
                </c:pt>
                <c:pt idx="844" formatCode="0.00">
                  <c:v>2.44</c:v>
                </c:pt>
                <c:pt idx="845" formatCode="0.00">
                  <c:v>2.4500000000000002</c:v>
                </c:pt>
                <c:pt idx="846" formatCode="0.00">
                  <c:v>2.46</c:v>
                </c:pt>
                <c:pt idx="847" formatCode="0.00">
                  <c:v>2.4700000000000002</c:v>
                </c:pt>
                <c:pt idx="848" formatCode="0.00">
                  <c:v>2.48</c:v>
                </c:pt>
                <c:pt idx="849" formatCode="0.00">
                  <c:v>2.4900000000000002</c:v>
                </c:pt>
                <c:pt idx="850" formatCode="0.00">
                  <c:v>2.5</c:v>
                </c:pt>
                <c:pt idx="851" formatCode="0.00">
                  <c:v>2.5099999999999998</c:v>
                </c:pt>
                <c:pt idx="852" formatCode="0.00">
                  <c:v>2.52</c:v>
                </c:pt>
                <c:pt idx="853" formatCode="0.00">
                  <c:v>2.5299999999999998</c:v>
                </c:pt>
                <c:pt idx="854" formatCode="0.00">
                  <c:v>2.54</c:v>
                </c:pt>
                <c:pt idx="855" formatCode="0.00">
                  <c:v>2.5499999999999998</c:v>
                </c:pt>
                <c:pt idx="856" formatCode="0.00">
                  <c:v>2.56</c:v>
                </c:pt>
                <c:pt idx="857" formatCode="0.00">
                  <c:v>2.57</c:v>
                </c:pt>
                <c:pt idx="858" formatCode="0.00">
                  <c:v>2.58</c:v>
                </c:pt>
                <c:pt idx="859" formatCode="0.00">
                  <c:v>2.59</c:v>
                </c:pt>
                <c:pt idx="860" formatCode="0.00">
                  <c:v>2.6</c:v>
                </c:pt>
                <c:pt idx="861" formatCode="0.00">
                  <c:v>2.61</c:v>
                </c:pt>
                <c:pt idx="862" formatCode="0.00">
                  <c:v>2.62</c:v>
                </c:pt>
                <c:pt idx="863" formatCode="0.00">
                  <c:v>2.63</c:v>
                </c:pt>
                <c:pt idx="864" formatCode="0.00">
                  <c:v>2.64</c:v>
                </c:pt>
                <c:pt idx="865" formatCode="0.00">
                  <c:v>2.65</c:v>
                </c:pt>
                <c:pt idx="866" formatCode="0.00">
                  <c:v>2.66</c:v>
                </c:pt>
                <c:pt idx="867" formatCode="0.00">
                  <c:v>2.67</c:v>
                </c:pt>
                <c:pt idx="868" formatCode="0.00">
                  <c:v>2.68</c:v>
                </c:pt>
                <c:pt idx="869" formatCode="0.00">
                  <c:v>2.69</c:v>
                </c:pt>
                <c:pt idx="870" formatCode="0.00">
                  <c:v>2.7</c:v>
                </c:pt>
                <c:pt idx="871" formatCode="0.00">
                  <c:v>2.71</c:v>
                </c:pt>
                <c:pt idx="872" formatCode="0.00">
                  <c:v>2.72</c:v>
                </c:pt>
                <c:pt idx="873" formatCode="0.00">
                  <c:v>2.73</c:v>
                </c:pt>
                <c:pt idx="874" formatCode="0.00">
                  <c:v>2.74</c:v>
                </c:pt>
                <c:pt idx="875" formatCode="0.00">
                  <c:v>2.75</c:v>
                </c:pt>
                <c:pt idx="876" formatCode="0.00">
                  <c:v>2.76</c:v>
                </c:pt>
                <c:pt idx="877" formatCode="0.00">
                  <c:v>2.77</c:v>
                </c:pt>
                <c:pt idx="878" formatCode="0.00">
                  <c:v>2.78</c:v>
                </c:pt>
                <c:pt idx="879" formatCode="0.00">
                  <c:v>2.79</c:v>
                </c:pt>
                <c:pt idx="880" formatCode="0.00">
                  <c:v>2.8</c:v>
                </c:pt>
                <c:pt idx="881" formatCode="0.00">
                  <c:v>2.81</c:v>
                </c:pt>
                <c:pt idx="882" formatCode="0.00">
                  <c:v>2.82</c:v>
                </c:pt>
                <c:pt idx="883" formatCode="0.00">
                  <c:v>2.83</c:v>
                </c:pt>
                <c:pt idx="884" formatCode="0.00">
                  <c:v>2.84</c:v>
                </c:pt>
                <c:pt idx="885" formatCode="0.00">
                  <c:v>2.85</c:v>
                </c:pt>
                <c:pt idx="886" formatCode="0.00">
                  <c:v>2.86</c:v>
                </c:pt>
                <c:pt idx="887" formatCode="0.00">
                  <c:v>2.87</c:v>
                </c:pt>
                <c:pt idx="888" formatCode="0.00">
                  <c:v>2.88</c:v>
                </c:pt>
                <c:pt idx="889" formatCode="0.00">
                  <c:v>2.89</c:v>
                </c:pt>
                <c:pt idx="890" formatCode="0.00">
                  <c:v>2.9</c:v>
                </c:pt>
                <c:pt idx="891" formatCode="0.00">
                  <c:v>2.91</c:v>
                </c:pt>
                <c:pt idx="892" formatCode="0.00">
                  <c:v>2.92</c:v>
                </c:pt>
                <c:pt idx="893" formatCode="0.00">
                  <c:v>2.93</c:v>
                </c:pt>
                <c:pt idx="894" formatCode="0.00">
                  <c:v>2.94</c:v>
                </c:pt>
                <c:pt idx="895" formatCode="0.00">
                  <c:v>2.95</c:v>
                </c:pt>
                <c:pt idx="896" formatCode="0.00">
                  <c:v>2.96</c:v>
                </c:pt>
                <c:pt idx="897" formatCode="0.00">
                  <c:v>2.97</c:v>
                </c:pt>
                <c:pt idx="898" formatCode="0.00">
                  <c:v>2.98</c:v>
                </c:pt>
                <c:pt idx="899" formatCode="0.00">
                  <c:v>2.99</c:v>
                </c:pt>
                <c:pt idx="900" formatCode="0.00">
                  <c:v>3</c:v>
                </c:pt>
                <c:pt idx="901" formatCode="0.00">
                  <c:v>3.01</c:v>
                </c:pt>
                <c:pt idx="902" formatCode="0.00">
                  <c:v>3.02</c:v>
                </c:pt>
                <c:pt idx="903" formatCode="0.00">
                  <c:v>3.03</c:v>
                </c:pt>
                <c:pt idx="904" formatCode="0.00">
                  <c:v>3.04</c:v>
                </c:pt>
                <c:pt idx="905" formatCode="0.00">
                  <c:v>3.05</c:v>
                </c:pt>
                <c:pt idx="906" formatCode="0.00">
                  <c:v>3.06</c:v>
                </c:pt>
                <c:pt idx="907" formatCode="0.00">
                  <c:v>3.07</c:v>
                </c:pt>
                <c:pt idx="908" formatCode="0.00">
                  <c:v>3.08</c:v>
                </c:pt>
                <c:pt idx="909" formatCode="0.00">
                  <c:v>3.09</c:v>
                </c:pt>
                <c:pt idx="910" formatCode="0.00">
                  <c:v>3.1</c:v>
                </c:pt>
                <c:pt idx="911" formatCode="0.00">
                  <c:v>3.11</c:v>
                </c:pt>
                <c:pt idx="912" formatCode="0.00">
                  <c:v>3.12</c:v>
                </c:pt>
                <c:pt idx="913" formatCode="0.00">
                  <c:v>3.13</c:v>
                </c:pt>
                <c:pt idx="914" formatCode="0.00">
                  <c:v>3.14</c:v>
                </c:pt>
                <c:pt idx="915" formatCode="0.00">
                  <c:v>3.15</c:v>
                </c:pt>
                <c:pt idx="916" formatCode="0.00">
                  <c:v>3.16</c:v>
                </c:pt>
                <c:pt idx="917" formatCode="0.00">
                  <c:v>3.17</c:v>
                </c:pt>
                <c:pt idx="918" formatCode="0.00">
                  <c:v>3.18</c:v>
                </c:pt>
                <c:pt idx="919" formatCode="0.00">
                  <c:v>3.19</c:v>
                </c:pt>
                <c:pt idx="920" formatCode="0.00">
                  <c:v>3.2</c:v>
                </c:pt>
                <c:pt idx="921" formatCode="0.00">
                  <c:v>3.21</c:v>
                </c:pt>
                <c:pt idx="922" formatCode="0.00">
                  <c:v>3.22</c:v>
                </c:pt>
                <c:pt idx="923" formatCode="0.00">
                  <c:v>3.23</c:v>
                </c:pt>
                <c:pt idx="924" formatCode="0.00">
                  <c:v>3.24</c:v>
                </c:pt>
                <c:pt idx="925" formatCode="0.00">
                  <c:v>3.25</c:v>
                </c:pt>
                <c:pt idx="926" formatCode="0.00">
                  <c:v>3.26</c:v>
                </c:pt>
                <c:pt idx="927" formatCode="0.00">
                  <c:v>3.27</c:v>
                </c:pt>
                <c:pt idx="928" formatCode="0.00">
                  <c:v>3.28</c:v>
                </c:pt>
                <c:pt idx="929" formatCode="0.00">
                  <c:v>3.29</c:v>
                </c:pt>
                <c:pt idx="930" formatCode="0.00">
                  <c:v>3.3</c:v>
                </c:pt>
                <c:pt idx="931" formatCode="0.00">
                  <c:v>3.31</c:v>
                </c:pt>
                <c:pt idx="932" formatCode="0.00">
                  <c:v>3.32</c:v>
                </c:pt>
                <c:pt idx="933" formatCode="0.00">
                  <c:v>3.33</c:v>
                </c:pt>
                <c:pt idx="934" formatCode="0.00">
                  <c:v>3.34</c:v>
                </c:pt>
                <c:pt idx="935" formatCode="0.00">
                  <c:v>3.35</c:v>
                </c:pt>
                <c:pt idx="936" formatCode="0.00">
                  <c:v>3.36</c:v>
                </c:pt>
                <c:pt idx="937" formatCode="0.00">
                  <c:v>3.37</c:v>
                </c:pt>
                <c:pt idx="938" formatCode="0.00">
                  <c:v>3.38</c:v>
                </c:pt>
                <c:pt idx="939" formatCode="0.00">
                  <c:v>3.39</c:v>
                </c:pt>
                <c:pt idx="940" formatCode="0.00">
                  <c:v>3.4</c:v>
                </c:pt>
                <c:pt idx="941" formatCode="0.00">
                  <c:v>3.41</c:v>
                </c:pt>
                <c:pt idx="942" formatCode="0.00">
                  <c:v>3.42</c:v>
                </c:pt>
                <c:pt idx="943" formatCode="0.00">
                  <c:v>3.43</c:v>
                </c:pt>
                <c:pt idx="944" formatCode="0.00">
                  <c:v>3.44</c:v>
                </c:pt>
                <c:pt idx="945" formatCode="0.00">
                  <c:v>3.45</c:v>
                </c:pt>
                <c:pt idx="946" formatCode="0.00">
                  <c:v>3.46</c:v>
                </c:pt>
                <c:pt idx="947" formatCode="0.00">
                  <c:v>3.47</c:v>
                </c:pt>
                <c:pt idx="948" formatCode="0.00">
                  <c:v>3.48</c:v>
                </c:pt>
                <c:pt idx="949" formatCode="0.00">
                  <c:v>3.49</c:v>
                </c:pt>
                <c:pt idx="950" formatCode="0.00">
                  <c:v>3.5</c:v>
                </c:pt>
                <c:pt idx="951" formatCode="0.00">
                  <c:v>3.51</c:v>
                </c:pt>
                <c:pt idx="952" formatCode="0.00">
                  <c:v>3.52</c:v>
                </c:pt>
                <c:pt idx="953" formatCode="0.00">
                  <c:v>3.53</c:v>
                </c:pt>
                <c:pt idx="954" formatCode="0.00">
                  <c:v>3.54</c:v>
                </c:pt>
                <c:pt idx="955" formatCode="0.00">
                  <c:v>3.55</c:v>
                </c:pt>
                <c:pt idx="956" formatCode="0.00">
                  <c:v>3.56</c:v>
                </c:pt>
                <c:pt idx="957" formatCode="0.00">
                  <c:v>3.57</c:v>
                </c:pt>
                <c:pt idx="958" formatCode="0.00">
                  <c:v>3.58</c:v>
                </c:pt>
                <c:pt idx="959" formatCode="0.00">
                  <c:v>3.59</c:v>
                </c:pt>
                <c:pt idx="960" formatCode="0.00">
                  <c:v>3.6</c:v>
                </c:pt>
                <c:pt idx="961" formatCode="0.00">
                  <c:v>3.61</c:v>
                </c:pt>
                <c:pt idx="962" formatCode="0.00">
                  <c:v>3.62</c:v>
                </c:pt>
                <c:pt idx="963" formatCode="0.00">
                  <c:v>3.63</c:v>
                </c:pt>
                <c:pt idx="964" formatCode="0.00">
                  <c:v>3.64</c:v>
                </c:pt>
                <c:pt idx="965" formatCode="0.00">
                  <c:v>3.65</c:v>
                </c:pt>
                <c:pt idx="966" formatCode="0.00">
                  <c:v>3.66</c:v>
                </c:pt>
                <c:pt idx="967" formatCode="0.00">
                  <c:v>3.67</c:v>
                </c:pt>
                <c:pt idx="968" formatCode="0.00">
                  <c:v>3.68</c:v>
                </c:pt>
                <c:pt idx="969" formatCode="0.00">
                  <c:v>3.69</c:v>
                </c:pt>
                <c:pt idx="970" formatCode="0.00">
                  <c:v>3.7</c:v>
                </c:pt>
                <c:pt idx="971" formatCode="0.00">
                  <c:v>3.71</c:v>
                </c:pt>
                <c:pt idx="972" formatCode="0.00">
                  <c:v>3.72</c:v>
                </c:pt>
                <c:pt idx="973" formatCode="0.00">
                  <c:v>3.73</c:v>
                </c:pt>
                <c:pt idx="974" formatCode="0.00">
                  <c:v>3.74</c:v>
                </c:pt>
                <c:pt idx="975" formatCode="0.00">
                  <c:v>3.75</c:v>
                </c:pt>
                <c:pt idx="976" formatCode="0.00">
                  <c:v>3.76</c:v>
                </c:pt>
                <c:pt idx="977" formatCode="0.00">
                  <c:v>3.77</c:v>
                </c:pt>
                <c:pt idx="978" formatCode="0.00">
                  <c:v>3.78</c:v>
                </c:pt>
                <c:pt idx="979" formatCode="0.00">
                  <c:v>3.79</c:v>
                </c:pt>
                <c:pt idx="980" formatCode="0.00">
                  <c:v>3.8</c:v>
                </c:pt>
                <c:pt idx="981" formatCode="0.00">
                  <c:v>3.81</c:v>
                </c:pt>
                <c:pt idx="982" formatCode="0.00">
                  <c:v>3.82</c:v>
                </c:pt>
                <c:pt idx="983" formatCode="0.00">
                  <c:v>3.83</c:v>
                </c:pt>
                <c:pt idx="984" formatCode="0.00">
                  <c:v>3.84</c:v>
                </c:pt>
                <c:pt idx="985" formatCode="0.00">
                  <c:v>3.85</c:v>
                </c:pt>
                <c:pt idx="986" formatCode="0.00">
                  <c:v>3.86</c:v>
                </c:pt>
                <c:pt idx="987" formatCode="0.00">
                  <c:v>3.87</c:v>
                </c:pt>
                <c:pt idx="988" formatCode="0.00">
                  <c:v>3.88</c:v>
                </c:pt>
                <c:pt idx="989" formatCode="0.00">
                  <c:v>3.89</c:v>
                </c:pt>
                <c:pt idx="990" formatCode="0.00">
                  <c:v>3.9</c:v>
                </c:pt>
                <c:pt idx="991" formatCode="0.00">
                  <c:v>3.91</c:v>
                </c:pt>
                <c:pt idx="992" formatCode="0.00">
                  <c:v>3.92</c:v>
                </c:pt>
                <c:pt idx="993" formatCode="0.00">
                  <c:v>3.93</c:v>
                </c:pt>
                <c:pt idx="994" formatCode="0.00">
                  <c:v>3.94</c:v>
                </c:pt>
                <c:pt idx="995" formatCode="0.00">
                  <c:v>3.95</c:v>
                </c:pt>
                <c:pt idx="996" formatCode="0.00">
                  <c:v>3.96</c:v>
                </c:pt>
                <c:pt idx="997" formatCode="0.00">
                  <c:v>3.97</c:v>
                </c:pt>
                <c:pt idx="998" formatCode="0.00">
                  <c:v>3.98</c:v>
                </c:pt>
                <c:pt idx="999" formatCode="0.00">
                  <c:v>3.99</c:v>
                </c:pt>
                <c:pt idx="1000" formatCode="0.00">
                  <c:v>4</c:v>
                </c:pt>
                <c:pt idx="1001" formatCode="0.00">
                  <c:v>4.01</c:v>
                </c:pt>
                <c:pt idx="1002" formatCode="0.00">
                  <c:v>4.0199999999999996</c:v>
                </c:pt>
                <c:pt idx="1003" formatCode="0.00">
                  <c:v>4.03</c:v>
                </c:pt>
                <c:pt idx="1004" formatCode="0.00">
                  <c:v>4.04</c:v>
                </c:pt>
                <c:pt idx="1005" formatCode="0.00">
                  <c:v>4.05</c:v>
                </c:pt>
                <c:pt idx="1006" formatCode="0.00">
                  <c:v>4.0599999999999996</c:v>
                </c:pt>
                <c:pt idx="1007" formatCode="0.00">
                  <c:v>4.07</c:v>
                </c:pt>
                <c:pt idx="1008" formatCode="0.00">
                  <c:v>4.08</c:v>
                </c:pt>
                <c:pt idx="1009" formatCode="0.00">
                  <c:v>4.09</c:v>
                </c:pt>
                <c:pt idx="1010" formatCode="0.00">
                  <c:v>4.0999999999999996</c:v>
                </c:pt>
                <c:pt idx="1011" formatCode="0.00">
                  <c:v>4.1100000000000003</c:v>
                </c:pt>
                <c:pt idx="1012" formatCode="0.00">
                  <c:v>4.12</c:v>
                </c:pt>
                <c:pt idx="1013" formatCode="0.00">
                  <c:v>4.13</c:v>
                </c:pt>
                <c:pt idx="1014" formatCode="0.00">
                  <c:v>4.1399999999999997</c:v>
                </c:pt>
                <c:pt idx="1015" formatCode="0.00">
                  <c:v>4.1500000000000004</c:v>
                </c:pt>
                <c:pt idx="1016" formatCode="0.00">
                  <c:v>4.16</c:v>
                </c:pt>
                <c:pt idx="1017" formatCode="0.00">
                  <c:v>4.17</c:v>
                </c:pt>
                <c:pt idx="1018" formatCode="0.00">
                  <c:v>4.18</c:v>
                </c:pt>
                <c:pt idx="1019" formatCode="0.00">
                  <c:v>4.1900000000000004</c:v>
                </c:pt>
                <c:pt idx="1020" formatCode="0.00">
                  <c:v>4.2</c:v>
                </c:pt>
                <c:pt idx="1021" formatCode="0.00">
                  <c:v>4.21</c:v>
                </c:pt>
                <c:pt idx="1022" formatCode="0.00">
                  <c:v>4.22</c:v>
                </c:pt>
                <c:pt idx="1023" formatCode="0.00">
                  <c:v>4.2300000000000004</c:v>
                </c:pt>
                <c:pt idx="1024" formatCode="0.00">
                  <c:v>4.24</c:v>
                </c:pt>
                <c:pt idx="1025" formatCode="0.00">
                  <c:v>4.25</c:v>
                </c:pt>
                <c:pt idx="1026" formatCode="0.00">
                  <c:v>4.26</c:v>
                </c:pt>
                <c:pt idx="1027" formatCode="0.00">
                  <c:v>4.2699999999999996</c:v>
                </c:pt>
                <c:pt idx="1028" formatCode="0.00">
                  <c:v>4.28</c:v>
                </c:pt>
                <c:pt idx="1029" formatCode="0.00">
                  <c:v>4.29</c:v>
                </c:pt>
                <c:pt idx="1030" formatCode="0.00">
                  <c:v>4.3</c:v>
                </c:pt>
                <c:pt idx="1031" formatCode="0.00">
                  <c:v>4.3099999999999996</c:v>
                </c:pt>
                <c:pt idx="1032" formatCode="0.00">
                  <c:v>4.32</c:v>
                </c:pt>
                <c:pt idx="1033" formatCode="0.00">
                  <c:v>4.33</c:v>
                </c:pt>
                <c:pt idx="1034" formatCode="0.00">
                  <c:v>4.34</c:v>
                </c:pt>
                <c:pt idx="1035" formatCode="0.00">
                  <c:v>4.3499999999999996</c:v>
                </c:pt>
                <c:pt idx="1036" formatCode="0.00">
                  <c:v>4.3600000000000003</c:v>
                </c:pt>
                <c:pt idx="1037" formatCode="0.00">
                  <c:v>4.37</c:v>
                </c:pt>
                <c:pt idx="1038" formatCode="0.00">
                  <c:v>4.38</c:v>
                </c:pt>
                <c:pt idx="1039" formatCode="0.00">
                  <c:v>4.3899999999999997</c:v>
                </c:pt>
                <c:pt idx="1040" formatCode="0.00">
                  <c:v>4.4000000000000004</c:v>
                </c:pt>
                <c:pt idx="1041" formatCode="0.00">
                  <c:v>4.41</c:v>
                </c:pt>
                <c:pt idx="1042" formatCode="0.00">
                  <c:v>4.42</c:v>
                </c:pt>
                <c:pt idx="1043" formatCode="0.00">
                  <c:v>4.43</c:v>
                </c:pt>
                <c:pt idx="1044" formatCode="0.00">
                  <c:v>4.4400000000000004</c:v>
                </c:pt>
                <c:pt idx="1045" formatCode="0.00">
                  <c:v>4.45</c:v>
                </c:pt>
                <c:pt idx="1046" formatCode="0.00">
                  <c:v>4.46</c:v>
                </c:pt>
                <c:pt idx="1047" formatCode="0.00">
                  <c:v>4.47</c:v>
                </c:pt>
                <c:pt idx="1048" formatCode="0.00">
                  <c:v>4.4800000000000004</c:v>
                </c:pt>
                <c:pt idx="1049" formatCode="0.00">
                  <c:v>4.49</c:v>
                </c:pt>
                <c:pt idx="1050" formatCode="0.00">
                  <c:v>4.5</c:v>
                </c:pt>
                <c:pt idx="1051" formatCode="0.00">
                  <c:v>4.51</c:v>
                </c:pt>
                <c:pt idx="1052" formatCode="0.00">
                  <c:v>4.5199999999999996</c:v>
                </c:pt>
                <c:pt idx="1053" formatCode="0.00">
                  <c:v>4.53</c:v>
                </c:pt>
                <c:pt idx="1054" formatCode="0.00">
                  <c:v>4.54</c:v>
                </c:pt>
                <c:pt idx="1055" formatCode="0.00">
                  <c:v>4.55</c:v>
                </c:pt>
                <c:pt idx="1056" formatCode="0.00">
                  <c:v>4.5599999999999996</c:v>
                </c:pt>
                <c:pt idx="1057" formatCode="0.00">
                  <c:v>4.57</c:v>
                </c:pt>
                <c:pt idx="1058" formatCode="0.00">
                  <c:v>4.58</c:v>
                </c:pt>
                <c:pt idx="1059" formatCode="0.00">
                  <c:v>4.59</c:v>
                </c:pt>
                <c:pt idx="1060" formatCode="0.00">
                  <c:v>4.5999999999999996</c:v>
                </c:pt>
                <c:pt idx="1061" formatCode="0.00">
                  <c:v>4.6100000000000003</c:v>
                </c:pt>
                <c:pt idx="1062" formatCode="0.00">
                  <c:v>4.62</c:v>
                </c:pt>
                <c:pt idx="1063" formatCode="0.00">
                  <c:v>4.63</c:v>
                </c:pt>
                <c:pt idx="1064" formatCode="0.00">
                  <c:v>4.6399999999999997</c:v>
                </c:pt>
                <c:pt idx="1065" formatCode="0.00">
                  <c:v>4.6500000000000004</c:v>
                </c:pt>
                <c:pt idx="1066" formatCode="0.00">
                  <c:v>4.66</c:v>
                </c:pt>
                <c:pt idx="1067" formatCode="0.00">
                  <c:v>4.67</c:v>
                </c:pt>
                <c:pt idx="1068" formatCode="0.00">
                  <c:v>4.68</c:v>
                </c:pt>
                <c:pt idx="1069" formatCode="0.00">
                  <c:v>4.6900000000000004</c:v>
                </c:pt>
                <c:pt idx="1070" formatCode="0.00">
                  <c:v>4.7</c:v>
                </c:pt>
                <c:pt idx="1071" formatCode="0.00">
                  <c:v>4.71</c:v>
                </c:pt>
                <c:pt idx="1072" formatCode="0.00">
                  <c:v>4.72</c:v>
                </c:pt>
                <c:pt idx="1073" formatCode="0.00">
                  <c:v>4.7300000000000004</c:v>
                </c:pt>
                <c:pt idx="1074" formatCode="0.00">
                  <c:v>4.74</c:v>
                </c:pt>
                <c:pt idx="1075" formatCode="0.00">
                  <c:v>4.75</c:v>
                </c:pt>
                <c:pt idx="1076" formatCode="0.00">
                  <c:v>4.76</c:v>
                </c:pt>
                <c:pt idx="1077" formatCode="0.00">
                  <c:v>4.7699999999999996</c:v>
                </c:pt>
                <c:pt idx="1078" formatCode="0.00">
                  <c:v>4.78</c:v>
                </c:pt>
                <c:pt idx="1079" formatCode="0.00">
                  <c:v>4.79</c:v>
                </c:pt>
                <c:pt idx="1080" formatCode="0.00">
                  <c:v>4.8</c:v>
                </c:pt>
                <c:pt idx="1081" formatCode="0.00">
                  <c:v>4.8099999999999996</c:v>
                </c:pt>
                <c:pt idx="1082" formatCode="0.00">
                  <c:v>4.82</c:v>
                </c:pt>
                <c:pt idx="1083" formatCode="0.00">
                  <c:v>4.83</c:v>
                </c:pt>
                <c:pt idx="1084" formatCode="0.00">
                  <c:v>4.84</c:v>
                </c:pt>
                <c:pt idx="1085" formatCode="0.00">
                  <c:v>4.8499999999999996</c:v>
                </c:pt>
                <c:pt idx="1086" formatCode="0.00">
                  <c:v>4.8600000000000003</c:v>
                </c:pt>
                <c:pt idx="1087" formatCode="0.00">
                  <c:v>4.87</c:v>
                </c:pt>
                <c:pt idx="1088" formatCode="0.00">
                  <c:v>4.88</c:v>
                </c:pt>
                <c:pt idx="1089" formatCode="0.00">
                  <c:v>4.8899999999999997</c:v>
                </c:pt>
                <c:pt idx="1090" formatCode="0.00">
                  <c:v>4.9000000000000004</c:v>
                </c:pt>
                <c:pt idx="1091" formatCode="0.00">
                  <c:v>4.91</c:v>
                </c:pt>
                <c:pt idx="1092" formatCode="0.00">
                  <c:v>4.92</c:v>
                </c:pt>
                <c:pt idx="1093" formatCode="0.00">
                  <c:v>4.93</c:v>
                </c:pt>
                <c:pt idx="1094" formatCode="0.00">
                  <c:v>4.9400000000000004</c:v>
                </c:pt>
                <c:pt idx="1095" formatCode="0.00">
                  <c:v>4.95</c:v>
                </c:pt>
                <c:pt idx="1096" formatCode="0.00">
                  <c:v>4.96</c:v>
                </c:pt>
                <c:pt idx="1097" formatCode="0.00">
                  <c:v>4.97</c:v>
                </c:pt>
                <c:pt idx="1098" formatCode="0.00">
                  <c:v>4.9800000000000004</c:v>
                </c:pt>
                <c:pt idx="1099" formatCode="0.00">
                  <c:v>4.99</c:v>
                </c:pt>
                <c:pt idx="1100" formatCode="0.00">
                  <c:v>5</c:v>
                </c:pt>
                <c:pt idx="1101" formatCode="0.00">
                  <c:v>5.01</c:v>
                </c:pt>
                <c:pt idx="1102" formatCode="0.00">
                  <c:v>5.0199999999999996</c:v>
                </c:pt>
                <c:pt idx="1103" formatCode="0.00">
                  <c:v>5.03</c:v>
                </c:pt>
                <c:pt idx="1104" formatCode="0.00">
                  <c:v>5.04</c:v>
                </c:pt>
                <c:pt idx="1105" formatCode="0.00">
                  <c:v>5.05</c:v>
                </c:pt>
                <c:pt idx="1106" formatCode="0.00">
                  <c:v>5.0599999999999996</c:v>
                </c:pt>
                <c:pt idx="1107" formatCode="0.00">
                  <c:v>5.07</c:v>
                </c:pt>
                <c:pt idx="1108" formatCode="0.00">
                  <c:v>5.08</c:v>
                </c:pt>
                <c:pt idx="1109" formatCode="0.00">
                  <c:v>5.09</c:v>
                </c:pt>
                <c:pt idx="1110" formatCode="0.00">
                  <c:v>5.0999999999999996</c:v>
                </c:pt>
                <c:pt idx="1111" formatCode="0.00">
                  <c:v>5.1100000000000003</c:v>
                </c:pt>
                <c:pt idx="1112" formatCode="0.00">
                  <c:v>5.12</c:v>
                </c:pt>
                <c:pt idx="1113" formatCode="0.00">
                  <c:v>5.13</c:v>
                </c:pt>
                <c:pt idx="1114" formatCode="0.00">
                  <c:v>5.14</c:v>
                </c:pt>
                <c:pt idx="1115" formatCode="0.00">
                  <c:v>5.15</c:v>
                </c:pt>
                <c:pt idx="1116" formatCode="0.00">
                  <c:v>5.16</c:v>
                </c:pt>
                <c:pt idx="1117" formatCode="0.00">
                  <c:v>5.17</c:v>
                </c:pt>
                <c:pt idx="1118" formatCode="0.00">
                  <c:v>5.18</c:v>
                </c:pt>
                <c:pt idx="1119" formatCode="0.00">
                  <c:v>5.19</c:v>
                </c:pt>
                <c:pt idx="1120" formatCode="0.00">
                  <c:v>5.2</c:v>
                </c:pt>
                <c:pt idx="1121" formatCode="0.00">
                  <c:v>5.21</c:v>
                </c:pt>
                <c:pt idx="1122" formatCode="0.00">
                  <c:v>5.22</c:v>
                </c:pt>
                <c:pt idx="1123" formatCode="0.00">
                  <c:v>5.23</c:v>
                </c:pt>
                <c:pt idx="1124" formatCode="0.00">
                  <c:v>5.24</c:v>
                </c:pt>
                <c:pt idx="1125" formatCode="0.00">
                  <c:v>5.25</c:v>
                </c:pt>
                <c:pt idx="1126" formatCode="0.00">
                  <c:v>5.26</c:v>
                </c:pt>
                <c:pt idx="1127" formatCode="0.00">
                  <c:v>5.27</c:v>
                </c:pt>
                <c:pt idx="1128" formatCode="0.00">
                  <c:v>5.28</c:v>
                </c:pt>
                <c:pt idx="1129" formatCode="0.00">
                  <c:v>5.29</c:v>
                </c:pt>
                <c:pt idx="1130" formatCode="0.00">
                  <c:v>5.3</c:v>
                </c:pt>
                <c:pt idx="1131" formatCode="0.00">
                  <c:v>5.31</c:v>
                </c:pt>
                <c:pt idx="1132" formatCode="0.00">
                  <c:v>5.32</c:v>
                </c:pt>
                <c:pt idx="1133" formatCode="0.00">
                  <c:v>5.33</c:v>
                </c:pt>
                <c:pt idx="1134" formatCode="0.00">
                  <c:v>5.34</c:v>
                </c:pt>
                <c:pt idx="1135" formatCode="0.00">
                  <c:v>5.35</c:v>
                </c:pt>
                <c:pt idx="1136" formatCode="0.00">
                  <c:v>5.36</c:v>
                </c:pt>
                <c:pt idx="1137" formatCode="0.00">
                  <c:v>5.37</c:v>
                </c:pt>
                <c:pt idx="1138" formatCode="0.00">
                  <c:v>5.38</c:v>
                </c:pt>
                <c:pt idx="1139" formatCode="0.00">
                  <c:v>5.39</c:v>
                </c:pt>
                <c:pt idx="1140" formatCode="0.00">
                  <c:v>5.4</c:v>
                </c:pt>
                <c:pt idx="1141" formatCode="0.00">
                  <c:v>5.41</c:v>
                </c:pt>
                <c:pt idx="1142" formatCode="0.00">
                  <c:v>5.42</c:v>
                </c:pt>
                <c:pt idx="1143" formatCode="0.00">
                  <c:v>5.43</c:v>
                </c:pt>
                <c:pt idx="1144" formatCode="0.00">
                  <c:v>5.44</c:v>
                </c:pt>
                <c:pt idx="1145" formatCode="0.00">
                  <c:v>5.45</c:v>
                </c:pt>
                <c:pt idx="1146" formatCode="0.00">
                  <c:v>5.46</c:v>
                </c:pt>
                <c:pt idx="1147" formatCode="0.00">
                  <c:v>5.47</c:v>
                </c:pt>
                <c:pt idx="1148" formatCode="0.00">
                  <c:v>5.48</c:v>
                </c:pt>
                <c:pt idx="1149" formatCode="0.00">
                  <c:v>5.49</c:v>
                </c:pt>
                <c:pt idx="1150" formatCode="0.00">
                  <c:v>5.5</c:v>
                </c:pt>
                <c:pt idx="1151" formatCode="0.00">
                  <c:v>5.51</c:v>
                </c:pt>
                <c:pt idx="1152" formatCode="0.00">
                  <c:v>5.52</c:v>
                </c:pt>
                <c:pt idx="1153" formatCode="0.00">
                  <c:v>5.53</c:v>
                </c:pt>
                <c:pt idx="1154" formatCode="0.00">
                  <c:v>5.54</c:v>
                </c:pt>
                <c:pt idx="1155" formatCode="0.00">
                  <c:v>5.55</c:v>
                </c:pt>
                <c:pt idx="1156" formatCode="0.00">
                  <c:v>5.56</c:v>
                </c:pt>
                <c:pt idx="1157" formatCode="0.00">
                  <c:v>5.57</c:v>
                </c:pt>
                <c:pt idx="1158" formatCode="0.00">
                  <c:v>5.58</c:v>
                </c:pt>
                <c:pt idx="1159" formatCode="0.00">
                  <c:v>5.59</c:v>
                </c:pt>
                <c:pt idx="1160" formatCode="0.00">
                  <c:v>5.6</c:v>
                </c:pt>
                <c:pt idx="1161" formatCode="0.00">
                  <c:v>5.61</c:v>
                </c:pt>
                <c:pt idx="1162" formatCode="0.00">
                  <c:v>5.62</c:v>
                </c:pt>
                <c:pt idx="1163" formatCode="0.00">
                  <c:v>5.63</c:v>
                </c:pt>
                <c:pt idx="1164" formatCode="0.00">
                  <c:v>5.64</c:v>
                </c:pt>
                <c:pt idx="1165" formatCode="0.00">
                  <c:v>5.65</c:v>
                </c:pt>
                <c:pt idx="1166" formatCode="0.00">
                  <c:v>5.66</c:v>
                </c:pt>
                <c:pt idx="1167" formatCode="0.00">
                  <c:v>5.67</c:v>
                </c:pt>
                <c:pt idx="1168" formatCode="0.00">
                  <c:v>5.68</c:v>
                </c:pt>
                <c:pt idx="1169" formatCode="0.00">
                  <c:v>5.69</c:v>
                </c:pt>
                <c:pt idx="1170" formatCode="0.00">
                  <c:v>5.7</c:v>
                </c:pt>
                <c:pt idx="1171" formatCode="0.00">
                  <c:v>5.71</c:v>
                </c:pt>
                <c:pt idx="1172" formatCode="0.00">
                  <c:v>5.72</c:v>
                </c:pt>
                <c:pt idx="1173" formatCode="0.00">
                  <c:v>5.73</c:v>
                </c:pt>
                <c:pt idx="1174" formatCode="0.00">
                  <c:v>5.74</c:v>
                </c:pt>
                <c:pt idx="1175" formatCode="0.00">
                  <c:v>5.75</c:v>
                </c:pt>
                <c:pt idx="1176" formatCode="0.00">
                  <c:v>5.76</c:v>
                </c:pt>
                <c:pt idx="1177" formatCode="0.00">
                  <c:v>5.77</c:v>
                </c:pt>
                <c:pt idx="1178" formatCode="0.00">
                  <c:v>5.78</c:v>
                </c:pt>
                <c:pt idx="1179" formatCode="0.00">
                  <c:v>5.79</c:v>
                </c:pt>
                <c:pt idx="1180" formatCode="0.00">
                  <c:v>5.8</c:v>
                </c:pt>
                <c:pt idx="1181" formatCode="0.00">
                  <c:v>5.81</c:v>
                </c:pt>
                <c:pt idx="1182" formatCode="0.00">
                  <c:v>5.82</c:v>
                </c:pt>
                <c:pt idx="1183" formatCode="0.00">
                  <c:v>5.83</c:v>
                </c:pt>
                <c:pt idx="1184" formatCode="0.00">
                  <c:v>5.84</c:v>
                </c:pt>
                <c:pt idx="1185" formatCode="0.00">
                  <c:v>5.85</c:v>
                </c:pt>
                <c:pt idx="1186" formatCode="0.00">
                  <c:v>5.86</c:v>
                </c:pt>
                <c:pt idx="1187" formatCode="0.00">
                  <c:v>5.87</c:v>
                </c:pt>
                <c:pt idx="1188" formatCode="0.00">
                  <c:v>5.88</c:v>
                </c:pt>
                <c:pt idx="1189" formatCode="0.00">
                  <c:v>5.89</c:v>
                </c:pt>
                <c:pt idx="1190" formatCode="0.00">
                  <c:v>5.9</c:v>
                </c:pt>
                <c:pt idx="1191" formatCode="0.00">
                  <c:v>5.91</c:v>
                </c:pt>
                <c:pt idx="1192" formatCode="0.00">
                  <c:v>5.92</c:v>
                </c:pt>
                <c:pt idx="1193" formatCode="0.00">
                  <c:v>5.93</c:v>
                </c:pt>
                <c:pt idx="1194" formatCode="0.00">
                  <c:v>5.94</c:v>
                </c:pt>
                <c:pt idx="1195" formatCode="0.00">
                  <c:v>5.95</c:v>
                </c:pt>
                <c:pt idx="1196" formatCode="0.00">
                  <c:v>5.96</c:v>
                </c:pt>
                <c:pt idx="1197" formatCode="0.00">
                  <c:v>5.97</c:v>
                </c:pt>
                <c:pt idx="1198" formatCode="0.00">
                  <c:v>5.98</c:v>
                </c:pt>
                <c:pt idx="1199" formatCode="0.00">
                  <c:v>5.9899999999999904</c:v>
                </c:pt>
                <c:pt idx="1200" formatCode="0.00">
                  <c:v>5.9999999999999902</c:v>
                </c:pt>
              </c:numCache>
            </c:numRef>
          </c:xVal>
          <c:yVal>
            <c:numRef>
              <c:f>Calculator!$P$4:$P$1204</c:f>
              <c:numCache>
                <c:formatCode>0.0000</c:formatCode>
                <c:ptCount val="1201"/>
                <c:pt idx="0">
                  <c:v>8.3301134738729914E-9</c:v>
                </c:pt>
                <c:pt idx="1">
                  <c:v>8.7461069914345534E-9</c:v>
                </c:pt>
                <c:pt idx="2">
                  <c:v>9.1824742054273104E-9</c:v>
                </c:pt>
                <c:pt idx="3">
                  <c:v>9.6401915388787267E-9</c:v>
                </c:pt>
                <c:pt idx="4">
                  <c:v>1.012028108551207E-8</c:v>
                </c:pt>
                <c:pt idx="5">
                  <c:v>1.0623812687811023E-8</c:v>
                </c:pt>
                <c:pt idx="6">
                  <c:v>1.1151906106690494E-8</c:v>
                </c:pt>
                <c:pt idx="7">
                  <c:v>1.1705733286670612E-8</c:v>
                </c:pt>
                <c:pt idx="8">
                  <c:v>1.2286520720599534E-8</c:v>
                </c:pt>
                <c:pt idx="9">
                  <c:v>1.2895551918144325E-8</c:v>
                </c:pt>
                <c:pt idx="10">
                  <c:v>1.3534169982430884E-8</c:v>
                </c:pt>
                <c:pt idx="11">
                  <c:v>1.4203780299399648E-8</c:v>
                </c:pt>
                <c:pt idx="12">
                  <c:v>1.4905853344620351E-8</c:v>
                </c:pt>
                <c:pt idx="13">
                  <c:v>1.5641927612506444E-8</c:v>
                </c:pt>
                <c:pt idx="14">
                  <c:v>1.6413612673062726E-8</c:v>
                </c:pt>
                <c:pt idx="15">
                  <c:v>1.7222592361507869E-8</c:v>
                </c:pt>
                <c:pt idx="16">
                  <c:v>1.8070628106329496E-8</c:v>
                </c:pt>
                <c:pt idx="17">
                  <c:v>1.8959562401547601E-8</c:v>
                </c:pt>
                <c:pt idx="18">
                  <c:v>1.9891322429190846E-8</c:v>
                </c:pt>
                <c:pt idx="19">
                  <c:v>2.0867923838235558E-8</c:v>
                </c:pt>
                <c:pt idx="20">
                  <c:v>2.1891474686496827E-8</c:v>
                </c:pt>
                <c:pt idx="21">
                  <c:v>2.2964179552224295E-8</c:v>
                </c:pt>
                <c:pt idx="22">
                  <c:v>2.4088343822417257E-8</c:v>
                </c:pt>
                <c:pt idx="23">
                  <c:v>2.5266378165153701E-8</c:v>
                </c:pt>
                <c:pt idx="24">
                  <c:v>2.6500803193508373E-8</c:v>
                </c:pt>
                <c:pt idx="25">
                  <c:v>2.7794254328942097E-8</c:v>
                </c:pt>
                <c:pt idx="26">
                  <c:v>2.9149486872342611E-8</c:v>
                </c:pt>
                <c:pt idx="27">
                  <c:v>3.0569381291219932E-8</c:v>
                </c:pt>
                <c:pt idx="28">
                  <c:v>3.2056948731894545E-8</c:v>
                </c:pt>
                <c:pt idx="29">
                  <c:v>3.3615336765853357E-8</c:v>
                </c:pt>
                <c:pt idx="30">
                  <c:v>3.5247835379810013E-8</c:v>
                </c:pt>
                <c:pt idx="31">
                  <c:v>3.6957883219367913E-8</c:v>
                </c:pt>
                <c:pt idx="32">
                  <c:v>3.8749074096572498E-8</c:v>
                </c:pt>
                <c:pt idx="33">
                  <c:v>4.0625163772036125E-8</c:v>
                </c:pt>
                <c:pt idx="34">
                  <c:v>4.259007702271532E-8</c:v>
                </c:pt>
                <c:pt idx="35">
                  <c:v>4.4647915006869258E-8</c:v>
                </c:pt>
                <c:pt idx="36">
                  <c:v>4.6802962938143702E-8</c:v>
                </c:pt>
                <c:pt idx="37">
                  <c:v>4.9059698081188724E-8</c:v>
                </c:pt>
                <c:pt idx="38">
                  <c:v>5.1422798081707688E-8</c:v>
                </c:pt>
                <c:pt idx="39">
                  <c:v>5.3897149644289365E-8</c:v>
                </c:pt>
                <c:pt idx="40">
                  <c:v>5.6487857571910505E-8</c:v>
                </c:pt>
                <c:pt idx="41">
                  <c:v>5.9200254181508893E-8</c:v>
                </c:pt>
                <c:pt idx="42">
                  <c:v>6.2039909110567094E-8</c:v>
                </c:pt>
                <c:pt idx="43">
                  <c:v>6.50126395302104E-8</c:v>
                </c:pt>
                <c:pt idx="44">
                  <c:v>6.8124520780900455E-8</c:v>
                </c:pt>
                <c:pt idx="45">
                  <c:v>7.1381897447418295E-8</c:v>
                </c:pt>
                <c:pt idx="46">
                  <c:v>7.479139489043629E-8</c:v>
                </c:pt>
                <c:pt idx="47">
                  <c:v>7.8359931252628287E-8</c:v>
                </c:pt>
                <c:pt idx="48">
                  <c:v>8.209472995794514E-8</c:v>
                </c:pt>
                <c:pt idx="49">
                  <c:v>8.600333272333643E-8</c:v>
                </c:pt>
                <c:pt idx="50">
                  <c:v>9.0093613102965125E-8</c:v>
                </c:pt>
                <c:pt idx="51">
                  <c:v>9.4373790585643134E-8</c:v>
                </c:pt>
                <c:pt idx="52">
                  <c:v>9.8852445267009141E-8</c:v>
                </c:pt>
                <c:pt idx="53">
                  <c:v>1.0353853311874732E-7</c:v>
                </c:pt>
                <c:pt idx="54">
                  <c:v>1.0844140187796254E-7</c:v>
                </c:pt>
                <c:pt idx="55">
                  <c:v>1.135708075806804E-7</c:v>
                </c:pt>
                <c:pt idx="56">
                  <c:v>1.1893693176425844E-7</c:v>
                </c:pt>
                <c:pt idx="57">
                  <c:v>1.2455039936447984E-7</c:v>
                </c:pt>
                <c:pt idx="58">
                  <c:v>1.3042229733393254E-7</c:v>
                </c:pt>
                <c:pt idx="59">
                  <c:v>1.3656419400932559E-7</c:v>
                </c:pt>
                <c:pt idx="60">
                  <c:v>1.429881592563212E-7</c:v>
                </c:pt>
                <c:pt idx="61">
                  <c:v>1.4970678542149296E-7</c:v>
                </c:pt>
                <c:pt idx="62">
                  <c:v>1.5673320912212089E-7</c:v>
                </c:pt>
                <c:pt idx="63">
                  <c:v>1.6408113390558596E-7</c:v>
                </c:pt>
                <c:pt idx="64">
                  <c:v>1.7176485381124514E-7</c:v>
                </c:pt>
                <c:pt idx="65">
                  <c:v>1.7979927786885919E-7</c:v>
                </c:pt>
                <c:pt idx="66">
                  <c:v>1.8819995556885931E-7</c:v>
                </c:pt>
                <c:pt idx="67">
                  <c:v>1.9698310334092823E-7</c:v>
                </c:pt>
                <c:pt idx="68">
                  <c:v>2.0616563207866902E-7</c:v>
                </c:pt>
                <c:pt idx="69">
                  <c:v>2.1576517574952656E-7</c:v>
                </c:pt>
                <c:pt idx="70">
                  <c:v>2.2580012113034044E-7</c:v>
                </c:pt>
                <c:pt idx="71">
                  <c:v>2.3628963871047402E-7</c:v>
                </c:pt>
                <c:pt idx="72">
                  <c:v>2.4725371480581211E-7</c:v>
                </c:pt>
                <c:pt idx="73">
                  <c:v>2.5871318492843438E-7</c:v>
                </c:pt>
                <c:pt idx="74">
                  <c:v>2.7068976845834885E-7</c:v>
                </c:pt>
                <c:pt idx="75">
                  <c:v>2.8320610466522125E-7</c:v>
                </c:pt>
                <c:pt idx="76">
                  <c:v>2.9628579012969407E-7</c:v>
                </c:pt>
                <c:pt idx="77">
                  <c:v>3.0995341761558029E-7</c:v>
                </c:pt>
                <c:pt idx="78">
                  <c:v>3.2423461644593781E-7</c:v>
                </c:pt>
                <c:pt idx="79">
                  <c:v>3.3915609443786764E-7</c:v>
                </c:pt>
                <c:pt idx="80">
                  <c:v>3.5474568145270287E-7</c:v>
                </c:pt>
                <c:pt idx="81">
                  <c:v>3.7103237462012139E-7</c:v>
                </c:pt>
                <c:pt idx="82">
                  <c:v>3.8804638529684037E-7</c:v>
                </c:pt>
                <c:pt idx="83">
                  <c:v>4.0581918782226309E-7</c:v>
                </c:pt>
                <c:pt idx="84">
                  <c:v>4.2438357013593346E-7</c:v>
                </c:pt>
                <c:pt idx="85">
                  <c:v>4.4377368632345535E-7</c:v>
                </c:pt>
                <c:pt idx="86">
                  <c:v>4.6402511115995201E-7</c:v>
                </c:pt>
                <c:pt idx="87">
                  <c:v>4.8517489672228344E-7</c:v>
                </c:pt>
                <c:pt idx="88">
                  <c:v>5.0726163114372459E-7</c:v>
                </c:pt>
                <c:pt idx="89">
                  <c:v>5.3032549958704295E-7</c:v>
                </c:pt>
                <c:pt idx="90">
                  <c:v>5.5440834751458028E-7</c:v>
                </c:pt>
                <c:pt idx="91">
                  <c:v>5.7955374633633863E-7</c:v>
                </c:pt>
                <c:pt idx="92">
                  <c:v>6.0580706151975813E-7</c:v>
                </c:pt>
                <c:pt idx="93">
                  <c:v>6.3321552324766768E-7</c:v>
                </c:pt>
                <c:pt idx="94">
                  <c:v>6.6182829971343257E-7</c:v>
                </c:pt>
                <c:pt idx="95">
                  <c:v>6.9169657314542374E-7</c:v>
                </c:pt>
                <c:pt idx="96">
                  <c:v>7.2287361865580172E-7</c:v>
                </c:pt>
                <c:pt idx="97">
                  <c:v>7.5541488601145231E-7</c:v>
                </c:pt>
                <c:pt idx="98">
                  <c:v>7.8937808442834099E-7</c:v>
                </c:pt>
                <c:pt idx="99">
                  <c:v>8.2482327049337335E-7</c:v>
                </c:pt>
                <c:pt idx="100">
                  <c:v>8.6181293932148625E-7</c:v>
                </c:pt>
                <c:pt idx="101">
                  <c:v>9.0041211905877658E-7</c:v>
                </c:pt>
                <c:pt idx="102">
                  <c:v>9.4068846884607394E-7</c:v>
                </c:pt>
                <c:pt idx="103">
                  <c:v>9.8271238036089675E-7</c:v>
                </c:pt>
                <c:pt idx="104">
                  <c:v>1.0265570830593386E-6</c:v>
                </c:pt>
                <c:pt idx="105">
                  <c:v>1.0722987532433167E-6</c:v>
                </c:pt>
                <c:pt idx="106">
                  <c:v>1.1200166270821507E-6</c:v>
                </c:pt>
                <c:pt idx="107">
                  <c:v>1.1697931177218213E-6</c:v>
                </c:pt>
                <c:pt idx="108">
                  <c:v>1.2217139366188576E-6</c:v>
                </c:pt>
                <c:pt idx="109">
                  <c:v>1.2758682192403343E-6</c:v>
                </c:pt>
                <c:pt idx="110">
                  <c:v>1.3323486552755874E-6</c:v>
                </c:pt>
                <c:pt idx="111">
                  <c:v>1.3912516235093165E-6</c:v>
                </c:pt>
                <c:pt idx="112">
                  <c:v>1.4526773315110782E-6</c:v>
                </c:pt>
                <c:pt idx="113">
                  <c:v>1.5167299602995393E-6</c:v>
                </c:pt>
                <c:pt idx="114">
                  <c:v>1.5835178141458112E-6</c:v>
                </c:pt>
                <c:pt idx="115">
                  <c:v>1.6531534756841528E-6</c:v>
                </c:pt>
                <c:pt idx="116">
                  <c:v>1.7257539665038319E-6</c:v>
                </c:pt>
                <c:pt idx="117">
                  <c:v>1.8014409134004381E-6</c:v>
                </c:pt>
                <c:pt idx="118">
                  <c:v>1.8803407204707804E-6</c:v>
                </c:pt>
                <c:pt idx="119">
                  <c:v>1.9625847472405285E-6</c:v>
                </c:pt>
                <c:pt idx="120">
                  <c:v>2.0483094930188028E-6</c:v>
                </c:pt>
                <c:pt idx="121">
                  <c:v>2.137656787680615E-6</c:v>
                </c:pt>
                <c:pt idx="122">
                  <c:v>2.2307739890823336E-6</c:v>
                </c:pt>
                <c:pt idx="123">
                  <c:v>2.3278141873225648E-6</c:v>
                </c:pt>
                <c:pt idx="124">
                  <c:v>2.4289364160657739E-6</c:v>
                </c:pt>
                <c:pt idx="125">
                  <c:v>2.5343058711528058E-6</c:v>
                </c:pt>
                <c:pt idx="126">
                  <c:v>2.6440941367283849E-6</c:v>
                </c:pt>
                <c:pt idx="127">
                  <c:v>2.758479419122212E-6</c:v>
                </c:pt>
                <c:pt idx="128">
                  <c:v>2.8776467887267107E-6</c:v>
                </c:pt>
                <c:pt idx="129">
                  <c:v>3.0017884301213451E-6</c:v>
                </c:pt>
                <c:pt idx="130">
                  <c:v>3.1311039007003469E-6</c:v>
                </c:pt>
                <c:pt idx="131">
                  <c:v>3.265800398067044E-6</c:v>
                </c:pt>
                <c:pt idx="132">
                  <c:v>3.4060930364666343E-6</c:v>
                </c:pt>
                <c:pt idx="133">
                  <c:v>3.5522051325341733E-6</c:v>
                </c:pt>
                <c:pt idx="134">
                  <c:v>3.7043685006449687E-6</c:v>
                </c:pt>
                <c:pt idx="135">
                  <c:v>3.8628237581593621E-6</c:v>
                </c:pt>
                <c:pt idx="136">
                  <c:v>4.0278206408638179E-6</c:v>
                </c:pt>
                <c:pt idx="137">
                  <c:v>4.1996183289165955E-6</c:v>
                </c:pt>
                <c:pt idx="138">
                  <c:v>4.3784857836161219E-6</c:v>
                </c:pt>
                <c:pt idx="139">
                  <c:v>4.5647020953158393E-6</c:v>
                </c:pt>
                <c:pt idx="140">
                  <c:v>4.7585568428214377E-6</c:v>
                </c:pt>
                <c:pt idx="141">
                  <c:v>4.960350464610598E-6</c:v>
                </c:pt>
                <c:pt idx="142">
                  <c:v>5.170394642228324E-6</c:v>
                </c:pt>
                <c:pt idx="143">
                  <c:v>5.3890126962172765E-6</c:v>
                </c:pt>
                <c:pt idx="144">
                  <c:v>5.6165399949515911E-6</c:v>
                </c:pt>
                <c:pt idx="145">
                  <c:v>5.8533243767538236E-6</c:v>
                </c:pt>
                <c:pt idx="146">
                  <c:v>6.099726585682548E-6</c:v>
                </c:pt>
                <c:pt idx="147">
                  <c:v>6.3561207213884291E-6</c:v>
                </c:pt>
                <c:pt idx="148">
                  <c:v>6.622894703444736E-6</c:v>
                </c:pt>
                <c:pt idx="149">
                  <c:v>6.9004507505719917E-6</c:v>
                </c:pt>
                <c:pt idx="150">
                  <c:v>7.1892058751826889E-6</c:v>
                </c:pt>
                <c:pt idx="151">
                  <c:v>7.4895923936835667E-6</c:v>
                </c:pt>
                <c:pt idx="152">
                  <c:v>7.8020584529850323E-6</c:v>
                </c:pt>
                <c:pt idx="153">
                  <c:v>8.127068573676077E-6</c:v>
                </c:pt>
                <c:pt idx="154">
                  <c:v>8.4651042103333349E-6</c:v>
                </c:pt>
                <c:pt idx="155">
                  <c:v>8.8166643294479418E-6</c:v>
                </c:pt>
                <c:pt idx="156">
                  <c:v>9.1822660054584163E-6</c:v>
                </c:pt>
                <c:pt idx="157">
                  <c:v>9.5624450353965411E-6</c:v>
                </c:pt>
                <c:pt idx="158">
                  <c:v>9.9577565726579313E-6</c:v>
                </c:pt>
                <c:pt idx="159">
                  <c:v>1.0368775780427494E-5</c:v>
                </c:pt>
                <c:pt idx="160">
                  <c:v>1.0796098505293155E-5</c:v>
                </c:pt>
                <c:pt idx="161">
                  <c:v>1.1240341971604492E-5</c:v>
                </c:pt>
                <c:pt idx="162">
                  <c:v>1.1702145497132875E-5</c:v>
                </c:pt>
                <c:pt idx="163">
                  <c:v>1.2182171230613786E-5</c:v>
                </c:pt>
                <c:pt idx="164">
                  <c:v>1.2681104911753204E-5</c:v>
                </c:pt>
                <c:pt idx="165">
                  <c:v>1.3199656654304183E-5</c:v>
                </c:pt>
                <c:pt idx="166">
                  <c:v>1.3738561752820824E-5</c:v>
                </c:pt>
                <c:pt idx="167">
                  <c:v>1.4298581513722608E-5</c:v>
                </c:pt>
                <c:pt idx="168">
                  <c:v>1.4880504111299843E-5</c:v>
                </c:pt>
                <c:pt idx="169">
                  <c:v>1.5485145469321347E-5</c:v>
                </c:pt>
                <c:pt idx="170">
                  <c:v>1.6113350168904472E-5</c:v>
                </c:pt>
                <c:pt idx="171">
                  <c:v>1.6765992383330171E-5</c:v>
                </c:pt>
                <c:pt idx="172">
                  <c:v>1.7443976840493679E-5</c:v>
                </c:pt>
                <c:pt idx="173">
                  <c:v>1.8148239813701683E-5</c:v>
                </c:pt>
                <c:pt idx="174">
                  <c:v>1.8879750141533895E-5</c:v>
                </c:pt>
                <c:pt idx="175">
                  <c:v>1.963951027750622E-5</c:v>
                </c:pt>
                <c:pt idx="176">
                  <c:v>2.0428557370282908E-5</c:v>
                </c:pt>
                <c:pt idx="177">
                  <c:v>2.1247964375204918E-5</c:v>
                </c:pt>
                <c:pt idx="178">
                  <c:v>2.2098841197909253E-5</c:v>
                </c:pt>
                <c:pt idx="179">
                  <c:v>2.2982335870834984E-5</c:v>
                </c:pt>
                <c:pt idx="180">
                  <c:v>2.3899635763418788E-5</c:v>
                </c:pt>
                <c:pt idx="181">
                  <c:v>2.4851968826810043E-5</c:v>
                </c:pt>
                <c:pt idx="182">
                  <c:v>2.584060487393458E-5</c:v>
                </c:pt>
                <c:pt idx="183">
                  <c:v>2.6866856895760569E-5</c:v>
                </c:pt>
                <c:pt idx="184">
                  <c:v>2.793208241463961E-5</c:v>
                </c:pt>
                <c:pt idx="185">
                  <c:v>2.90376848755939E-5</c:v>
                </c:pt>
                <c:pt idx="186">
                  <c:v>3.0185115076456824E-5</c:v>
                </c:pt>
                <c:pt idx="187">
                  <c:v>3.1375872637770018E-5</c:v>
                </c:pt>
                <c:pt idx="188">
                  <c:v>3.2611507513369807E-5</c:v>
                </c:pt>
                <c:pt idx="189">
                  <c:v>3.3893621542602571E-5</c:v>
                </c:pt>
                <c:pt idx="190">
                  <c:v>3.5223870045122941E-5</c:v>
                </c:pt>
                <c:pt idx="191">
                  <c:v>3.6603963459254653E-5</c:v>
                </c:pt>
                <c:pt idx="192">
                  <c:v>3.803566902489043E-5</c:v>
                </c:pt>
                <c:pt idx="193">
                  <c:v>3.9520812511945144E-5</c:v>
                </c:pt>
                <c:pt idx="194">
                  <c:v>4.1061279995366348E-5</c:v>
                </c:pt>
                <c:pt idx="195">
                  <c:v>4.2659019677745442E-5</c:v>
                </c:pt>
                <c:pt idx="196">
                  <c:v>4.4316043760569489E-5</c:v>
                </c:pt>
                <c:pt idx="197">
                  <c:v>4.6034430365174094E-5</c:v>
                </c:pt>
                <c:pt idx="198">
                  <c:v>4.7816325504484217E-5</c:v>
                </c:pt>
                <c:pt idx="199">
                  <c:v>4.9663945106612514E-5</c:v>
                </c:pt>
                <c:pt idx="200">
                  <c:v>5.1579577091447812E-5</c:v>
                </c:pt>
                <c:pt idx="201">
                  <c:v>5.3565583501326934E-5</c:v>
                </c:pt>
                <c:pt idx="202">
                  <c:v>5.5624402686936667E-5</c:v>
                </c:pt>
                <c:pt idx="203">
                  <c:v>5.7758551549595043E-5</c:v>
                </c:pt>
                <c:pt idx="204">
                  <c:v>5.9970627841060943E-5</c:v>
                </c:pt>
                <c:pt idx="205">
                  <c:v>6.2263312522057776E-5</c:v>
                </c:pt>
                <c:pt idx="206">
                  <c:v>6.4639372180690268E-5</c:v>
                </c:pt>
                <c:pt idx="207">
                  <c:v>6.7101661511961047E-5</c:v>
                </c:pt>
                <c:pt idx="208">
                  <c:v>6.9653125859591201E-5</c:v>
                </c:pt>
                <c:pt idx="209">
                  <c:v>7.2296803821381649E-5</c:v>
                </c:pt>
                <c:pt idx="210">
                  <c:v>7.5035829919338658E-5</c:v>
                </c:pt>
                <c:pt idx="211">
                  <c:v>7.7873437335822048E-5</c:v>
                </c:pt>
                <c:pt idx="212">
                  <c:v>8.0812960716973516E-5</c:v>
                </c:pt>
                <c:pt idx="213">
                  <c:v>8.3857839044688037E-5</c:v>
                </c:pt>
                <c:pt idx="214">
                  <c:v>8.7011618578429443E-5</c:v>
                </c:pt>
                <c:pt idx="215">
                  <c:v>9.027795586815209E-5</c:v>
                </c:pt>
                <c:pt idx="216">
                  <c:v>9.3660620839650517E-5</c:v>
                </c:pt>
                <c:pt idx="217">
                  <c:v>9.716349995364587E-5</c:v>
                </c:pt>
                <c:pt idx="218">
                  <c:v>1.0079059943990967E-4</c:v>
                </c:pt>
                <c:pt idx="219">
                  <c:v>1.0454604860777046E-4</c:v>
                </c:pt>
                <c:pt idx="220">
                  <c:v>1.0843410323432514E-4</c:v>
                </c:pt>
                <c:pt idx="221">
                  <c:v>1.1245914903169424E-4</c:v>
                </c:pt>
                <c:pt idx="222">
                  <c:v>1.1662570519467574E-4</c:v>
                </c:pt>
                <c:pt idx="223">
                  <c:v>1.2093842803012905E-4</c:v>
                </c:pt>
                <c:pt idx="224">
                  <c:v>1.2540211466947486E-4</c:v>
                </c:pt>
                <c:pt idx="225">
                  <c:v>1.3002170686563644E-4</c:v>
                </c:pt>
                <c:pt idx="226">
                  <c:v>1.3480229487581268E-4</c:v>
                </c:pt>
                <c:pt idx="227">
                  <c:v>1.3974912143142643E-4</c:v>
                </c:pt>
                <c:pt idx="228">
                  <c:v>1.4486758579662778E-4</c:v>
                </c:pt>
                <c:pt idx="229">
                  <c:v>1.5016324791672242E-4</c:v>
                </c:pt>
                <c:pt idx="230">
                  <c:v>1.5564183265786397E-4</c:v>
                </c:pt>
                <c:pt idx="231">
                  <c:v>1.6130923413942394E-4</c:v>
                </c:pt>
                <c:pt idx="232">
                  <c:v>1.6717152016034232E-4</c:v>
                </c:pt>
                <c:pt idx="233">
                  <c:v>1.7323493672088077E-4</c:v>
                </c:pt>
                <c:pt idx="234">
                  <c:v>1.7950591264107797E-4</c:v>
                </c:pt>
                <c:pt idx="235">
                  <c:v>1.8599106427729899E-4</c:v>
                </c:pt>
                <c:pt idx="236">
                  <c:v>1.9269720033819729E-4</c:v>
                </c:pt>
                <c:pt idx="237">
                  <c:v>1.9963132680143249E-4</c:v>
                </c:pt>
                <c:pt idx="238">
                  <c:v>2.0680065193247709E-4</c:v>
                </c:pt>
                <c:pt idx="239">
                  <c:v>2.142125914068274E-4</c:v>
                </c:pt>
                <c:pt idx="240">
                  <c:v>2.2187477353690524E-4</c:v>
                </c:pt>
                <c:pt idx="241">
                  <c:v>2.2979504460496808E-4</c:v>
                </c:pt>
                <c:pt idx="242">
                  <c:v>2.3798147430330327E-4</c:v>
                </c:pt>
                <c:pt idx="243">
                  <c:v>2.4644236128294018E-4</c:v>
                </c:pt>
                <c:pt idx="244">
                  <c:v>2.5518623881218543E-4</c:v>
                </c:pt>
                <c:pt idx="245">
                  <c:v>2.642218805461375E-4</c:v>
                </c:pt>
                <c:pt idx="246">
                  <c:v>2.7355830640842974E-4</c:v>
                </c:pt>
                <c:pt idx="247">
                  <c:v>2.8320478858641341E-4</c:v>
                </c:pt>
                <c:pt idx="248">
                  <c:v>2.9317085764087172E-4</c:v>
                </c:pt>
                <c:pt idx="249">
                  <c:v>3.0346630873146586E-4</c:v>
                </c:pt>
                <c:pt idx="250">
                  <c:v>3.1410120795901015E-4</c:v>
                </c:pt>
                <c:pt idx="251">
                  <c:v>3.25085898825632E-4</c:v>
                </c:pt>
                <c:pt idx="252">
                  <c:v>3.3643100881392723E-4</c:v>
                </c:pt>
                <c:pt idx="253">
                  <c:v>3.4814745608606354E-4</c:v>
                </c:pt>
                <c:pt idx="254">
                  <c:v>3.6024645630387277E-4</c:v>
                </c:pt>
                <c:pt idx="255">
                  <c:v>3.7273952957087817E-4</c:v>
                </c:pt>
                <c:pt idx="256">
                  <c:v>3.8563850749715996E-4</c:v>
                </c:pt>
                <c:pt idx="257">
                  <c:v>3.9895554038790239E-4</c:v>
                </c:pt>
                <c:pt idx="258">
                  <c:v>4.1270310455658404E-4</c:v>
                </c:pt>
                <c:pt idx="259">
                  <c:v>4.268940097633925E-4</c:v>
                </c:pt>
                <c:pt idx="260">
                  <c:v>4.4154140677982867E-4</c:v>
                </c:pt>
                <c:pt idx="261">
                  <c:v>4.5665879508007088E-4</c:v>
                </c:pt>
                <c:pt idx="262">
                  <c:v>4.7226003065974016E-4</c:v>
                </c:pt>
                <c:pt idx="263">
                  <c:v>4.8835933398276089E-4</c:v>
                </c:pt>
                <c:pt idx="264">
                  <c:v>5.0497129805674845E-4</c:v>
                </c:pt>
                <c:pt idx="265">
                  <c:v>5.2211089663749786E-4</c:v>
                </c:pt>
                <c:pt idx="266">
                  <c:v>5.397934925628887E-4</c:v>
                </c:pt>
                <c:pt idx="267">
                  <c:v>5.5803484621675021E-4</c:v>
                </c:pt>
                <c:pt idx="268">
                  <c:v>5.7685112412277128E-4</c:v>
                </c:pt>
                <c:pt idx="269">
                  <c:v>5.9625890766887193E-4</c:v>
                </c:pt>
                <c:pt idx="270">
                  <c:v>6.1627520196209213E-4</c:v>
                </c:pt>
                <c:pt idx="271">
                  <c:v>6.3691744481412626E-4</c:v>
                </c:pt>
                <c:pt idx="272">
                  <c:v>6.5820351585753572E-4</c:v>
                </c:pt>
                <c:pt idx="273">
                  <c:v>6.8015174579260024E-4</c:v>
                </c:pt>
                <c:pt idx="274">
                  <c:v>7.0278092576460047E-4</c:v>
                </c:pt>
                <c:pt idx="275">
                  <c:v>7.2611031687136397E-4</c:v>
                </c:pt>
                <c:pt idx="276">
                  <c:v>7.5015965980081926E-4</c:v>
                </c:pt>
                <c:pt idx="277">
                  <c:v>7.7494918459811667E-4</c:v>
                </c:pt>
                <c:pt idx="278">
                  <c:v>8.0049962056176981E-4</c:v>
                </c:pt>
                <c:pt idx="279">
                  <c:v>8.2683220626845273E-4</c:v>
                </c:pt>
                <c:pt idx="280">
                  <c:v>8.5396869972555038E-4</c:v>
                </c:pt>
                <c:pt idx="281">
                  <c:v>8.8193138865087404E-4</c:v>
                </c:pt>
                <c:pt idx="282">
                  <c:v>9.1074310087858401E-4</c:v>
                </c:pt>
                <c:pt idx="283">
                  <c:v>9.4042721489045143E-4</c:v>
                </c:pt>
                <c:pt idx="284">
                  <c:v>9.7100767047121432E-4</c:v>
                </c:pt>
                <c:pt idx="285">
                  <c:v>1.0025089794870622E-3</c:v>
                </c:pt>
                <c:pt idx="286">
                  <c:v>1.0349562367857972E-3</c:v>
                </c:pt>
                <c:pt idx="287">
                  <c:v>1.0683751312173032E-3</c:v>
                </c:pt>
                <c:pt idx="288">
                  <c:v>1.102791956772826E-3</c:v>
                </c:pt>
                <c:pt idx="289">
                  <c:v>1.1382336238414525E-3</c:v>
                </c:pt>
                <c:pt idx="290">
                  <c:v>1.1747276705818925E-3</c:v>
                </c:pt>
                <c:pt idx="291">
                  <c:v>1.2123022744078215E-3</c:v>
                </c:pt>
                <c:pt idx="292">
                  <c:v>1.2509862635845875E-3</c:v>
                </c:pt>
                <c:pt idx="293">
                  <c:v>1.2908091289353144E-3</c:v>
                </c:pt>
                <c:pt idx="294">
                  <c:v>1.3318010356540627E-3</c:v>
                </c:pt>
                <c:pt idx="295">
                  <c:v>1.3739928352233975E-3</c:v>
                </c:pt>
                <c:pt idx="296">
                  <c:v>1.4174160774342358E-3</c:v>
                </c:pt>
                <c:pt idx="297">
                  <c:v>1.4621030225047704E-3</c:v>
                </c:pt>
                <c:pt idx="298">
                  <c:v>1.508086653296033E-3</c:v>
                </c:pt>
                <c:pt idx="299">
                  <c:v>1.5554006876207979E-3</c:v>
                </c:pt>
                <c:pt idx="300">
                  <c:v>1.6040795906428764E-3</c:v>
                </c:pt>
                <c:pt idx="301">
                  <c:v>1.6541585873633567E-3</c:v>
                </c:pt>
                <c:pt idx="302">
                  <c:v>1.705673675190373E-3</c:v>
                </c:pt>
                <c:pt idx="303">
                  <c:v>1.7586616365888434E-3</c:v>
                </c:pt>
                <c:pt idx="304">
                  <c:v>1.8131600518062467E-3</c:v>
                </c:pt>
                <c:pt idx="305">
                  <c:v>1.8692073116707111E-3</c:v>
                </c:pt>
                <c:pt idx="306">
                  <c:v>1.9268426304570126E-3</c:v>
                </c:pt>
                <c:pt idx="307">
                  <c:v>1.9861060588164951E-3</c:v>
                </c:pt>
                <c:pt idx="308">
                  <c:v>2.047038496766324E-3</c:v>
                </c:pt>
                <c:pt idx="309">
                  <c:v>2.1096817067333315E-3</c:v>
                </c:pt>
                <c:pt idx="310">
                  <c:v>2.1740783266478566E-3</c:v>
                </c:pt>
                <c:pt idx="311">
                  <c:v>2.2402718830826715E-3</c:v>
                </c:pt>
                <c:pt idx="312">
                  <c:v>2.3083068044314264E-3</c:v>
                </c:pt>
                <c:pt idx="313">
                  <c:v>2.3782284341216592E-3</c:v>
                </c:pt>
                <c:pt idx="314">
                  <c:v>2.4500830438568739E-3</c:v>
                </c:pt>
                <c:pt idx="315">
                  <c:v>2.5239178468816049E-3</c:v>
                </c:pt>
                <c:pt idx="316">
                  <c:v>2.5997810112641483E-3</c:v>
                </c:pt>
                <c:pt idx="317">
                  <c:v>2.6777216731900073E-3</c:v>
                </c:pt>
                <c:pt idx="318">
                  <c:v>2.7577899502612062E-3</c:v>
                </c:pt>
                <c:pt idx="319">
                  <c:v>2.8400369547932004E-3</c:v>
                </c:pt>
                <c:pt idx="320">
                  <c:v>2.9245148071042168E-3</c:v>
                </c:pt>
                <c:pt idx="321">
                  <c:v>3.0112766487899031E-3</c:v>
                </c:pt>
                <c:pt idx="322">
                  <c:v>3.1003766559752426E-3</c:v>
                </c:pt>
                <c:pt idx="323">
                  <c:v>3.1918700525379136E-3</c:v>
                </c:pt>
                <c:pt idx="324">
                  <c:v>3.2858131232948963E-3</c:v>
                </c:pt>
                <c:pt idx="325">
                  <c:v>3.3822632271446407E-3</c:v>
                </c:pt>
                <c:pt idx="326">
                  <c:v>3.4812788101573249E-3</c:v>
                </c:pt>
                <c:pt idx="327">
                  <c:v>3.5829194186050759E-3</c:v>
                </c:pt>
                <c:pt idx="328">
                  <c:v>3.6872457119239018E-3</c:v>
                </c:pt>
                <c:pt idx="329">
                  <c:v>3.7943194755989452E-3</c:v>
                </c:pt>
                <c:pt idx="330">
                  <c:v>3.9042036339643426E-3</c:v>
                </c:pt>
                <c:pt idx="331">
                  <c:v>4.0169622629092983E-3</c:v>
                </c:pt>
                <c:pt idx="332">
                  <c:v>4.1326606024809087E-3</c:v>
                </c:pt>
                <c:pt idx="333">
                  <c:v>4.2513650693747386E-3</c:v>
                </c:pt>
                <c:pt idx="334">
                  <c:v>4.3731432693037463E-3</c:v>
                </c:pt>
                <c:pt idx="335">
                  <c:v>4.4980640092363387E-3</c:v>
                </c:pt>
                <c:pt idx="336">
                  <c:v>4.6261973094929593E-3</c:v>
                </c:pt>
                <c:pt idx="337">
                  <c:v>4.7576144156922804E-3</c:v>
                </c:pt>
                <c:pt idx="338">
                  <c:v>4.8923878105358717E-3</c:v>
                </c:pt>
                <c:pt idx="339">
                  <c:v>5.0305912254217629E-3</c:v>
                </c:pt>
                <c:pt idx="340">
                  <c:v>5.1722996518763411E-3</c:v>
                </c:pt>
                <c:pt idx="341">
                  <c:v>5.3175893527931499E-3</c:v>
                </c:pt>
                <c:pt idx="342">
                  <c:v>5.4665378734686252E-3</c:v>
                </c:pt>
                <c:pt idx="343">
                  <c:v>5.6192240524230398E-3</c:v>
                </c:pt>
                <c:pt idx="344">
                  <c:v>5.7757280319959336E-3</c:v>
                </c:pt>
                <c:pt idx="345">
                  <c:v>5.9361312687044292E-3</c:v>
                </c:pt>
                <c:pt idx="346">
                  <c:v>6.1005165433526713E-3</c:v>
                </c:pt>
                <c:pt idx="347">
                  <c:v>6.2689679708810573E-3</c:v>
                </c:pt>
                <c:pt idx="348">
                  <c:v>6.441571009942749E-3</c:v>
                </c:pt>
                <c:pt idx="349">
                  <c:v>6.618412472196588E-3</c:v>
                </c:pt>
                <c:pt idx="350">
                  <c:v>6.7995805313022274E-3</c:v>
                </c:pt>
                <c:pt idx="351">
                  <c:v>6.9851647316082274E-3</c:v>
                </c:pt>
                <c:pt idx="352">
                  <c:v>7.1752559965167183E-3</c:v>
                </c:pt>
                <c:pt idx="353">
                  <c:v>7.3699466365152897E-3</c:v>
                </c:pt>
                <c:pt idx="354">
                  <c:v>7.5693303568621882E-3</c:v>
                </c:pt>
                <c:pt idx="355">
                  <c:v>7.7735022649111354E-3</c:v>
                </c:pt>
                <c:pt idx="356">
                  <c:v>7.9825588770639812E-3</c:v>
                </c:pt>
                <c:pt idx="357">
                  <c:v>8.1965981253375522E-3</c:v>
                </c:pt>
                <c:pt idx="358">
                  <c:v>8.415719363531575E-3</c:v>
                </c:pt>
                <c:pt idx="359">
                  <c:v>8.6400233729839546E-3</c:v>
                </c:pt>
                <c:pt idx="360">
                  <c:v>8.8696123679006169E-3</c:v>
                </c:pt>
                <c:pt idx="361">
                  <c:v>9.1045900002461998E-3</c:v>
                </c:pt>
                <c:pt idx="362">
                  <c:v>9.34506136418135E-3</c:v>
                </c:pt>
                <c:pt idx="363">
                  <c:v>9.5911330000345279E-3</c:v>
                </c:pt>
                <c:pt idx="364">
                  <c:v>9.8429128977918275E-3</c:v>
                </c:pt>
                <c:pt idx="365">
                  <c:v>1.0100510500095417E-2</c:v>
                </c:pt>
                <c:pt idx="366">
                  <c:v>1.0364036704731112E-2</c:v>
                </c:pt>
                <c:pt idx="367">
                  <c:v>1.0633603866596487E-2</c:v>
                </c:pt>
                <c:pt idx="368">
                  <c:v>1.0909325799132615E-2</c:v>
                </c:pt>
                <c:pt idx="369">
                  <c:v>1.1191317775205753E-2</c:v>
                </c:pt>
                <c:pt idx="370">
                  <c:v>1.1479696527426388E-2</c:v>
                </c:pt>
                <c:pt idx="371">
                  <c:v>1.1774580247890224E-2</c:v>
                </c:pt>
                <c:pt idx="372">
                  <c:v>1.2076088587328082E-2</c:v>
                </c:pt>
                <c:pt idx="373">
                  <c:v>1.2384342653650115E-2</c:v>
                </c:pt>
                <c:pt idx="374">
                  <c:v>1.2699465009871531E-2</c:v>
                </c:pt>
                <c:pt idx="375">
                  <c:v>1.302157967140468E-2</c:v>
                </c:pt>
                <c:pt idx="376">
                  <c:v>1.3350812102704744E-2</c:v>
                </c:pt>
                <c:pt idx="377">
                  <c:v>1.3687289213254012E-2</c:v>
                </c:pt>
                <c:pt idx="378">
                  <c:v>1.4031139352873489E-2</c:v>
                </c:pt>
                <c:pt idx="379">
                  <c:v>1.4382492306344981E-2</c:v>
                </c:pt>
                <c:pt idx="380">
                  <c:v>1.4741479287332031E-2</c:v>
                </c:pt>
                <c:pt idx="381">
                  <c:v>1.5108232931588569E-2</c:v>
                </c:pt>
                <c:pt idx="382">
                  <c:v>1.5482887289435586E-2</c:v>
                </c:pt>
                <c:pt idx="383">
                  <c:v>1.5865577817500091E-2</c:v>
                </c:pt>
                <c:pt idx="384">
                  <c:v>1.625644136969872E-2</c:v>
                </c:pt>
                <c:pt idx="385">
                  <c:v>1.6655616187454047E-2</c:v>
                </c:pt>
                <c:pt idx="386">
                  <c:v>1.706324188913132E-2</c:v>
                </c:pt>
                <c:pt idx="387">
                  <c:v>1.7479459458684503E-2</c:v>
                </c:pt>
                <c:pt idx="388">
                  <c:v>1.7904411233496349E-2</c:v>
                </c:pt>
                <c:pt idx="389">
                  <c:v>1.8338240891403138E-2</c:v>
                </c:pt>
                <c:pt idx="390">
                  <c:v>1.8781093436889707E-2</c:v>
                </c:pt>
                <c:pt idx="391">
                  <c:v>1.9233115186447245E-2</c:v>
                </c:pt>
                <c:pt idx="392">
                  <c:v>1.9694453753076813E-2</c:v>
                </c:pt>
                <c:pt idx="393">
                  <c:v>2.0165258029933356E-2</c:v>
                </c:pt>
                <c:pt idx="394">
                  <c:v>2.064567817309361E-2</c:v>
                </c:pt>
                <c:pt idx="395">
                  <c:v>2.1135865583443766E-2</c:v>
                </c:pt>
                <c:pt idx="396">
                  <c:v>2.1635972887669903E-2</c:v>
                </c:pt>
                <c:pt idx="397">
                  <c:v>2.2146153918347622E-2</c:v>
                </c:pt>
                <c:pt idx="398">
                  <c:v>2.26665636931161E-2</c:v>
                </c:pt>
                <c:pt idx="399">
                  <c:v>2.3197358392930929E-2</c:v>
                </c:pt>
                <c:pt idx="400">
                  <c:v>2.3738695339384497E-2</c:v>
                </c:pt>
                <c:pt idx="401">
                  <c:v>2.429073297108883E-2</c:v>
                </c:pt>
                <c:pt idx="402">
                  <c:v>2.4853630819107537E-2</c:v>
                </c:pt>
                <c:pt idx="403">
                  <c:v>2.5427549481434032E-2</c:v>
                </c:pt>
                <c:pt idx="404">
                  <c:v>2.6012650596507057E-2</c:v>
                </c:pt>
                <c:pt idx="405">
                  <c:v>2.6609096815755462E-2</c:v>
                </c:pt>
                <c:pt idx="406">
                  <c:v>2.7217051775169445E-2</c:v>
                </c:pt>
                <c:pt idx="407">
                  <c:v>2.7836680065885504E-2</c:v>
                </c:pt>
                <c:pt idx="408">
                  <c:v>2.846814720378989E-2</c:v>
                </c:pt>
                <c:pt idx="409">
                  <c:v>2.9111619598126023E-2</c:v>
                </c:pt>
                <c:pt idx="410">
                  <c:v>2.97672645191056E-2</c:v>
                </c:pt>
                <c:pt idx="411">
                  <c:v>3.043525006452294E-2</c:v>
                </c:pt>
                <c:pt idx="412">
                  <c:v>3.1115745125359594E-2</c:v>
                </c:pt>
                <c:pt idx="413">
                  <c:v>3.1808919350387675E-2</c:v>
                </c:pt>
                <c:pt idx="414">
                  <c:v>3.2514943109763168E-2</c:v>
                </c:pt>
                <c:pt idx="415">
                  <c:v>3.3233987457606196E-2</c:v>
                </c:pt>
                <c:pt idx="416">
                  <c:v>3.3966224093575546E-2</c:v>
                </c:pt>
                <c:pt idx="417">
                  <c:v>3.4711825323423283E-2</c:v>
                </c:pt>
                <c:pt idx="418">
                  <c:v>3.5470964018545818E-2</c:v>
                </c:pt>
                <c:pt idx="419">
                  <c:v>3.6243813574517794E-2</c:v>
                </c:pt>
                <c:pt idx="420">
                  <c:v>3.7030547868622268E-2</c:v>
                </c:pt>
                <c:pt idx="421">
                  <c:v>3.7831341216365853E-2</c:v>
                </c:pt>
                <c:pt idx="422">
                  <c:v>3.8646368326998151E-2</c:v>
                </c:pt>
                <c:pt idx="423">
                  <c:v>3.947580425801988E-2</c:v>
                </c:pt>
                <c:pt idx="424">
                  <c:v>4.0319824368706403E-2</c:v>
                </c:pt>
                <c:pt idx="425">
                  <c:v>4.1178604272624694E-2</c:v>
                </c:pt>
                <c:pt idx="426">
                  <c:v>4.2052319789174827E-2</c:v>
                </c:pt>
                <c:pt idx="427">
                  <c:v>4.2941146894146159E-2</c:v>
                </c:pt>
                <c:pt idx="428">
                  <c:v>4.3845261669296011E-2</c:v>
                </c:pt>
                <c:pt idx="429">
                  <c:v>4.4764840250973194E-2</c:v>
                </c:pt>
                <c:pt idx="430">
                  <c:v>4.5700058777771481E-2</c:v>
                </c:pt>
                <c:pt idx="431">
                  <c:v>4.6651093337241267E-2</c:v>
                </c:pt>
                <c:pt idx="432">
                  <c:v>4.761811991166523E-2</c:v>
                </c:pt>
                <c:pt idx="433">
                  <c:v>4.8601314322895384E-2</c:v>
                </c:pt>
                <c:pt idx="434">
                  <c:v>4.9600852176290844E-2</c:v>
                </c:pt>
                <c:pt idx="435">
                  <c:v>5.0616908803729467E-2</c:v>
                </c:pt>
                <c:pt idx="436">
                  <c:v>5.1649659205751548E-2</c:v>
                </c:pt>
                <c:pt idx="437">
                  <c:v>5.2699277992808977E-2</c:v>
                </c:pt>
                <c:pt idx="438">
                  <c:v>5.3765939325655772E-2</c:v>
                </c:pt>
                <c:pt idx="439">
                  <c:v>5.4849816854899792E-2</c:v>
                </c:pt>
                <c:pt idx="440">
                  <c:v>5.5951083659707641E-2</c:v>
                </c:pt>
                <c:pt idx="441">
                  <c:v>5.7069912185714874E-2</c:v>
                </c:pt>
                <c:pt idx="442">
                  <c:v>5.8206474182118426E-2</c:v>
                </c:pt>
                <c:pt idx="443">
                  <c:v>5.9360940638009313E-2</c:v>
                </c:pt>
                <c:pt idx="444">
                  <c:v>6.0533481717937099E-2</c:v>
                </c:pt>
                <c:pt idx="445">
                  <c:v>6.1724266696739145E-2</c:v>
                </c:pt>
                <c:pt idx="446">
                  <c:v>6.2933463893650551E-2</c:v>
                </c:pt>
                <c:pt idx="447">
                  <c:v>6.4161240605721634E-2</c:v>
                </c:pt>
                <c:pt idx="448">
                  <c:v>6.5407763040564046E-2</c:v>
                </c:pt>
                <c:pt idx="449">
                  <c:v>6.6673196248436886E-2</c:v>
                </c:pt>
                <c:pt idx="450">
                  <c:v>6.795770405372778E-2</c:v>
                </c:pt>
                <c:pt idx="451">
                  <c:v>6.9261448985807966E-2</c:v>
                </c:pt>
                <c:pt idx="452">
                  <c:v>7.0584592209338395E-2</c:v>
                </c:pt>
                <c:pt idx="453">
                  <c:v>7.1927293454009958E-2</c:v>
                </c:pt>
                <c:pt idx="454">
                  <c:v>7.3289710943769834E-2</c:v>
                </c:pt>
                <c:pt idx="455">
                  <c:v>7.4672001325556597E-2</c:v>
                </c:pt>
                <c:pt idx="456">
                  <c:v>7.6074319597571993E-2</c:v>
                </c:pt>
                <c:pt idx="457">
                  <c:v>7.7496819037113709E-2</c:v>
                </c:pt>
                <c:pt idx="458">
                  <c:v>7.8939651128012267E-2</c:v>
                </c:pt>
                <c:pt idx="459">
                  <c:v>8.0402965487684899E-2</c:v>
                </c:pt>
                <c:pt idx="460">
                  <c:v>8.188690979386172E-2</c:v>
                </c:pt>
                <c:pt idx="461">
                  <c:v>8.3391629710995244E-2</c:v>
                </c:pt>
                <c:pt idx="462">
                  <c:v>8.4917268816389224E-2</c:v>
                </c:pt>
                <c:pt idx="463">
                  <c:v>8.6463968526108159E-2</c:v>
                </c:pt>
                <c:pt idx="464">
                  <c:v>8.8031868020651591E-2</c:v>
                </c:pt>
                <c:pt idx="465">
                  <c:v>8.9621104170481011E-2</c:v>
                </c:pt>
                <c:pt idx="466">
                  <c:v>9.1231811461391893E-2</c:v>
                </c:pt>
                <c:pt idx="467">
                  <c:v>9.2864121919807571E-2</c:v>
                </c:pt>
                <c:pt idx="468">
                  <c:v>9.4518165037989335E-2</c:v>
                </c:pt>
                <c:pt idx="469">
                  <c:v>9.6194067699234331E-2</c:v>
                </c:pt>
                <c:pt idx="470">
                  <c:v>9.7891954103091677E-2</c:v>
                </c:pt>
                <c:pt idx="471">
                  <c:v>9.961194569061213E-2</c:v>
                </c:pt>
                <c:pt idx="472">
                  <c:v>0.10135416106970942</c:v>
                </c:pt>
                <c:pt idx="473">
                  <c:v>0.10311871594064477</c:v>
                </c:pt>
                <c:pt idx="474">
                  <c:v>0.10490572302168195</c:v>
                </c:pt>
                <c:pt idx="475">
                  <c:v>0.10671529197495577</c:v>
                </c:pt>
                <c:pt idx="476">
                  <c:v>0.10854752933259139</c:v>
                </c:pt>
                <c:pt idx="477">
                  <c:v>0.11040253842312772</c:v>
                </c:pt>
                <c:pt idx="478">
                  <c:v>0.11228041929826552</c:v>
                </c:pt>
                <c:pt idx="479">
                  <c:v>0.11418126866000942</c:v>
                </c:pt>
                <c:pt idx="480">
                  <c:v>0.11610517978821192</c:v>
                </c:pt>
                <c:pt idx="481">
                  <c:v>0.1180522424686013</c:v>
                </c:pt>
                <c:pt idx="482">
                  <c:v>0.12002254292130769</c:v>
                </c:pt>
                <c:pt idx="483">
                  <c:v>0.12201616372994735</c:v>
                </c:pt>
                <c:pt idx="484">
                  <c:v>0.1240331837712861</c:v>
                </c:pt>
                <c:pt idx="485">
                  <c:v>0.12607367814556636</c:v>
                </c:pt>
                <c:pt idx="486">
                  <c:v>0.12813771810749688</c:v>
                </c:pt>
                <c:pt idx="487">
                  <c:v>0.13022537099797993</c:v>
                </c:pt>
                <c:pt idx="488">
                  <c:v>0.13233670017660648</c:v>
                </c:pt>
                <c:pt idx="489">
                  <c:v>0.1344717649549694</c:v>
                </c:pt>
                <c:pt idx="490">
                  <c:v>0.13663062053083569</c:v>
                </c:pt>
                <c:pt idx="491">
                  <c:v>0.13881331792322399</c:v>
                </c:pt>
                <c:pt idx="492">
                  <c:v>0.14101990390843192</c:v>
                </c:pt>
                <c:pt idx="493">
                  <c:v>0.1432504209570562</c:v>
                </c:pt>
                <c:pt idx="494">
                  <c:v>0.14550490717205139</c:v>
                </c:pt>
                <c:pt idx="495">
                  <c:v>0.14778339622786971</c:v>
                </c:pt>
                <c:pt idx="496">
                  <c:v>0.15008591731072848</c:v>
                </c:pt>
                <c:pt idx="497">
                  <c:v>0.15241249506004534</c:v>
                </c:pt>
                <c:pt idx="498">
                  <c:v>0.15476314951108863</c:v>
                </c:pt>
                <c:pt idx="499">
                  <c:v>0.15713789603888334</c:v>
                </c:pt>
                <c:pt idx="500">
                  <c:v>0.15953674530341733</c:v>
                </c:pt>
                <c:pt idx="501">
                  <c:v>0.16195970319619002</c:v>
                </c:pt>
                <c:pt idx="502">
                  <c:v>0.16440677078814492</c:v>
                </c:pt>
                <c:pt idx="503">
                  <c:v>0.16687794427903052</c:v>
                </c:pt>
                <c:pt idx="504">
                  <c:v>0.16937321494822766</c:v>
                </c:pt>
                <c:pt idx="505">
                  <c:v>0.17189256910708717</c:v>
                </c:pt>
                <c:pt idx="506">
                  <c:v>0.17443598805281629</c:v>
                </c:pt>
                <c:pt idx="507">
                  <c:v>0.17700344802395629</c:v>
                </c:pt>
                <c:pt idx="508">
                  <c:v>0.17959492015748796</c:v>
                </c:pt>
                <c:pt idx="509">
                  <c:v>0.18221037044760507</c:v>
                </c:pt>
                <c:pt idx="510">
                  <c:v>0.18484975970619488</c:v>
                </c:pt>
                <c:pt idx="511">
                  <c:v>0.18751304352506087</c:v>
                </c:pt>
                <c:pt idx="512">
                  <c:v>0.19020017223992725</c:v>
                </c:pt>
                <c:pt idx="513">
                  <c:v>0.1929110908962588</c:v>
                </c:pt>
                <c:pt idx="514">
                  <c:v>0.19564573921693224</c:v>
                </c:pt>
                <c:pt idx="515">
                  <c:v>0.19840405157179469</c:v>
                </c:pt>
                <c:pt idx="516">
                  <c:v>0.20118595694914093</c:v>
                </c:pt>
                <c:pt idx="517">
                  <c:v>0.20399137892914176</c:v>
                </c:pt>
                <c:pt idx="518">
                  <c:v>0.20682023565925983</c:v>
                </c:pt>
                <c:pt idx="519">
                  <c:v>0.20967243983167616</c:v>
                </c:pt>
                <c:pt idx="520">
                  <c:v>0.21254789866276458</c:v>
                </c:pt>
                <c:pt idx="521">
                  <c:v>0.21544651387463831</c:v>
                </c:pt>
                <c:pt idx="522">
                  <c:v>0.21836818167879801</c:v>
                </c:pt>
                <c:pt idx="523">
                  <c:v>0.22131279276190829</c:v>
                </c:pt>
                <c:pt idx="524">
                  <c:v>0.22428023227372779</c:v>
                </c:pt>
                <c:pt idx="525">
                  <c:v>0.22727037981721798</c:v>
                </c:pt>
                <c:pt idx="526">
                  <c:v>0.23028310944085217</c:v>
                </c:pt>
                <c:pt idx="527">
                  <c:v>0.23331828963315049</c:v>
                </c:pt>
                <c:pt idx="528">
                  <c:v>0.23637578331945763</c:v>
                </c:pt>
                <c:pt idx="529">
                  <c:v>0.23945544786098671</c:v>
                </c:pt>
                <c:pt idx="530">
                  <c:v>0.24255713505614424</c:v>
                </c:pt>
                <c:pt idx="531">
                  <c:v>0.24568069114415764</c:v>
                </c:pt>
                <c:pt idx="532">
                  <c:v>0.24882595681101649</c:v>
                </c:pt>
                <c:pt idx="533">
                  <c:v>0.25199276719774633</c:v>
                </c:pt>
                <c:pt idx="534">
                  <c:v>0.25518095191102486</c:v>
                </c:pt>
                <c:pt idx="535">
                  <c:v>0.25839033503615427</c:v>
                </c:pt>
                <c:pt idx="536">
                  <c:v>0.26162073515240059</c:v>
                </c:pt>
                <c:pt idx="537">
                  <c:v>0.26487196535070645</c:v>
                </c:pt>
                <c:pt idx="538">
                  <c:v>0.26814383325378899</c:v>
                </c:pt>
                <c:pt idx="539">
                  <c:v>0.27143614103862368</c:v>
                </c:pt>
                <c:pt idx="540">
                  <c:v>0.27474868546132575</c:v>
                </c:pt>
                <c:pt idx="541">
                  <c:v>0.27808125788442506</c:v>
                </c:pt>
                <c:pt idx="542">
                  <c:v>0.2814336443065415</c:v>
                </c:pt>
                <c:pt idx="543">
                  <c:v>0.28480562539446008</c:v>
                </c:pt>
                <c:pt idx="544">
                  <c:v>0.2881969765176024</c:v>
                </c:pt>
                <c:pt idx="545">
                  <c:v>0.29160746778489438</c:v>
                </c:pt>
                <c:pt idx="546">
                  <c:v>0.29503686408402463</c:v>
                </c:pt>
                <c:pt idx="547">
                  <c:v>0.29848492512308777</c:v>
                </c:pt>
                <c:pt idx="548">
                  <c:v>0.30195140547460647</c:v>
                </c:pt>
                <c:pt idx="549">
                  <c:v>0.30543605462192158</c:v>
                </c:pt>
                <c:pt idx="550">
                  <c:v>0.30893861700794184</c:v>
                </c:pt>
                <c:pt idx="551">
                  <c:v>0.31245883208623998</c:v>
                </c:pt>
                <c:pt idx="552">
                  <c:v>0.31599643437448233</c:v>
                </c:pt>
                <c:pt idx="553">
                  <c:v>0.31955115351017727</c:v>
                </c:pt>
                <c:pt idx="554">
                  <c:v>0.32312271430872475</c:v>
                </c:pt>
                <c:pt idx="555">
                  <c:v>0.32671083682375091</c:v>
                </c:pt>
                <c:pt idx="556">
                  <c:v>0.33031523640970595</c:v>
                </c:pt>
                <c:pt idx="557">
                  <c:v>0.33393562378670599</c:v>
                </c:pt>
                <c:pt idx="558">
                  <c:v>0.33757170510759521</c:v>
                </c:pt>
                <c:pt idx="559">
                  <c:v>0.34122318202720447</c:v>
                </c:pt>
                <c:pt idx="560">
                  <c:v>0.34488975177378189</c:v>
                </c:pt>
                <c:pt idx="561">
                  <c:v>0.34857110722256551</c:v>
                </c:pt>
                <c:pt idx="562">
                  <c:v>0.35226693697147327</c:v>
                </c:pt>
                <c:pt idx="563">
                  <c:v>0.35597692541887682</c:v>
                </c:pt>
                <c:pt idx="564">
                  <c:v>0.35970075284343067</c:v>
                </c:pt>
                <c:pt idx="565">
                  <c:v>0.36343809548592038</c:v>
                </c:pt>
                <c:pt idx="566">
                  <c:v>0.36718862563310006</c:v>
                </c:pt>
                <c:pt idx="567">
                  <c:v>0.37095201170347913</c:v>
                </c:pt>
                <c:pt idx="568">
                  <c:v>0.37472791833502417</c:v>
                </c:pt>
                <c:pt idx="569">
                  <c:v>0.37851600647473593</c:v>
                </c:pt>
                <c:pt idx="570">
                  <c:v>0.38231593347006315</c:v>
                </c:pt>
                <c:pt idx="571">
                  <c:v>0.38612735316211133</c:v>
                </c:pt>
                <c:pt idx="572">
                  <c:v>0.38994991598060386</c:v>
                </c:pt>
                <c:pt idx="573">
                  <c:v>0.39378326904055394</c:v>
                </c:pt>
                <c:pt idx="574">
                  <c:v>0.39762705624059946</c:v>
                </c:pt>
                <c:pt idx="575">
                  <c:v>0.40148091836295841</c:v>
                </c:pt>
                <c:pt idx="576">
                  <c:v>0.40534449317495536</c:v>
                </c:pt>
                <c:pt idx="577">
                  <c:v>0.4092174155320718</c:v>
                </c:pt>
                <c:pt idx="578">
                  <c:v>0.41309931748247086</c:v>
                </c:pt>
                <c:pt idx="579">
                  <c:v>0.41698982837294635</c:v>
                </c:pt>
                <c:pt idx="580">
                  <c:v>0.42088857495624449</c:v>
                </c:pt>
                <c:pt idx="581">
                  <c:v>0.42479518149970641</c:v>
                </c:pt>
                <c:pt idx="582">
                  <c:v>0.42870926989517744</c:v>
                </c:pt>
                <c:pt idx="583">
                  <c:v>0.43263045977012982</c:v>
                </c:pt>
                <c:pt idx="584">
                  <c:v>0.43655836859994318</c:v>
                </c:pt>
                <c:pt idx="585">
                  <c:v>0.44049261182128741</c:v>
                </c:pt>
                <c:pt idx="586">
                  <c:v>0.44443280294654997</c:v>
                </c:pt>
                <c:pt idx="587">
                  <c:v>0.44837855367925261</c:v>
                </c:pt>
                <c:pt idx="588">
                  <c:v>0.45232947403039636</c:v>
                </c:pt>
                <c:pt idx="589">
                  <c:v>0.45628517243567768</c:v>
                </c:pt>
                <c:pt idx="590">
                  <c:v>0.46024525587351661</c:v>
                </c:pt>
                <c:pt idx="591">
                  <c:v>0.46420932998383535</c:v>
                </c:pt>
                <c:pt idx="592">
                  <c:v>0.46817699918752775</c:v>
                </c:pt>
                <c:pt idx="593">
                  <c:v>0.47214786680655796</c:v>
                </c:pt>
                <c:pt idx="594">
                  <c:v>0.47612153518462724</c:v>
                </c:pt>
                <c:pt idx="595">
                  <c:v>0.48009760580834626</c:v>
                </c:pt>
                <c:pt idx="596">
                  <c:v>0.48407567942885077</c:v>
                </c:pt>
                <c:pt idx="597">
                  <c:v>0.48805535618379803</c:v>
                </c:pt>
                <c:pt idx="598">
                  <c:v>0.49203623571968058</c:v>
                </c:pt>
                <c:pt idx="599">
                  <c:v>0.49601791731439482</c:v>
                </c:pt>
                <c:pt idx="600">
                  <c:v>0.5</c:v>
                </c:pt>
                <c:pt idx="601">
                  <c:v>0.50398208268560518</c:v>
                </c:pt>
                <c:pt idx="602">
                  <c:v>0.50796376428031942</c:v>
                </c:pt>
                <c:pt idx="603">
                  <c:v>0.51194464381620197</c:v>
                </c:pt>
                <c:pt idx="604">
                  <c:v>0.51592432057114923</c:v>
                </c:pt>
                <c:pt idx="605">
                  <c:v>0.51990239419165374</c:v>
                </c:pt>
                <c:pt idx="606">
                  <c:v>0.5238784648153727</c:v>
                </c:pt>
                <c:pt idx="607">
                  <c:v>0.52785213319344204</c:v>
                </c:pt>
                <c:pt idx="608">
                  <c:v>0.53182300081247225</c:v>
                </c:pt>
                <c:pt idx="609">
                  <c:v>0.53579067001616465</c:v>
                </c:pt>
                <c:pt idx="610">
                  <c:v>0.53975474412648339</c:v>
                </c:pt>
                <c:pt idx="611">
                  <c:v>0.54371482756432232</c:v>
                </c:pt>
                <c:pt idx="612">
                  <c:v>0.54767052596960364</c:v>
                </c:pt>
                <c:pt idx="613">
                  <c:v>0.55162144632074739</c:v>
                </c:pt>
                <c:pt idx="614">
                  <c:v>0.55556719705345003</c:v>
                </c:pt>
                <c:pt idx="615">
                  <c:v>0.55950738817871259</c:v>
                </c:pt>
                <c:pt idx="616">
                  <c:v>0.56344163140005676</c:v>
                </c:pt>
                <c:pt idx="617">
                  <c:v>0.56736954022987018</c:v>
                </c:pt>
                <c:pt idx="618">
                  <c:v>0.57129073010482256</c:v>
                </c:pt>
                <c:pt idx="619">
                  <c:v>0.57520481850029359</c:v>
                </c:pt>
                <c:pt idx="620">
                  <c:v>0.57911142504375546</c:v>
                </c:pt>
                <c:pt idx="621">
                  <c:v>0.58301017162705371</c:v>
                </c:pt>
                <c:pt idx="622">
                  <c:v>0.58690068251752914</c:v>
                </c:pt>
                <c:pt idx="623">
                  <c:v>0.5907825844679282</c:v>
                </c:pt>
                <c:pt idx="624">
                  <c:v>0.59465550682504464</c:v>
                </c:pt>
                <c:pt idx="625">
                  <c:v>0.59851908163704159</c:v>
                </c:pt>
                <c:pt idx="626">
                  <c:v>0.60237294375940054</c:v>
                </c:pt>
                <c:pt idx="627">
                  <c:v>0.60621673095944606</c:v>
                </c:pt>
                <c:pt idx="628">
                  <c:v>0.61005008401939609</c:v>
                </c:pt>
                <c:pt idx="629">
                  <c:v>0.61387264683788867</c:v>
                </c:pt>
                <c:pt idx="630">
                  <c:v>0.61768406652993679</c:v>
                </c:pt>
                <c:pt idx="631">
                  <c:v>0.62148399352526407</c:v>
                </c:pt>
                <c:pt idx="632">
                  <c:v>0.62527208166497583</c:v>
                </c:pt>
                <c:pt idx="633">
                  <c:v>0.62904798829652087</c:v>
                </c:pt>
                <c:pt idx="634">
                  <c:v>0.63281137436689994</c:v>
                </c:pt>
                <c:pt idx="635">
                  <c:v>0.63656190451407957</c:v>
                </c:pt>
                <c:pt idx="636">
                  <c:v>0.64029924715656938</c:v>
                </c:pt>
                <c:pt idx="637">
                  <c:v>0.64402307458112318</c:v>
                </c:pt>
                <c:pt idx="638">
                  <c:v>0.64773306302852673</c:v>
                </c:pt>
                <c:pt idx="639">
                  <c:v>0.65142889277743454</c:v>
                </c:pt>
                <c:pt idx="640">
                  <c:v>0.65511024822621811</c:v>
                </c:pt>
                <c:pt idx="641">
                  <c:v>0.65877681797279553</c:v>
                </c:pt>
                <c:pt idx="642">
                  <c:v>0.66242829489240473</c:v>
                </c:pt>
                <c:pt idx="643">
                  <c:v>0.66606437621329406</c:v>
                </c:pt>
                <c:pt idx="644">
                  <c:v>0.66968476359029405</c:v>
                </c:pt>
                <c:pt idx="645">
                  <c:v>0.67328916317624909</c:v>
                </c:pt>
                <c:pt idx="646">
                  <c:v>0.67687728569127525</c:v>
                </c:pt>
                <c:pt idx="647">
                  <c:v>0.68044884648982273</c:v>
                </c:pt>
                <c:pt idx="648">
                  <c:v>0.68400356562551767</c:v>
                </c:pt>
                <c:pt idx="649">
                  <c:v>0.68754116791375997</c:v>
                </c:pt>
                <c:pt idx="650">
                  <c:v>0.69106138299205822</c:v>
                </c:pt>
                <c:pt idx="651">
                  <c:v>0.69456394537807842</c:v>
                </c:pt>
                <c:pt idx="652">
                  <c:v>0.69804859452539358</c:v>
                </c:pt>
                <c:pt idx="653">
                  <c:v>0.70151507487691223</c:v>
                </c:pt>
                <c:pt idx="654">
                  <c:v>0.70496313591597537</c:v>
                </c:pt>
                <c:pt idx="655">
                  <c:v>0.70839253221510567</c:v>
                </c:pt>
                <c:pt idx="656">
                  <c:v>0.71180302348239755</c:v>
                </c:pt>
                <c:pt idx="657">
                  <c:v>0.71519437460553992</c:v>
                </c:pt>
                <c:pt idx="658">
                  <c:v>0.7185663556934585</c:v>
                </c:pt>
                <c:pt idx="659">
                  <c:v>0.72191874211557494</c:v>
                </c:pt>
                <c:pt idx="660">
                  <c:v>0.72525131453867431</c:v>
                </c:pt>
                <c:pt idx="661">
                  <c:v>0.72856385896137632</c:v>
                </c:pt>
                <c:pt idx="662">
                  <c:v>0.73185616674621101</c:v>
                </c:pt>
                <c:pt idx="663">
                  <c:v>0.73512803464929355</c:v>
                </c:pt>
                <c:pt idx="664">
                  <c:v>0.73837926484759941</c:v>
                </c:pt>
                <c:pt idx="665">
                  <c:v>0.74160966496384573</c:v>
                </c:pt>
                <c:pt idx="666">
                  <c:v>0.74481904808897514</c:v>
                </c:pt>
                <c:pt idx="667">
                  <c:v>0.74800723280225367</c:v>
                </c:pt>
                <c:pt idx="668">
                  <c:v>0.75117404318898351</c:v>
                </c:pt>
                <c:pt idx="669">
                  <c:v>0.75431930885584242</c:v>
                </c:pt>
                <c:pt idx="670">
                  <c:v>0.75744286494385582</c:v>
                </c:pt>
                <c:pt idx="671">
                  <c:v>0.76054455213901329</c:v>
                </c:pt>
                <c:pt idx="672">
                  <c:v>0.76362421668054237</c:v>
                </c:pt>
                <c:pt idx="673">
                  <c:v>0.76668171036684951</c:v>
                </c:pt>
                <c:pt idx="674">
                  <c:v>0.76971689055914783</c:v>
                </c:pt>
                <c:pt idx="675">
                  <c:v>0.77272962018278202</c:v>
                </c:pt>
                <c:pt idx="676">
                  <c:v>0.77571976772627216</c:v>
                </c:pt>
                <c:pt idx="677">
                  <c:v>0.77868720723809171</c:v>
                </c:pt>
                <c:pt idx="678">
                  <c:v>0.78163181832120199</c:v>
                </c:pt>
                <c:pt idx="679">
                  <c:v>0.78455348612536169</c:v>
                </c:pt>
                <c:pt idx="680">
                  <c:v>0.78745210133723542</c:v>
                </c:pt>
                <c:pt idx="681">
                  <c:v>0.79032756016832384</c:v>
                </c:pt>
                <c:pt idx="682">
                  <c:v>0.79317976434074011</c:v>
                </c:pt>
                <c:pt idx="683">
                  <c:v>0.79600862107085824</c:v>
                </c:pt>
                <c:pt idx="684">
                  <c:v>0.79881404305085901</c:v>
                </c:pt>
                <c:pt idx="685">
                  <c:v>0.80159594842820536</c:v>
                </c:pt>
                <c:pt idx="686">
                  <c:v>0.80435426078306782</c:v>
                </c:pt>
                <c:pt idx="687">
                  <c:v>0.8070889091037412</c:v>
                </c:pt>
                <c:pt idx="688">
                  <c:v>0.80979982776007275</c:v>
                </c:pt>
                <c:pt idx="689">
                  <c:v>0.81248695647493907</c:v>
                </c:pt>
                <c:pt idx="690">
                  <c:v>0.81515024029380512</c:v>
                </c:pt>
                <c:pt idx="691">
                  <c:v>0.81778962955239498</c:v>
                </c:pt>
                <c:pt idx="692">
                  <c:v>0.82040507984251199</c:v>
                </c:pt>
                <c:pt idx="693">
                  <c:v>0.82299655197604371</c:v>
                </c:pt>
                <c:pt idx="694">
                  <c:v>0.82556401194718365</c:v>
                </c:pt>
                <c:pt idx="695">
                  <c:v>0.82810743089291283</c:v>
                </c:pt>
                <c:pt idx="696">
                  <c:v>0.83062678505177234</c:v>
                </c:pt>
                <c:pt idx="697">
                  <c:v>0.83312205572096953</c:v>
                </c:pt>
                <c:pt idx="698">
                  <c:v>0.83559322921185508</c:v>
                </c:pt>
                <c:pt idx="699">
                  <c:v>0.83804029680380998</c:v>
                </c:pt>
                <c:pt idx="700">
                  <c:v>0.84046325469658267</c:v>
                </c:pt>
                <c:pt idx="701">
                  <c:v>0.8428621039611166</c:v>
                </c:pt>
                <c:pt idx="702">
                  <c:v>0.8452368504889114</c:v>
                </c:pt>
                <c:pt idx="703">
                  <c:v>0.84758750493995461</c:v>
                </c:pt>
                <c:pt idx="704">
                  <c:v>0.84991408268927149</c:v>
                </c:pt>
                <c:pt idx="705">
                  <c:v>0.85221660377213027</c:v>
                </c:pt>
                <c:pt idx="706">
                  <c:v>0.85449509282794867</c:v>
                </c:pt>
                <c:pt idx="707">
                  <c:v>0.8567495790429438</c:v>
                </c:pt>
                <c:pt idx="708">
                  <c:v>0.85898009609156811</c:v>
                </c:pt>
                <c:pt idx="709">
                  <c:v>0.86118668207677596</c:v>
                </c:pt>
                <c:pt idx="710">
                  <c:v>0.86336937946916437</c:v>
                </c:pt>
                <c:pt idx="711">
                  <c:v>0.86552823504503063</c:v>
                </c:pt>
                <c:pt idx="712">
                  <c:v>0.86766329982339352</c:v>
                </c:pt>
                <c:pt idx="713">
                  <c:v>0.86977462900202007</c:v>
                </c:pt>
                <c:pt idx="714">
                  <c:v>0.87186228189250314</c:v>
                </c:pt>
                <c:pt idx="715">
                  <c:v>0.87392632185443364</c:v>
                </c:pt>
                <c:pt idx="716">
                  <c:v>0.87596681622871386</c:v>
                </c:pt>
                <c:pt idx="717">
                  <c:v>0.87798383627005261</c:v>
                </c:pt>
                <c:pt idx="718">
                  <c:v>0.87997745707869235</c:v>
                </c:pt>
                <c:pt idx="719">
                  <c:v>0.88194775753139876</c:v>
                </c:pt>
                <c:pt idx="720">
                  <c:v>0.88389482021178811</c:v>
                </c:pt>
                <c:pt idx="721">
                  <c:v>0.88581873133999056</c:v>
                </c:pt>
                <c:pt idx="722">
                  <c:v>0.88771958070173451</c:v>
                </c:pt>
                <c:pt idx="723">
                  <c:v>0.88959746157687225</c:v>
                </c:pt>
                <c:pt idx="724">
                  <c:v>0.89145247066740863</c:v>
                </c:pt>
                <c:pt idx="725">
                  <c:v>0.89328470802504423</c:v>
                </c:pt>
                <c:pt idx="726">
                  <c:v>0.895094276978318</c:v>
                </c:pt>
                <c:pt idx="727">
                  <c:v>0.89688128405935519</c:v>
                </c:pt>
                <c:pt idx="728">
                  <c:v>0.8986458389302906</c:v>
                </c:pt>
                <c:pt idx="729">
                  <c:v>0.90038805430938784</c:v>
                </c:pt>
                <c:pt idx="730">
                  <c:v>0.90210804589690829</c:v>
                </c:pt>
                <c:pt idx="731">
                  <c:v>0.90380593230076567</c:v>
                </c:pt>
                <c:pt idx="732">
                  <c:v>0.90548183496201062</c:v>
                </c:pt>
                <c:pt idx="733">
                  <c:v>0.90713587808019247</c:v>
                </c:pt>
                <c:pt idx="734">
                  <c:v>0.90876818853860808</c:v>
                </c:pt>
                <c:pt idx="735">
                  <c:v>0.91037889582951903</c:v>
                </c:pt>
                <c:pt idx="736">
                  <c:v>0.91196813197934845</c:v>
                </c:pt>
                <c:pt idx="737">
                  <c:v>0.91353603147389184</c:v>
                </c:pt>
                <c:pt idx="738">
                  <c:v>0.91508273118361072</c:v>
                </c:pt>
                <c:pt idx="739">
                  <c:v>0.91660837028900477</c:v>
                </c:pt>
                <c:pt idx="740">
                  <c:v>0.91811309020613829</c:v>
                </c:pt>
                <c:pt idx="741">
                  <c:v>0.91959703451231511</c:v>
                </c:pt>
                <c:pt idx="742">
                  <c:v>0.92106034887198773</c:v>
                </c:pt>
                <c:pt idx="743">
                  <c:v>0.9225031809628863</c:v>
                </c:pt>
                <c:pt idx="744">
                  <c:v>0.92392568040242806</c:v>
                </c:pt>
                <c:pt idx="745">
                  <c:v>0.92532799867444337</c:v>
                </c:pt>
                <c:pt idx="746">
                  <c:v>0.92671028905623021</c:v>
                </c:pt>
                <c:pt idx="747">
                  <c:v>0.92807270654599006</c:v>
                </c:pt>
                <c:pt idx="748">
                  <c:v>0.92941540779066156</c:v>
                </c:pt>
                <c:pt idx="749">
                  <c:v>0.93073855101419201</c:v>
                </c:pt>
                <c:pt idx="750">
                  <c:v>0.93204229594627219</c:v>
                </c:pt>
                <c:pt idx="751">
                  <c:v>0.93332680375156307</c:v>
                </c:pt>
                <c:pt idx="752">
                  <c:v>0.93459223695943594</c:v>
                </c:pt>
                <c:pt idx="753">
                  <c:v>0.93583875939427841</c:v>
                </c:pt>
                <c:pt idx="754">
                  <c:v>0.93706653610634949</c:v>
                </c:pt>
                <c:pt idx="755">
                  <c:v>0.93827573330326086</c:v>
                </c:pt>
                <c:pt idx="756">
                  <c:v>0.93946651828206296</c:v>
                </c:pt>
                <c:pt idx="757">
                  <c:v>0.94063905936199066</c:v>
                </c:pt>
                <c:pt idx="758">
                  <c:v>0.94179352581788156</c:v>
                </c:pt>
                <c:pt idx="759">
                  <c:v>0.94293008781428511</c:v>
                </c:pt>
                <c:pt idx="760">
                  <c:v>0.94404891634029231</c:v>
                </c:pt>
                <c:pt idx="761">
                  <c:v>0.94515018314510024</c:v>
                </c:pt>
                <c:pt idx="762">
                  <c:v>0.94623406067434424</c:v>
                </c:pt>
                <c:pt idx="763">
                  <c:v>0.94730072200719107</c:v>
                </c:pt>
                <c:pt idx="764">
                  <c:v>0.9483503407942484</c:v>
                </c:pt>
                <c:pt idx="765">
                  <c:v>0.94938309119627051</c:v>
                </c:pt>
                <c:pt idx="766">
                  <c:v>0.95039914782370916</c:v>
                </c:pt>
                <c:pt idx="767">
                  <c:v>0.95139868567710462</c:v>
                </c:pt>
                <c:pt idx="768">
                  <c:v>0.9523818800883348</c:v>
                </c:pt>
                <c:pt idx="769">
                  <c:v>0.95334890666275873</c:v>
                </c:pt>
                <c:pt idx="770">
                  <c:v>0.9542999412222285</c:v>
                </c:pt>
                <c:pt idx="771">
                  <c:v>0.95523515974902684</c:v>
                </c:pt>
                <c:pt idx="772">
                  <c:v>0.95615473833070397</c:v>
                </c:pt>
                <c:pt idx="773">
                  <c:v>0.95705885310585381</c:v>
                </c:pt>
                <c:pt idx="774">
                  <c:v>0.95794768021082521</c:v>
                </c:pt>
                <c:pt idx="775">
                  <c:v>0.95882139572737535</c:v>
                </c:pt>
                <c:pt idx="776">
                  <c:v>0.9596801756312936</c:v>
                </c:pt>
                <c:pt idx="777">
                  <c:v>0.96052419574198011</c:v>
                </c:pt>
                <c:pt idx="778">
                  <c:v>0.96135363167300181</c:v>
                </c:pt>
                <c:pt idx="779">
                  <c:v>0.96216865878363411</c:v>
                </c:pt>
                <c:pt idx="780">
                  <c:v>0.96296945213137775</c:v>
                </c:pt>
                <c:pt idx="781">
                  <c:v>0.96375618642548222</c:v>
                </c:pt>
                <c:pt idx="782">
                  <c:v>0.96452903598145423</c:v>
                </c:pt>
                <c:pt idx="783">
                  <c:v>0.96528817467657668</c:v>
                </c:pt>
                <c:pt idx="784">
                  <c:v>0.96603377590642447</c:v>
                </c:pt>
                <c:pt idx="785">
                  <c:v>0.9667660125423938</c:v>
                </c:pt>
                <c:pt idx="786">
                  <c:v>0.96748505689023678</c:v>
                </c:pt>
                <c:pt idx="787">
                  <c:v>0.96819108064961235</c:v>
                </c:pt>
                <c:pt idx="788">
                  <c:v>0.96888425487464036</c:v>
                </c:pt>
                <c:pt idx="789">
                  <c:v>0.96956474993547703</c:v>
                </c:pt>
                <c:pt idx="790">
                  <c:v>0.97023273548089439</c:v>
                </c:pt>
                <c:pt idx="791">
                  <c:v>0.97088838040187397</c:v>
                </c:pt>
                <c:pt idx="792">
                  <c:v>0.97153185279621013</c:v>
                </c:pt>
                <c:pt idx="793">
                  <c:v>0.97216331993411453</c:v>
                </c:pt>
                <c:pt idx="794">
                  <c:v>0.97278294822483058</c:v>
                </c:pt>
                <c:pt idx="795">
                  <c:v>0.97339090318424448</c:v>
                </c:pt>
                <c:pt idx="796">
                  <c:v>0.97398734940349296</c:v>
                </c:pt>
                <c:pt idx="797">
                  <c:v>0.974572450518566</c:v>
                </c:pt>
                <c:pt idx="798">
                  <c:v>0.97514636918089248</c:v>
                </c:pt>
                <c:pt idx="799">
                  <c:v>0.97570926702891114</c:v>
                </c:pt>
                <c:pt idx="800">
                  <c:v>0.97626130466061545</c:v>
                </c:pt>
                <c:pt idx="801">
                  <c:v>0.97680264160706909</c:v>
                </c:pt>
                <c:pt idx="802">
                  <c:v>0.97733343630688385</c:v>
                </c:pt>
                <c:pt idx="803">
                  <c:v>0.97785384608165238</c:v>
                </c:pt>
                <c:pt idx="804">
                  <c:v>0.97836402711233006</c:v>
                </c:pt>
                <c:pt idx="805">
                  <c:v>0.97886413441655629</c:v>
                </c:pt>
                <c:pt idx="806">
                  <c:v>0.9793543218269064</c:v>
                </c:pt>
                <c:pt idx="807">
                  <c:v>0.97983474197006659</c:v>
                </c:pt>
                <c:pt idx="808">
                  <c:v>0.98030554624692323</c:v>
                </c:pt>
                <c:pt idx="809">
                  <c:v>0.98076688481355279</c:v>
                </c:pt>
                <c:pt idx="810">
                  <c:v>0.98121890656311028</c:v>
                </c:pt>
                <c:pt idx="811">
                  <c:v>0.98166175910859688</c:v>
                </c:pt>
                <c:pt idx="812">
                  <c:v>0.9820955887665036</c:v>
                </c:pt>
                <c:pt idx="813">
                  <c:v>0.98252054054131555</c:v>
                </c:pt>
                <c:pt idx="814">
                  <c:v>0.98293675811086867</c:v>
                </c:pt>
                <c:pt idx="815">
                  <c:v>0.98334438381254596</c:v>
                </c:pt>
                <c:pt idx="816">
                  <c:v>0.98374355863030127</c:v>
                </c:pt>
                <c:pt idx="817">
                  <c:v>0.98413442218249991</c:v>
                </c:pt>
                <c:pt idx="818">
                  <c:v>0.98451711271056441</c:v>
                </c:pt>
                <c:pt idx="819">
                  <c:v>0.98489176706841142</c:v>
                </c:pt>
                <c:pt idx="820">
                  <c:v>0.98525852071266795</c:v>
                </c:pt>
                <c:pt idx="821">
                  <c:v>0.98561750769365497</c:v>
                </c:pt>
                <c:pt idx="822">
                  <c:v>0.98596886064712652</c:v>
                </c:pt>
                <c:pt idx="823">
                  <c:v>0.98631271078674598</c:v>
                </c:pt>
                <c:pt idx="824">
                  <c:v>0.98664918789729528</c:v>
                </c:pt>
                <c:pt idx="825">
                  <c:v>0.98697842032859529</c:v>
                </c:pt>
                <c:pt idx="826">
                  <c:v>0.98730053499012849</c:v>
                </c:pt>
                <c:pt idx="827">
                  <c:v>0.98761565734634993</c:v>
                </c:pt>
                <c:pt idx="828">
                  <c:v>0.98792391141267188</c:v>
                </c:pt>
                <c:pt idx="829">
                  <c:v>0.98822541975210976</c:v>
                </c:pt>
                <c:pt idx="830">
                  <c:v>0.98852030347257358</c:v>
                </c:pt>
                <c:pt idx="831">
                  <c:v>0.98880868222479423</c:v>
                </c:pt>
                <c:pt idx="832">
                  <c:v>0.98909067420086738</c:v>
                </c:pt>
                <c:pt idx="833">
                  <c:v>0.98936639613340349</c:v>
                </c:pt>
                <c:pt idx="834">
                  <c:v>0.98963596329526893</c:v>
                </c:pt>
                <c:pt idx="835">
                  <c:v>0.98989948949990458</c:v>
                </c:pt>
                <c:pt idx="836">
                  <c:v>0.99015708710220818</c:v>
                </c:pt>
                <c:pt idx="837">
                  <c:v>0.99040886699996544</c:v>
                </c:pt>
                <c:pt idx="838">
                  <c:v>0.99065493863581866</c:v>
                </c:pt>
                <c:pt idx="839">
                  <c:v>0.99089540999975378</c:v>
                </c:pt>
                <c:pt idx="840">
                  <c:v>0.99113038763209937</c:v>
                </c:pt>
                <c:pt idx="841">
                  <c:v>0.99135997662701603</c:v>
                </c:pt>
                <c:pt idx="842">
                  <c:v>0.99158428063646842</c:v>
                </c:pt>
                <c:pt idx="843">
                  <c:v>0.99180340187466243</c:v>
                </c:pt>
                <c:pt idx="844">
                  <c:v>0.99201744112293599</c:v>
                </c:pt>
                <c:pt idx="845">
                  <c:v>0.99222649773508886</c:v>
                </c:pt>
                <c:pt idx="846">
                  <c:v>0.99243066964313786</c:v>
                </c:pt>
                <c:pt idx="847">
                  <c:v>0.99263005336348475</c:v>
                </c:pt>
                <c:pt idx="848">
                  <c:v>0.99282474400348331</c:v>
                </c:pt>
                <c:pt idx="849">
                  <c:v>0.99301483526839174</c:v>
                </c:pt>
                <c:pt idx="850">
                  <c:v>0.99320041946869775</c:v>
                </c:pt>
                <c:pt idx="851">
                  <c:v>0.99338158752780337</c:v>
                </c:pt>
                <c:pt idx="852">
                  <c:v>0.9935584289900572</c:v>
                </c:pt>
                <c:pt idx="853">
                  <c:v>0.99373103202911894</c:v>
                </c:pt>
                <c:pt idx="854">
                  <c:v>0.99389948345664736</c:v>
                </c:pt>
                <c:pt idx="855">
                  <c:v>0.9940638687312956</c:v>
                </c:pt>
                <c:pt idx="856">
                  <c:v>0.99422427196800411</c:v>
                </c:pt>
                <c:pt idx="857">
                  <c:v>0.99438077594757701</c:v>
                </c:pt>
                <c:pt idx="858">
                  <c:v>0.99453346212653138</c:v>
                </c:pt>
                <c:pt idx="859">
                  <c:v>0.99468241064720686</c:v>
                </c:pt>
                <c:pt idx="860">
                  <c:v>0.99482770034812362</c:v>
                </c:pt>
                <c:pt idx="861">
                  <c:v>0.99496940877457829</c:v>
                </c:pt>
                <c:pt idx="862">
                  <c:v>0.99510761218946409</c:v>
                </c:pt>
                <c:pt idx="863">
                  <c:v>0.99524238558430766</c:v>
                </c:pt>
                <c:pt idx="864">
                  <c:v>0.99537380269050701</c:v>
                </c:pt>
                <c:pt idx="865">
                  <c:v>0.99550193599076364</c:v>
                </c:pt>
                <c:pt idx="866">
                  <c:v>0.99562685673069629</c:v>
                </c:pt>
                <c:pt idx="867">
                  <c:v>0.99574863493062526</c:v>
                </c:pt>
                <c:pt idx="868">
                  <c:v>0.99586733939751904</c:v>
                </c:pt>
                <c:pt idx="869">
                  <c:v>0.99598303773709074</c:v>
                </c:pt>
                <c:pt idx="870">
                  <c:v>0.99609579636603562</c:v>
                </c:pt>
                <c:pt idx="871">
                  <c:v>0.99620568052440106</c:v>
                </c:pt>
                <c:pt idx="872">
                  <c:v>0.99631275428807609</c:v>
                </c:pt>
                <c:pt idx="873">
                  <c:v>0.99641708058139489</c:v>
                </c:pt>
                <c:pt idx="874">
                  <c:v>0.99651872118984264</c:v>
                </c:pt>
                <c:pt idx="875">
                  <c:v>0.99661773677285537</c:v>
                </c:pt>
                <c:pt idx="876">
                  <c:v>0.9967141868767051</c:v>
                </c:pt>
                <c:pt idx="877">
                  <c:v>0.99680812994746204</c:v>
                </c:pt>
                <c:pt idx="878">
                  <c:v>0.99689962334402471</c:v>
                </c:pt>
                <c:pt idx="879">
                  <c:v>0.99698872335121014</c:v>
                </c:pt>
                <c:pt idx="880">
                  <c:v>0.99707548519289579</c:v>
                </c:pt>
                <c:pt idx="881">
                  <c:v>0.99715996304520682</c:v>
                </c:pt>
                <c:pt idx="882">
                  <c:v>0.99724221004973879</c:v>
                </c:pt>
                <c:pt idx="883">
                  <c:v>0.99732227832680997</c:v>
                </c:pt>
                <c:pt idx="884">
                  <c:v>0.99740021898873588</c:v>
                </c:pt>
                <c:pt idx="885">
                  <c:v>0.99747608215311845</c:v>
                </c:pt>
                <c:pt idx="886">
                  <c:v>0.99754991695614315</c:v>
                </c:pt>
                <c:pt idx="887">
                  <c:v>0.99762177156587839</c:v>
                </c:pt>
                <c:pt idx="888">
                  <c:v>0.99769169319556861</c:v>
                </c:pt>
                <c:pt idx="889">
                  <c:v>0.99775972811691738</c:v>
                </c:pt>
                <c:pt idx="890">
                  <c:v>0.99782592167335216</c:v>
                </c:pt>
                <c:pt idx="891">
                  <c:v>0.99789031829326669</c:v>
                </c:pt>
                <c:pt idx="892">
                  <c:v>0.99795296150323365</c:v>
                </c:pt>
                <c:pt idx="893">
                  <c:v>0.99801389394118345</c:v>
                </c:pt>
                <c:pt idx="894">
                  <c:v>0.99807315736954294</c:v>
                </c:pt>
                <c:pt idx="895">
                  <c:v>0.99813079268832927</c:v>
                </c:pt>
                <c:pt idx="896">
                  <c:v>0.99818683994819379</c:v>
                </c:pt>
                <c:pt idx="897">
                  <c:v>0.99824133836341111</c:v>
                </c:pt>
                <c:pt idx="898">
                  <c:v>0.99829432632480963</c:v>
                </c:pt>
                <c:pt idx="899">
                  <c:v>0.9983458414126366</c:v>
                </c:pt>
                <c:pt idx="900">
                  <c:v>0.9983959204093571</c:v>
                </c:pt>
                <c:pt idx="901">
                  <c:v>0.99844459931237917</c:v>
                </c:pt>
                <c:pt idx="902">
                  <c:v>0.99849191334670395</c:v>
                </c:pt>
                <c:pt idx="903">
                  <c:v>0.99853789697749518</c:v>
                </c:pt>
                <c:pt idx="904">
                  <c:v>0.99858258392256571</c:v>
                </c:pt>
                <c:pt idx="905">
                  <c:v>0.99862600716477656</c:v>
                </c:pt>
                <c:pt idx="906">
                  <c:v>0.99866819896434589</c:v>
                </c:pt>
                <c:pt idx="907">
                  <c:v>0.99870919087106469</c:v>
                </c:pt>
                <c:pt idx="908">
                  <c:v>0.99874901373641545</c:v>
                </c:pt>
                <c:pt idx="909">
                  <c:v>0.99878769772559217</c:v>
                </c:pt>
                <c:pt idx="910">
                  <c:v>0.99882527232941809</c:v>
                </c:pt>
                <c:pt idx="911">
                  <c:v>0.99886176637615853</c:v>
                </c:pt>
                <c:pt idx="912">
                  <c:v>0.99889720804322712</c:v>
                </c:pt>
                <c:pt idx="913">
                  <c:v>0.99893162486878273</c:v>
                </c:pt>
                <c:pt idx="914">
                  <c:v>0.99896504376321416</c:v>
                </c:pt>
                <c:pt idx="915">
                  <c:v>0.99899749102051294</c:v>
                </c:pt>
                <c:pt idx="916">
                  <c:v>0.9990289923295288</c:v>
                </c:pt>
                <c:pt idx="917">
                  <c:v>0.9990595727851096</c:v>
                </c:pt>
                <c:pt idx="918">
                  <c:v>0.99908925689912143</c:v>
                </c:pt>
                <c:pt idx="919">
                  <c:v>0.99911806861134911</c:v>
                </c:pt>
                <c:pt idx="920">
                  <c:v>0.99914603130027446</c:v>
                </c:pt>
                <c:pt idx="921">
                  <c:v>0.99917316779373155</c:v>
                </c:pt>
                <c:pt idx="922">
                  <c:v>0.99919950037943828</c:v>
                </c:pt>
                <c:pt idx="923">
                  <c:v>0.99922505081540192</c:v>
                </c:pt>
                <c:pt idx="924">
                  <c:v>0.99924984034019915</c:v>
                </c:pt>
                <c:pt idx="925">
                  <c:v>0.99927388968312869</c:v>
                </c:pt>
                <c:pt idx="926">
                  <c:v>0.99929721907423541</c:v>
                </c:pt>
                <c:pt idx="927">
                  <c:v>0.99931984825420739</c:v>
                </c:pt>
                <c:pt idx="928">
                  <c:v>0.99934179648414245</c:v>
                </c:pt>
                <c:pt idx="929">
                  <c:v>0.99936308255518591</c:v>
                </c:pt>
                <c:pt idx="930">
                  <c:v>0.99938372479803794</c:v>
                </c:pt>
                <c:pt idx="931">
                  <c:v>0.9994037410923311</c:v>
                </c:pt>
                <c:pt idx="932">
                  <c:v>0.99942314887587724</c:v>
                </c:pt>
                <c:pt idx="933">
                  <c:v>0.99944196515378325</c:v>
                </c:pt>
                <c:pt idx="934">
                  <c:v>0.99946020650743717</c:v>
                </c:pt>
                <c:pt idx="935">
                  <c:v>0.99947788910336255</c:v>
                </c:pt>
                <c:pt idx="936">
                  <c:v>0.99949502870194329</c:v>
                </c:pt>
                <c:pt idx="937">
                  <c:v>0.99951164066601728</c:v>
                </c:pt>
                <c:pt idx="938">
                  <c:v>0.9995277399693403</c:v>
                </c:pt>
                <c:pt idx="939">
                  <c:v>0.99954334120491994</c:v>
                </c:pt>
                <c:pt idx="940">
                  <c:v>0.99955845859322012</c:v>
                </c:pt>
                <c:pt idx="941">
                  <c:v>0.99957310599023663</c:v>
                </c:pt>
                <c:pt idx="942">
                  <c:v>0.99958729689544346</c:v>
                </c:pt>
                <c:pt idx="943">
                  <c:v>0.99960104445961206</c:v>
                </c:pt>
                <c:pt idx="944">
                  <c:v>0.99961436149250282</c:v>
                </c:pt>
                <c:pt idx="945">
                  <c:v>0.99962726047042916</c:v>
                </c:pt>
                <c:pt idx="946">
                  <c:v>0.99963975354369616</c:v>
                </c:pt>
                <c:pt idx="947">
                  <c:v>0.99965185254391398</c:v>
                </c:pt>
                <c:pt idx="948">
                  <c:v>0.99966356899118602</c:v>
                </c:pt>
                <c:pt idx="949">
                  <c:v>0.99967491410117437</c:v>
                </c:pt>
                <c:pt idx="950">
                  <c:v>0.99968589879204095</c:v>
                </c:pt>
                <c:pt idx="951">
                  <c:v>0.99969653369126854</c:v>
                </c:pt>
                <c:pt idx="952">
                  <c:v>0.99970682914235909</c:v>
                </c:pt>
                <c:pt idx="953">
                  <c:v>0.99971679521141354</c:v>
                </c:pt>
                <c:pt idx="954">
                  <c:v>0.99972644169359159</c:v>
                </c:pt>
                <c:pt idx="955">
                  <c:v>0.99973577811945391</c:v>
                </c:pt>
                <c:pt idx="956">
                  <c:v>0.99974481376118784</c:v>
                </c:pt>
                <c:pt idx="957">
                  <c:v>0.99975355763871709</c:v>
                </c:pt>
                <c:pt idx="958">
                  <c:v>0.99976201852569668</c:v>
                </c:pt>
                <c:pt idx="959">
                  <c:v>0.99977020495539504</c:v>
                </c:pt>
                <c:pt idx="960">
                  <c:v>0.99977812522646314</c:v>
                </c:pt>
                <c:pt idx="961">
                  <c:v>0.99978578740859314</c:v>
                </c:pt>
                <c:pt idx="962">
                  <c:v>0.99979319934806754</c:v>
                </c:pt>
                <c:pt idx="963">
                  <c:v>0.99980036867319855</c:v>
                </c:pt>
                <c:pt idx="964">
                  <c:v>0.99980730279966179</c:v>
                </c:pt>
                <c:pt idx="965">
                  <c:v>0.9998140089357227</c:v>
                </c:pt>
                <c:pt idx="966">
                  <c:v>0.99982049408735896</c:v>
                </c:pt>
                <c:pt idx="967">
                  <c:v>0.99982676506327917</c:v>
                </c:pt>
                <c:pt idx="968">
                  <c:v>0.99983282847983967</c:v>
                </c:pt>
                <c:pt idx="969">
                  <c:v>0.99983869076586063</c:v>
                </c:pt>
                <c:pt idx="970">
                  <c:v>0.99984435816734218</c:v>
                </c:pt>
                <c:pt idx="971">
                  <c:v>0.99984983675208328</c:v>
                </c:pt>
                <c:pt idx="972">
                  <c:v>0.99985513241420332</c:v>
                </c:pt>
                <c:pt idx="973">
                  <c:v>0.99986025087856856</c:v>
                </c:pt>
                <c:pt idx="974">
                  <c:v>0.99986519770512416</c:v>
                </c:pt>
                <c:pt idx="975">
                  <c:v>0.9998699782931344</c:v>
                </c:pt>
                <c:pt idx="976">
                  <c:v>0.99987459788533051</c:v>
                </c:pt>
                <c:pt idx="977">
                  <c:v>0.99987906157196982</c:v>
                </c:pt>
                <c:pt idx="978">
                  <c:v>0.99988337429480534</c:v>
                </c:pt>
                <c:pt idx="979">
                  <c:v>0.99988754085096831</c:v>
                </c:pt>
                <c:pt idx="980">
                  <c:v>0.99989156589676564</c:v>
                </c:pt>
                <c:pt idx="981">
                  <c:v>0.99989545395139223</c:v>
                </c:pt>
                <c:pt idx="982">
                  <c:v>0.9998992094005601</c:v>
                </c:pt>
                <c:pt idx="983">
                  <c:v>0.9999028365000463</c:v>
                </c:pt>
                <c:pt idx="984">
                  <c:v>0.9999063393791604</c:v>
                </c:pt>
                <c:pt idx="985">
                  <c:v>0.99990972204413187</c:v>
                </c:pt>
                <c:pt idx="986">
                  <c:v>0.99991298838142162</c:v>
                </c:pt>
                <c:pt idx="987">
                  <c:v>0.99991614216095526</c:v>
                </c:pt>
                <c:pt idx="988">
                  <c:v>0.99991918703928306</c:v>
                </c:pt>
                <c:pt idx="989">
                  <c:v>0.99992212656266422</c:v>
                </c:pt>
                <c:pt idx="990">
                  <c:v>0.9999249641700807</c:v>
                </c:pt>
                <c:pt idx="991">
                  <c:v>0.99992770319617863</c:v>
                </c:pt>
                <c:pt idx="992">
                  <c:v>0.9999303468741404</c:v>
                </c:pt>
                <c:pt idx="993">
                  <c:v>0.99993289833848809</c:v>
                </c:pt>
                <c:pt idx="994">
                  <c:v>0.99993536062781929</c:v>
                </c:pt>
                <c:pt idx="995">
                  <c:v>0.99993773668747798</c:v>
                </c:pt>
                <c:pt idx="996">
                  <c:v>0.99994002937215898</c:v>
                </c:pt>
                <c:pt idx="997">
                  <c:v>0.99994224144845045</c:v>
                </c:pt>
                <c:pt idx="998">
                  <c:v>0.99994437559731308</c:v>
                </c:pt>
                <c:pt idx="999">
                  <c:v>0.99994643441649866</c:v>
                </c:pt>
                <c:pt idx="1000">
                  <c:v>0.99994842042290855</c:v>
                </c:pt>
                <c:pt idx="1001">
                  <c:v>0.99995033605489336</c:v>
                </c:pt>
                <c:pt idx="1002">
                  <c:v>0.99995218367449556</c:v>
                </c:pt>
                <c:pt idx="1003">
                  <c:v>0.99995396556963478</c:v>
                </c:pt>
                <c:pt idx="1004">
                  <c:v>0.99995568395623946</c:v>
                </c:pt>
                <c:pt idx="1005">
                  <c:v>0.9999573409803223</c:v>
                </c:pt>
                <c:pt idx="1006">
                  <c:v>0.99995893872000463</c:v>
                </c:pt>
                <c:pt idx="1007">
                  <c:v>0.99996047918748809</c:v>
                </c:pt>
                <c:pt idx="1008">
                  <c:v>0.99996196433097506</c:v>
                </c:pt>
                <c:pt idx="1009">
                  <c:v>0.99996339603654072</c:v>
                </c:pt>
                <c:pt idx="1010">
                  <c:v>0.99996477612995482</c:v>
                </c:pt>
                <c:pt idx="1011">
                  <c:v>0.9999661063784574</c:v>
                </c:pt>
                <c:pt idx="1012">
                  <c:v>0.99996738849248668</c:v>
                </c:pt>
                <c:pt idx="1013">
                  <c:v>0.9999686241273622</c:v>
                </c:pt>
                <c:pt idx="1014">
                  <c:v>0.99996981488492354</c:v>
                </c:pt>
                <c:pt idx="1015">
                  <c:v>0.99997096231512439</c:v>
                </c:pt>
                <c:pt idx="1016">
                  <c:v>0.99997206791758531</c:v>
                </c:pt>
                <c:pt idx="1017">
                  <c:v>0.99997313314310421</c:v>
                </c:pt>
                <c:pt idx="1018">
                  <c:v>0.99997415939512602</c:v>
                </c:pt>
                <c:pt idx="1019">
                  <c:v>0.99997514803117316</c:v>
                </c:pt>
                <c:pt idx="1020">
                  <c:v>0.99997610036423656</c:v>
                </c:pt>
                <c:pt idx="1021">
                  <c:v>0.99997701766412916</c:v>
                </c:pt>
                <c:pt idx="1022">
                  <c:v>0.99997790115880214</c:v>
                </c:pt>
                <c:pt idx="1023">
                  <c:v>0.99997875203562481</c:v>
                </c:pt>
                <c:pt idx="1024">
                  <c:v>0.99997957144262972</c:v>
                </c:pt>
                <c:pt idx="1025">
                  <c:v>0.9999803604897225</c:v>
                </c:pt>
                <c:pt idx="1026">
                  <c:v>0.99998112024985841</c:v>
                </c:pt>
                <c:pt idx="1027">
                  <c:v>0.99998185176018628</c:v>
                </c:pt>
                <c:pt idx="1028">
                  <c:v>0.99998255602315955</c:v>
                </c:pt>
                <c:pt idx="1029">
                  <c:v>0.99998323400761668</c:v>
                </c:pt>
                <c:pt idx="1030">
                  <c:v>0.99998388664983107</c:v>
                </c:pt>
                <c:pt idx="1031">
                  <c:v>0.99998451485453066</c:v>
                </c:pt>
                <c:pt idx="1032">
                  <c:v>0.99998511949588875</c:v>
                </c:pt>
                <c:pt idx="1033">
                  <c:v>0.99998570141848631</c:v>
                </c:pt>
                <c:pt idx="1034">
                  <c:v>0.9999862614382472</c:v>
                </c:pt>
                <c:pt idx="1035">
                  <c:v>0.99998680034334575</c:v>
                </c:pt>
                <c:pt idx="1036">
                  <c:v>0.9999873188950883</c:v>
                </c:pt>
                <c:pt idx="1037">
                  <c:v>0.99998781782876933</c:v>
                </c:pt>
                <c:pt idx="1038">
                  <c:v>0.99998829785450283</c:v>
                </c:pt>
                <c:pt idx="1039">
                  <c:v>0.99998875965802836</c:v>
                </c:pt>
                <c:pt idx="1040">
                  <c:v>0.99998920390149471</c:v>
                </c:pt>
                <c:pt idx="1041">
                  <c:v>0.99998963122421958</c:v>
                </c:pt>
                <c:pt idx="1042">
                  <c:v>0.99999004224342736</c:v>
                </c:pt>
                <c:pt idx="1043">
                  <c:v>0.99999043755496464</c:v>
                </c:pt>
                <c:pt idx="1044">
                  <c:v>0.99999081773399456</c:v>
                </c:pt>
                <c:pt idx="1045">
                  <c:v>0.9999911833356705</c:v>
                </c:pt>
                <c:pt idx="1046">
                  <c:v>0.99999153489578962</c:v>
                </c:pt>
                <c:pt idx="1047">
                  <c:v>0.99999187293142633</c:v>
                </c:pt>
                <c:pt idx="1048">
                  <c:v>0.99999219794154703</c:v>
                </c:pt>
                <c:pt idx="1049">
                  <c:v>0.99999251040760628</c:v>
                </c:pt>
                <c:pt idx="1050">
                  <c:v>0.99999281079412483</c:v>
                </c:pt>
                <c:pt idx="1051">
                  <c:v>0.99999309954924942</c:v>
                </c:pt>
                <c:pt idx="1052">
                  <c:v>0.99999337710529657</c:v>
                </c:pt>
                <c:pt idx="1053">
                  <c:v>0.99999364387927858</c:v>
                </c:pt>
                <c:pt idx="1054">
                  <c:v>0.99999390027341428</c:v>
                </c:pt>
                <c:pt idx="1055">
                  <c:v>0.99999414667562325</c:v>
                </c:pt>
                <c:pt idx="1056">
                  <c:v>0.99999438346000502</c:v>
                </c:pt>
                <c:pt idx="1057">
                  <c:v>0.9999946109873038</c:v>
                </c:pt>
                <c:pt idx="1058">
                  <c:v>0.99999482960535779</c:v>
                </c:pt>
                <c:pt idx="1059">
                  <c:v>0.9999950396495354</c:v>
                </c:pt>
                <c:pt idx="1060">
                  <c:v>0.99999524144315721</c:v>
                </c:pt>
                <c:pt idx="1061">
                  <c:v>0.99999543529790469</c:v>
                </c:pt>
                <c:pt idx="1062">
                  <c:v>0.99999562151421639</c:v>
                </c:pt>
                <c:pt idx="1063">
                  <c:v>0.99999580038167113</c:v>
                </c:pt>
                <c:pt idx="1064">
                  <c:v>0.99999597217935909</c:v>
                </c:pt>
                <c:pt idx="1065">
                  <c:v>0.99999613717624181</c:v>
                </c:pt>
                <c:pt idx="1066">
                  <c:v>0.99999629563149939</c:v>
                </c:pt>
                <c:pt idx="1067">
                  <c:v>0.99999644779486752</c:v>
                </c:pt>
                <c:pt idx="1068">
                  <c:v>0.99999659390696349</c:v>
                </c:pt>
                <c:pt idx="1069">
                  <c:v>0.99999673419960189</c:v>
                </c:pt>
                <c:pt idx="1070">
                  <c:v>0.99999686889609929</c:v>
                </c:pt>
                <c:pt idx="1071">
                  <c:v>0.99999699821156984</c:v>
                </c:pt>
                <c:pt idx="1072">
                  <c:v>0.99999712235321125</c:v>
                </c:pt>
                <c:pt idx="1073">
                  <c:v>0.99999724152058089</c:v>
                </c:pt>
                <c:pt idx="1074">
                  <c:v>0.99999735590586325</c:v>
                </c:pt>
                <c:pt idx="1075">
                  <c:v>0.99999746569412884</c:v>
                </c:pt>
                <c:pt idx="1076">
                  <c:v>0.99999757106358389</c:v>
                </c:pt>
                <c:pt idx="1077">
                  <c:v>0.9999976721858127</c:v>
                </c:pt>
                <c:pt idx="1078">
                  <c:v>0.99999776922601091</c:v>
                </c:pt>
                <c:pt idx="1079">
                  <c:v>0.99999786234321231</c:v>
                </c:pt>
                <c:pt idx="1080">
                  <c:v>0.99999795169050698</c:v>
                </c:pt>
                <c:pt idx="1081">
                  <c:v>0.99999803741525273</c:v>
                </c:pt>
                <c:pt idx="1082">
                  <c:v>0.99999811965927954</c:v>
                </c:pt>
                <c:pt idx="1083">
                  <c:v>0.99999819855908656</c:v>
                </c:pt>
                <c:pt idx="1084">
                  <c:v>0.99999827424603349</c:v>
                </c:pt>
                <c:pt idx="1085">
                  <c:v>0.99999834684652433</c:v>
                </c:pt>
                <c:pt idx="1086">
                  <c:v>0.9999984164821859</c:v>
                </c:pt>
                <c:pt idx="1087">
                  <c:v>0.99999848327003971</c:v>
                </c:pt>
                <c:pt idx="1088">
                  <c:v>0.99999854732266846</c:v>
                </c:pt>
                <c:pt idx="1089">
                  <c:v>0.99999860874837654</c:v>
                </c:pt>
                <c:pt idx="1090">
                  <c:v>0.99999866765134471</c:v>
                </c:pt>
                <c:pt idx="1091">
                  <c:v>0.99999872413178081</c:v>
                </c:pt>
                <c:pt idx="1092">
                  <c:v>0.99999877828606343</c:v>
                </c:pt>
                <c:pt idx="1093">
                  <c:v>0.99999883020688229</c:v>
                </c:pt>
                <c:pt idx="1094">
                  <c:v>0.99999887998337289</c:v>
                </c:pt>
                <c:pt idx="1095">
                  <c:v>0.99999892770124676</c:v>
                </c:pt>
                <c:pt idx="1096">
                  <c:v>0.99999897344291699</c:v>
                </c:pt>
                <c:pt idx="1097">
                  <c:v>0.99999901728761964</c:v>
                </c:pt>
                <c:pt idx="1098">
                  <c:v>0.9999990593115311</c:v>
                </c:pt>
                <c:pt idx="1099">
                  <c:v>0.99999909958788091</c:v>
                </c:pt>
                <c:pt idx="1100">
                  <c:v>0.99999913818706065</c:v>
                </c:pt>
                <c:pt idx="1101">
                  <c:v>0.99999917517672954</c:v>
                </c:pt>
                <c:pt idx="1102">
                  <c:v>0.99999921062191555</c:v>
                </c:pt>
                <c:pt idx="1103">
                  <c:v>0.99999924458511402</c:v>
                </c:pt>
                <c:pt idx="1104">
                  <c:v>0.99999927712638137</c:v>
                </c:pt>
                <c:pt idx="1105">
                  <c:v>0.99999930830342687</c:v>
                </c:pt>
                <c:pt idx="1106">
                  <c:v>0.99999933817170028</c:v>
                </c:pt>
                <c:pt idx="1107">
                  <c:v>0.99999936678447676</c:v>
                </c:pt>
                <c:pt idx="1108">
                  <c:v>0.99999939419293848</c:v>
                </c:pt>
                <c:pt idx="1109">
                  <c:v>0.99999942044625367</c:v>
                </c:pt>
                <c:pt idx="1110">
                  <c:v>0.99999944559165244</c:v>
                </c:pt>
                <c:pt idx="1111">
                  <c:v>0.99999946967450037</c:v>
                </c:pt>
                <c:pt idx="1112">
                  <c:v>0.99999949273836886</c:v>
                </c:pt>
                <c:pt idx="1113">
                  <c:v>0.9999995148251033</c:v>
                </c:pt>
                <c:pt idx="1114">
                  <c:v>0.99999953597488889</c:v>
                </c:pt>
                <c:pt idx="1115">
                  <c:v>0.99999955622631365</c:v>
                </c:pt>
                <c:pt idx="1116">
                  <c:v>0.99999957561642983</c:v>
                </c:pt>
                <c:pt idx="1117">
                  <c:v>0.99999959418081219</c:v>
                </c:pt>
                <c:pt idx="1118">
                  <c:v>0.99999961195361475</c:v>
                </c:pt>
                <c:pt idx="1119">
                  <c:v>0.9999996289676254</c:v>
                </c:pt>
                <c:pt idx="1120">
                  <c:v>0.9999996452543185</c:v>
                </c:pt>
                <c:pt idx="1121">
                  <c:v>0.99999966084390557</c:v>
                </c:pt>
                <c:pt idx="1122">
                  <c:v>0.99999967576538351</c:v>
                </c:pt>
                <c:pt idx="1123">
                  <c:v>0.9999996900465824</c:v>
                </c:pt>
                <c:pt idx="1124">
                  <c:v>0.99999970371420988</c:v>
                </c:pt>
                <c:pt idx="1125">
                  <c:v>0.99999971679389532</c:v>
                </c:pt>
                <c:pt idx="1126">
                  <c:v>0.99999972931023151</c:v>
                </c:pt>
                <c:pt idx="1127">
                  <c:v>0.99999974128681512</c:v>
                </c:pt>
                <c:pt idx="1128">
                  <c:v>0.99999975274628516</c:v>
                </c:pt>
                <c:pt idx="1129">
                  <c:v>0.99999976371036126</c:v>
                </c:pt>
                <c:pt idx="1130">
                  <c:v>0.99999977419987884</c:v>
                </c:pt>
                <c:pt idx="1131">
                  <c:v>0.99999978423482427</c:v>
                </c:pt>
                <c:pt idx="1132">
                  <c:v>0.99999979383436788</c:v>
                </c:pt>
                <c:pt idx="1133">
                  <c:v>0.99999980301689662</c:v>
                </c:pt>
                <c:pt idx="1134">
                  <c:v>0.99999981180004438</c:v>
                </c:pt>
                <c:pt idx="1135">
                  <c:v>0.99999982020072209</c:v>
                </c:pt>
                <c:pt idx="1136">
                  <c:v>0.99999982823514622</c:v>
                </c:pt>
                <c:pt idx="1137">
                  <c:v>0.9999998359188661</c:v>
                </c:pt>
                <c:pt idx="1138">
                  <c:v>0.99999984326679092</c:v>
                </c:pt>
                <c:pt idx="1139">
                  <c:v>0.99999985029321459</c:v>
                </c:pt>
                <c:pt idx="1140">
                  <c:v>0.9999998570118408</c:v>
                </c:pt>
                <c:pt idx="1141">
                  <c:v>0.99999986343580594</c:v>
                </c:pt>
                <c:pt idx="1142">
                  <c:v>0.9999998695777027</c:v>
                </c:pt>
                <c:pt idx="1143">
                  <c:v>0.99999987544960067</c:v>
                </c:pt>
                <c:pt idx="1144">
                  <c:v>0.99999988106306825</c:v>
                </c:pt>
                <c:pt idx="1145">
                  <c:v>0.99999988642919246</c:v>
                </c:pt>
                <c:pt idx="1146">
                  <c:v>0.99999989155859814</c:v>
                </c:pt>
                <c:pt idx="1147">
                  <c:v>0.99999989646146692</c:v>
                </c:pt>
                <c:pt idx="1148">
                  <c:v>0.99999990114755477</c:v>
                </c:pt>
                <c:pt idx="1149">
                  <c:v>0.99999990562620944</c:v>
                </c:pt>
                <c:pt idx="1150">
                  <c:v>0.99999990990638687</c:v>
                </c:pt>
                <c:pt idx="1151">
                  <c:v>0.99999991399666732</c:v>
                </c:pt>
                <c:pt idx="1152">
                  <c:v>0.9999999179052701</c:v>
                </c:pt>
                <c:pt idx="1153">
                  <c:v>0.99999992164006879</c:v>
                </c:pt>
                <c:pt idx="1154">
                  <c:v>0.99999992520860514</c:v>
                </c:pt>
                <c:pt idx="1155">
                  <c:v>0.99999992861810261</c:v>
                </c:pt>
                <c:pt idx="1156">
                  <c:v>0.9999999318754792</c:v>
                </c:pt>
                <c:pt idx="1157">
                  <c:v>0.99999993498736051</c:v>
                </c:pt>
                <c:pt idx="1158">
                  <c:v>0.9999999379600909</c:v>
                </c:pt>
                <c:pt idx="1159">
                  <c:v>0.99999994079974586</c:v>
                </c:pt>
                <c:pt idx="1160">
                  <c:v>0.99999994351214239</c:v>
                </c:pt>
                <c:pt idx="1161">
                  <c:v>0.99999994610285037</c:v>
                </c:pt>
                <c:pt idx="1162">
                  <c:v>0.99999994857720187</c:v>
                </c:pt>
                <c:pt idx="1163">
                  <c:v>0.99999995094030192</c:v>
                </c:pt>
                <c:pt idx="1164">
                  <c:v>0.99999995319703705</c:v>
                </c:pt>
                <c:pt idx="1165">
                  <c:v>0.99999995535208497</c:v>
                </c:pt>
                <c:pt idx="1166">
                  <c:v>0.99999995740992298</c:v>
                </c:pt>
                <c:pt idx="1167">
                  <c:v>0.99999995937483621</c:v>
                </c:pt>
                <c:pt idx="1168">
                  <c:v>0.99999996125092594</c:v>
                </c:pt>
                <c:pt idx="1169">
                  <c:v>0.9999999630421168</c:v>
                </c:pt>
                <c:pt idx="1170">
                  <c:v>0.99999996475216457</c:v>
                </c:pt>
                <c:pt idx="1171">
                  <c:v>0.99999996638466326</c:v>
                </c:pt>
                <c:pt idx="1172">
                  <c:v>0.99999996794305124</c:v>
                </c:pt>
                <c:pt idx="1173">
                  <c:v>0.99999996943061875</c:v>
                </c:pt>
                <c:pt idx="1174">
                  <c:v>0.99999997085051318</c:v>
                </c:pt>
                <c:pt idx="1175">
                  <c:v>0.99999997220574566</c:v>
                </c:pt>
                <c:pt idx="1176">
                  <c:v>0.99999997349919678</c:v>
                </c:pt>
                <c:pt idx="1177">
                  <c:v>0.99999997473362179</c:v>
                </c:pt>
                <c:pt idx="1178">
                  <c:v>0.99999997591165612</c:v>
                </c:pt>
                <c:pt idx="1179">
                  <c:v>0.99999997703582044</c:v>
                </c:pt>
                <c:pt idx="1180">
                  <c:v>0.99999997810852537</c:v>
                </c:pt>
                <c:pt idx="1181">
                  <c:v>0.99999997913207617</c:v>
                </c:pt>
                <c:pt idx="1182">
                  <c:v>0.99999998010867752</c:v>
                </c:pt>
                <c:pt idx="1183">
                  <c:v>0.99999998104043764</c:v>
                </c:pt>
                <c:pt idx="1184">
                  <c:v>0.9999999819293719</c:v>
                </c:pt>
                <c:pt idx="1185">
                  <c:v>0.99999998277740765</c:v>
                </c:pt>
                <c:pt idx="1186">
                  <c:v>0.99999998358638731</c:v>
                </c:pt>
                <c:pt idx="1187">
                  <c:v>0.99999998435807236</c:v>
                </c:pt>
                <c:pt idx="1188">
                  <c:v>0.99999998509414667</c:v>
                </c:pt>
                <c:pt idx="1189">
                  <c:v>0.99999998579621974</c:v>
                </c:pt>
                <c:pt idx="1190">
                  <c:v>0.99999998646582999</c:v>
                </c:pt>
                <c:pt idx="1191">
                  <c:v>0.99999998710444804</c:v>
                </c:pt>
                <c:pt idx="1192">
                  <c:v>0.99999998771347931</c:v>
                </c:pt>
                <c:pt idx="1193">
                  <c:v>0.99999998829426673</c:v>
                </c:pt>
                <c:pt idx="1194">
                  <c:v>0.99999998884809393</c:v>
                </c:pt>
                <c:pt idx="1195">
                  <c:v>0.99999998937618728</c:v>
                </c:pt>
                <c:pt idx="1196">
                  <c:v>0.99999998987971894</c:v>
                </c:pt>
                <c:pt idx="1197">
                  <c:v>0.99999999035980847</c:v>
                </c:pt>
                <c:pt idx="1198">
                  <c:v>0.99999999081752577</c:v>
                </c:pt>
                <c:pt idx="1199">
                  <c:v>0.99999999125389305</c:v>
                </c:pt>
                <c:pt idx="1200">
                  <c:v>0.99999999166988651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26-4C4C-9B6D-A0C2E0A1E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73896"/>
        <c:axId val="1"/>
      </c:scatterChart>
      <c:valAx>
        <c:axId val="595373896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 algn="r"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t =</a:t>
                </a:r>
              </a:p>
            </c:rich>
          </c:tx>
          <c:layout>
            <c:manualLayout>
              <c:xMode val="edge"/>
              <c:yMode val="edge"/>
              <c:x val="0.19639299596568463"/>
              <c:y val="0.89167016622922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  <c:majorUnit val="1"/>
        <c:minorUnit val="0.5"/>
      </c:valAx>
      <c:valAx>
        <c:axId val="1"/>
        <c:scaling>
          <c:orientation val="minMax"/>
          <c:max val="1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l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Cumulative
Distribution
P(T &lt; t)    </a:t>
                </a:r>
              </a:p>
            </c:rich>
          </c:tx>
          <c:layout>
            <c:manualLayout>
              <c:xMode val="edge"/>
              <c:yMode val="edge"/>
              <c:x val="2.2044088176352707E-2"/>
              <c:y val="5.833377077865267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95373896"/>
        <c:crossesAt val="-6"/>
        <c:crossBetween val="midCat"/>
        <c:majorUnit val="0.1"/>
        <c:minorUnit val="0.05"/>
      </c:valAx>
      <c:catAx>
        <c:axId val="3"/>
        <c:scaling>
          <c:orientation val="minMax"/>
        </c:scaling>
        <c:delete val="1"/>
        <c:axPos val="b"/>
        <c:numFmt formatCode="0.00\ " sourceLinked="1"/>
        <c:majorTickMark val="out"/>
        <c:minorTickMark val="none"/>
        <c:tickLblPos val="nextTo"/>
        <c:crossAx val="4"/>
        <c:crossesAt val="0"/>
        <c:auto val="0"/>
        <c:lblAlgn val="ctr"/>
        <c:lblOffset val="100"/>
        <c:noMultiLvlLbl val="0"/>
      </c:catAx>
      <c:valAx>
        <c:axId val="4"/>
        <c:scaling>
          <c:orientation val="minMax"/>
          <c:max val="1"/>
          <c:min val="0"/>
        </c:scaling>
        <c:delete val="0"/>
        <c:axPos val="r"/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1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46384484759776"/>
          <c:y val="0.1875"/>
          <c:w val="0.8056215301402524"/>
          <c:h val="0.5703125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Calculator!$W$1:$W$2</c:f>
              <c:strCache>
                <c:ptCount val="2"/>
                <c:pt idx="0">
                  <c:v>Lower</c:v>
                </c:pt>
                <c:pt idx="1">
                  <c:v>Tail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Calculator!$N$4:$N$1204</c:f>
              <c:numCache>
                <c:formatCode>0.00\ 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</c:v>
                </c:pt>
                <c:pt idx="25">
                  <c:v>-5.75</c:v>
                </c:pt>
                <c:pt idx="26">
                  <c:v>-5.74</c:v>
                </c:pt>
                <c:pt idx="27">
                  <c:v>-5.73</c:v>
                </c:pt>
                <c:pt idx="28">
                  <c:v>-5.72</c:v>
                </c:pt>
                <c:pt idx="29">
                  <c:v>-5.71</c:v>
                </c:pt>
                <c:pt idx="30">
                  <c:v>-5.7</c:v>
                </c:pt>
                <c:pt idx="31">
                  <c:v>-5.69</c:v>
                </c:pt>
                <c:pt idx="32">
                  <c:v>-5.68</c:v>
                </c:pt>
                <c:pt idx="33">
                  <c:v>-5.67</c:v>
                </c:pt>
                <c:pt idx="34">
                  <c:v>-5.66</c:v>
                </c:pt>
                <c:pt idx="35">
                  <c:v>-5.65</c:v>
                </c:pt>
                <c:pt idx="36">
                  <c:v>-5.64</c:v>
                </c:pt>
                <c:pt idx="37">
                  <c:v>-5.63</c:v>
                </c:pt>
                <c:pt idx="38">
                  <c:v>-5.62</c:v>
                </c:pt>
                <c:pt idx="39">
                  <c:v>-5.61</c:v>
                </c:pt>
                <c:pt idx="40">
                  <c:v>-5.6</c:v>
                </c:pt>
                <c:pt idx="41">
                  <c:v>-5.59</c:v>
                </c:pt>
                <c:pt idx="42">
                  <c:v>-5.58</c:v>
                </c:pt>
                <c:pt idx="43">
                  <c:v>-5.57</c:v>
                </c:pt>
                <c:pt idx="44">
                  <c:v>-5.56</c:v>
                </c:pt>
                <c:pt idx="45">
                  <c:v>-5.55</c:v>
                </c:pt>
                <c:pt idx="46">
                  <c:v>-5.54</c:v>
                </c:pt>
                <c:pt idx="47">
                  <c:v>-5.53</c:v>
                </c:pt>
                <c:pt idx="48">
                  <c:v>-5.52</c:v>
                </c:pt>
                <c:pt idx="49">
                  <c:v>-5.51</c:v>
                </c:pt>
                <c:pt idx="50">
                  <c:v>-5.5</c:v>
                </c:pt>
                <c:pt idx="51">
                  <c:v>-5.49</c:v>
                </c:pt>
                <c:pt idx="52">
                  <c:v>-5.48</c:v>
                </c:pt>
                <c:pt idx="53">
                  <c:v>-5.47</c:v>
                </c:pt>
                <c:pt idx="54">
                  <c:v>-5.46</c:v>
                </c:pt>
                <c:pt idx="55">
                  <c:v>-5.45</c:v>
                </c:pt>
                <c:pt idx="56">
                  <c:v>-5.44</c:v>
                </c:pt>
                <c:pt idx="57">
                  <c:v>-5.43</c:v>
                </c:pt>
                <c:pt idx="58">
                  <c:v>-5.42</c:v>
                </c:pt>
                <c:pt idx="59">
                  <c:v>-5.41</c:v>
                </c:pt>
                <c:pt idx="60">
                  <c:v>-5.4</c:v>
                </c:pt>
                <c:pt idx="61">
                  <c:v>-5.39</c:v>
                </c:pt>
                <c:pt idx="62">
                  <c:v>-5.38</c:v>
                </c:pt>
                <c:pt idx="63">
                  <c:v>-5.37</c:v>
                </c:pt>
                <c:pt idx="64">
                  <c:v>-5.36</c:v>
                </c:pt>
                <c:pt idx="65">
                  <c:v>-5.35</c:v>
                </c:pt>
                <c:pt idx="66">
                  <c:v>-5.34</c:v>
                </c:pt>
                <c:pt idx="67">
                  <c:v>-5.33</c:v>
                </c:pt>
                <c:pt idx="68">
                  <c:v>-5.32</c:v>
                </c:pt>
                <c:pt idx="69">
                  <c:v>-5.31</c:v>
                </c:pt>
                <c:pt idx="70">
                  <c:v>-5.3</c:v>
                </c:pt>
                <c:pt idx="71">
                  <c:v>-5.29</c:v>
                </c:pt>
                <c:pt idx="72">
                  <c:v>-5.28</c:v>
                </c:pt>
                <c:pt idx="73">
                  <c:v>-5.27</c:v>
                </c:pt>
                <c:pt idx="74">
                  <c:v>-5.26</c:v>
                </c:pt>
                <c:pt idx="75">
                  <c:v>-5.25</c:v>
                </c:pt>
                <c:pt idx="76">
                  <c:v>-5.24</c:v>
                </c:pt>
                <c:pt idx="77">
                  <c:v>-5.23</c:v>
                </c:pt>
                <c:pt idx="78">
                  <c:v>-5.22</c:v>
                </c:pt>
                <c:pt idx="79">
                  <c:v>-5.21</c:v>
                </c:pt>
                <c:pt idx="80">
                  <c:v>-5.2</c:v>
                </c:pt>
                <c:pt idx="81">
                  <c:v>-5.19</c:v>
                </c:pt>
                <c:pt idx="82">
                  <c:v>-5.18</c:v>
                </c:pt>
                <c:pt idx="83">
                  <c:v>-5.17</c:v>
                </c:pt>
                <c:pt idx="84">
                  <c:v>-5.16</c:v>
                </c:pt>
                <c:pt idx="85">
                  <c:v>-5.15</c:v>
                </c:pt>
                <c:pt idx="86">
                  <c:v>-5.14</c:v>
                </c:pt>
                <c:pt idx="87">
                  <c:v>-5.13</c:v>
                </c:pt>
                <c:pt idx="88">
                  <c:v>-5.12</c:v>
                </c:pt>
                <c:pt idx="89">
                  <c:v>-5.1100000000000003</c:v>
                </c:pt>
                <c:pt idx="90">
                  <c:v>-5.0999999999999996</c:v>
                </c:pt>
                <c:pt idx="91">
                  <c:v>-5.09</c:v>
                </c:pt>
                <c:pt idx="92">
                  <c:v>-5.08</c:v>
                </c:pt>
                <c:pt idx="93">
                  <c:v>-5.07</c:v>
                </c:pt>
                <c:pt idx="94">
                  <c:v>-5.0599999999999996</c:v>
                </c:pt>
                <c:pt idx="95">
                  <c:v>-5.05</c:v>
                </c:pt>
                <c:pt idx="96">
                  <c:v>-5.04</c:v>
                </c:pt>
                <c:pt idx="97">
                  <c:v>-5.03</c:v>
                </c:pt>
                <c:pt idx="98">
                  <c:v>-5.0199999999999996</c:v>
                </c:pt>
                <c:pt idx="99">
                  <c:v>-5.01</c:v>
                </c:pt>
                <c:pt idx="100">
                  <c:v>-5</c:v>
                </c:pt>
                <c:pt idx="101">
                  <c:v>-4.99</c:v>
                </c:pt>
                <c:pt idx="102">
                  <c:v>-4.9800000000000004</c:v>
                </c:pt>
                <c:pt idx="103">
                  <c:v>-4.97</c:v>
                </c:pt>
                <c:pt idx="104">
                  <c:v>-4.96</c:v>
                </c:pt>
                <c:pt idx="105">
                  <c:v>-4.95</c:v>
                </c:pt>
                <c:pt idx="106">
                  <c:v>-4.9400000000000004</c:v>
                </c:pt>
                <c:pt idx="107">
                  <c:v>-4.93</c:v>
                </c:pt>
                <c:pt idx="108">
                  <c:v>-4.92</c:v>
                </c:pt>
                <c:pt idx="109">
                  <c:v>-4.91</c:v>
                </c:pt>
                <c:pt idx="110">
                  <c:v>-4.9000000000000004</c:v>
                </c:pt>
                <c:pt idx="111">
                  <c:v>-4.8899999999999997</c:v>
                </c:pt>
                <c:pt idx="112">
                  <c:v>-4.88</c:v>
                </c:pt>
                <c:pt idx="113">
                  <c:v>-4.87</c:v>
                </c:pt>
                <c:pt idx="114">
                  <c:v>-4.8600000000000003</c:v>
                </c:pt>
                <c:pt idx="115">
                  <c:v>-4.8499999999999996</c:v>
                </c:pt>
                <c:pt idx="116">
                  <c:v>-4.84</c:v>
                </c:pt>
                <c:pt idx="117">
                  <c:v>-4.83</c:v>
                </c:pt>
                <c:pt idx="118">
                  <c:v>-4.82</c:v>
                </c:pt>
                <c:pt idx="119">
                  <c:v>-4.8099999999999996</c:v>
                </c:pt>
                <c:pt idx="120">
                  <c:v>-4.8</c:v>
                </c:pt>
                <c:pt idx="121">
                  <c:v>-4.79</c:v>
                </c:pt>
                <c:pt idx="122">
                  <c:v>-4.78</c:v>
                </c:pt>
                <c:pt idx="123">
                  <c:v>-4.7699999999999996</c:v>
                </c:pt>
                <c:pt idx="124">
                  <c:v>-4.76</c:v>
                </c:pt>
                <c:pt idx="125">
                  <c:v>-4.75</c:v>
                </c:pt>
                <c:pt idx="126">
                  <c:v>-4.74</c:v>
                </c:pt>
                <c:pt idx="127">
                  <c:v>-4.7300000000000004</c:v>
                </c:pt>
                <c:pt idx="128">
                  <c:v>-4.72</c:v>
                </c:pt>
                <c:pt idx="129">
                  <c:v>-4.71</c:v>
                </c:pt>
                <c:pt idx="130">
                  <c:v>-4.7</c:v>
                </c:pt>
                <c:pt idx="131">
                  <c:v>-4.6900000000000004</c:v>
                </c:pt>
                <c:pt idx="132">
                  <c:v>-4.68</c:v>
                </c:pt>
                <c:pt idx="133">
                  <c:v>-4.67</c:v>
                </c:pt>
                <c:pt idx="134">
                  <c:v>-4.66</c:v>
                </c:pt>
                <c:pt idx="135">
                  <c:v>-4.6500000000000004</c:v>
                </c:pt>
                <c:pt idx="136">
                  <c:v>-4.6399999999999997</c:v>
                </c:pt>
                <c:pt idx="137">
                  <c:v>-4.63</c:v>
                </c:pt>
                <c:pt idx="138">
                  <c:v>-4.62</c:v>
                </c:pt>
                <c:pt idx="139">
                  <c:v>-4.6100000000000003</c:v>
                </c:pt>
                <c:pt idx="140">
                  <c:v>-4.5999999999999996</c:v>
                </c:pt>
                <c:pt idx="141">
                  <c:v>-4.59</c:v>
                </c:pt>
                <c:pt idx="142">
                  <c:v>-4.58</c:v>
                </c:pt>
                <c:pt idx="143">
                  <c:v>-4.57</c:v>
                </c:pt>
                <c:pt idx="144">
                  <c:v>-4.5599999999999996</c:v>
                </c:pt>
                <c:pt idx="145">
                  <c:v>-4.55</c:v>
                </c:pt>
                <c:pt idx="146">
                  <c:v>-4.54</c:v>
                </c:pt>
                <c:pt idx="147">
                  <c:v>-4.53</c:v>
                </c:pt>
                <c:pt idx="148">
                  <c:v>-4.5199999999999996</c:v>
                </c:pt>
                <c:pt idx="149">
                  <c:v>-4.51</c:v>
                </c:pt>
                <c:pt idx="150">
                  <c:v>-4.5</c:v>
                </c:pt>
                <c:pt idx="151">
                  <c:v>-4.49</c:v>
                </c:pt>
                <c:pt idx="152">
                  <c:v>-4.4800000000000004</c:v>
                </c:pt>
                <c:pt idx="153">
                  <c:v>-4.47</c:v>
                </c:pt>
                <c:pt idx="154">
                  <c:v>-4.46</c:v>
                </c:pt>
                <c:pt idx="155">
                  <c:v>-4.45</c:v>
                </c:pt>
                <c:pt idx="156">
                  <c:v>-4.4400000000000004</c:v>
                </c:pt>
                <c:pt idx="157">
                  <c:v>-4.43</c:v>
                </c:pt>
                <c:pt idx="158">
                  <c:v>-4.42</c:v>
                </c:pt>
                <c:pt idx="159">
                  <c:v>-4.41</c:v>
                </c:pt>
                <c:pt idx="160">
                  <c:v>-4.4000000000000004</c:v>
                </c:pt>
                <c:pt idx="161">
                  <c:v>-4.3899999999999997</c:v>
                </c:pt>
                <c:pt idx="162">
                  <c:v>-4.38</c:v>
                </c:pt>
                <c:pt idx="163">
                  <c:v>-4.37</c:v>
                </c:pt>
                <c:pt idx="164">
                  <c:v>-4.3600000000000003</c:v>
                </c:pt>
                <c:pt idx="165">
                  <c:v>-4.3499999999999996</c:v>
                </c:pt>
                <c:pt idx="166">
                  <c:v>-4.34</c:v>
                </c:pt>
                <c:pt idx="167">
                  <c:v>-4.33</c:v>
                </c:pt>
                <c:pt idx="168">
                  <c:v>-4.32</c:v>
                </c:pt>
                <c:pt idx="169">
                  <c:v>-4.3099999999999996</c:v>
                </c:pt>
                <c:pt idx="170">
                  <c:v>-4.3</c:v>
                </c:pt>
                <c:pt idx="171">
                  <c:v>-4.29</c:v>
                </c:pt>
                <c:pt idx="172">
                  <c:v>-4.28</c:v>
                </c:pt>
                <c:pt idx="173">
                  <c:v>-4.2699999999999996</c:v>
                </c:pt>
                <c:pt idx="174">
                  <c:v>-4.26</c:v>
                </c:pt>
                <c:pt idx="175">
                  <c:v>-4.25</c:v>
                </c:pt>
                <c:pt idx="176">
                  <c:v>-4.24</c:v>
                </c:pt>
                <c:pt idx="177">
                  <c:v>-4.2300000000000004</c:v>
                </c:pt>
                <c:pt idx="178">
                  <c:v>-4.22</c:v>
                </c:pt>
                <c:pt idx="179">
                  <c:v>-4.21</c:v>
                </c:pt>
                <c:pt idx="180">
                  <c:v>-4.2</c:v>
                </c:pt>
                <c:pt idx="181">
                  <c:v>-4.1900000000000004</c:v>
                </c:pt>
                <c:pt idx="182">
                  <c:v>-4.18</c:v>
                </c:pt>
                <c:pt idx="183">
                  <c:v>-4.17</c:v>
                </c:pt>
                <c:pt idx="184">
                  <c:v>-4.16</c:v>
                </c:pt>
                <c:pt idx="185">
                  <c:v>-4.1500000000000004</c:v>
                </c:pt>
                <c:pt idx="186">
                  <c:v>-4.1399999999999997</c:v>
                </c:pt>
                <c:pt idx="187">
                  <c:v>-4.13</c:v>
                </c:pt>
                <c:pt idx="188">
                  <c:v>-4.12</c:v>
                </c:pt>
                <c:pt idx="189">
                  <c:v>-4.1100000000000003</c:v>
                </c:pt>
                <c:pt idx="190">
                  <c:v>-4.0999999999999996</c:v>
                </c:pt>
                <c:pt idx="191">
                  <c:v>-4.09</c:v>
                </c:pt>
                <c:pt idx="192">
                  <c:v>-4.08</c:v>
                </c:pt>
                <c:pt idx="193">
                  <c:v>-4.07</c:v>
                </c:pt>
                <c:pt idx="194">
                  <c:v>-4.0599999999999996</c:v>
                </c:pt>
                <c:pt idx="195">
                  <c:v>-4.05</c:v>
                </c:pt>
                <c:pt idx="196">
                  <c:v>-4.04</c:v>
                </c:pt>
                <c:pt idx="197">
                  <c:v>-4.03</c:v>
                </c:pt>
                <c:pt idx="198">
                  <c:v>-4.0199999999999996</c:v>
                </c:pt>
                <c:pt idx="199">
                  <c:v>-4.01</c:v>
                </c:pt>
                <c:pt idx="200" formatCode="0.00">
                  <c:v>-4</c:v>
                </c:pt>
                <c:pt idx="201" formatCode="0.00">
                  <c:v>-3.99</c:v>
                </c:pt>
                <c:pt idx="202" formatCode="0.00">
                  <c:v>-3.98</c:v>
                </c:pt>
                <c:pt idx="203" formatCode="0.00">
                  <c:v>-3.97</c:v>
                </c:pt>
                <c:pt idx="204" formatCode="0.00">
                  <c:v>-3.96</c:v>
                </c:pt>
                <c:pt idx="205" formatCode="0.00">
                  <c:v>-3.95</c:v>
                </c:pt>
                <c:pt idx="206" formatCode="0.00">
                  <c:v>-3.94</c:v>
                </c:pt>
                <c:pt idx="207" formatCode="0.00">
                  <c:v>-3.93</c:v>
                </c:pt>
                <c:pt idx="208" formatCode="0.00">
                  <c:v>-3.92</c:v>
                </c:pt>
                <c:pt idx="209" formatCode="0.00">
                  <c:v>-3.91</c:v>
                </c:pt>
                <c:pt idx="210" formatCode="0.00">
                  <c:v>-3.9</c:v>
                </c:pt>
                <c:pt idx="211" formatCode="0.00">
                  <c:v>-3.89</c:v>
                </c:pt>
                <c:pt idx="212" formatCode="0.00">
                  <c:v>-3.88</c:v>
                </c:pt>
                <c:pt idx="213" formatCode="0.00">
                  <c:v>-3.87</c:v>
                </c:pt>
                <c:pt idx="214" formatCode="0.00">
                  <c:v>-3.86</c:v>
                </c:pt>
                <c:pt idx="215" formatCode="0.00">
                  <c:v>-3.85</c:v>
                </c:pt>
                <c:pt idx="216" formatCode="0.00">
                  <c:v>-3.84</c:v>
                </c:pt>
                <c:pt idx="217" formatCode="0.00">
                  <c:v>-3.83</c:v>
                </c:pt>
                <c:pt idx="218" formatCode="0.00">
                  <c:v>-3.82</c:v>
                </c:pt>
                <c:pt idx="219" formatCode="0.00">
                  <c:v>-3.81</c:v>
                </c:pt>
                <c:pt idx="220" formatCode="0.00">
                  <c:v>-3.8</c:v>
                </c:pt>
                <c:pt idx="221" formatCode="0.00">
                  <c:v>-3.79</c:v>
                </c:pt>
                <c:pt idx="222" formatCode="0.00">
                  <c:v>-3.78</c:v>
                </c:pt>
                <c:pt idx="223" formatCode="0.00">
                  <c:v>-3.77</c:v>
                </c:pt>
                <c:pt idx="224" formatCode="0.00">
                  <c:v>-3.76</c:v>
                </c:pt>
                <c:pt idx="225" formatCode="0.00">
                  <c:v>-3.75</c:v>
                </c:pt>
                <c:pt idx="226" formatCode="0.00">
                  <c:v>-3.74</c:v>
                </c:pt>
                <c:pt idx="227" formatCode="0.00">
                  <c:v>-3.73</c:v>
                </c:pt>
                <c:pt idx="228" formatCode="0.00">
                  <c:v>-3.72</c:v>
                </c:pt>
                <c:pt idx="229" formatCode="0.00">
                  <c:v>-3.71</c:v>
                </c:pt>
                <c:pt idx="230" formatCode="0.00">
                  <c:v>-3.7</c:v>
                </c:pt>
                <c:pt idx="231" formatCode="0.00">
                  <c:v>-3.69</c:v>
                </c:pt>
                <c:pt idx="232" formatCode="0.00">
                  <c:v>-3.68</c:v>
                </c:pt>
                <c:pt idx="233" formatCode="0.00">
                  <c:v>-3.67</c:v>
                </c:pt>
                <c:pt idx="234" formatCode="0.00">
                  <c:v>-3.66</c:v>
                </c:pt>
                <c:pt idx="235" formatCode="0.00">
                  <c:v>-3.65</c:v>
                </c:pt>
                <c:pt idx="236" formatCode="0.00">
                  <c:v>-3.64</c:v>
                </c:pt>
                <c:pt idx="237" formatCode="0.00">
                  <c:v>-3.63</c:v>
                </c:pt>
                <c:pt idx="238" formatCode="0.00">
                  <c:v>-3.62</c:v>
                </c:pt>
                <c:pt idx="239" formatCode="0.00">
                  <c:v>-3.61</c:v>
                </c:pt>
                <c:pt idx="240" formatCode="0.00">
                  <c:v>-3.6</c:v>
                </c:pt>
                <c:pt idx="241" formatCode="0.00">
                  <c:v>-3.59</c:v>
                </c:pt>
                <c:pt idx="242" formatCode="0.00">
                  <c:v>-3.58</c:v>
                </c:pt>
                <c:pt idx="243" formatCode="0.00">
                  <c:v>-3.57</c:v>
                </c:pt>
                <c:pt idx="244" formatCode="0.00">
                  <c:v>-3.56</c:v>
                </c:pt>
                <c:pt idx="245" formatCode="0.00">
                  <c:v>-3.55</c:v>
                </c:pt>
                <c:pt idx="246" formatCode="0.00">
                  <c:v>-3.54</c:v>
                </c:pt>
                <c:pt idx="247" formatCode="0.00">
                  <c:v>-3.53</c:v>
                </c:pt>
                <c:pt idx="248" formatCode="0.00">
                  <c:v>-3.52</c:v>
                </c:pt>
                <c:pt idx="249" formatCode="0.00">
                  <c:v>-3.51</c:v>
                </c:pt>
                <c:pt idx="250" formatCode="0.00">
                  <c:v>-3.5</c:v>
                </c:pt>
                <c:pt idx="251" formatCode="0.00">
                  <c:v>-3.49</c:v>
                </c:pt>
                <c:pt idx="252" formatCode="0.00">
                  <c:v>-3.48</c:v>
                </c:pt>
                <c:pt idx="253" formatCode="0.00">
                  <c:v>-3.47</c:v>
                </c:pt>
                <c:pt idx="254" formatCode="0.00">
                  <c:v>-3.46</c:v>
                </c:pt>
                <c:pt idx="255" formatCode="0.00">
                  <c:v>-3.45</c:v>
                </c:pt>
                <c:pt idx="256" formatCode="0.00">
                  <c:v>-3.44</c:v>
                </c:pt>
                <c:pt idx="257" formatCode="0.00">
                  <c:v>-3.43</c:v>
                </c:pt>
                <c:pt idx="258" formatCode="0.00">
                  <c:v>-3.42</c:v>
                </c:pt>
                <c:pt idx="259" formatCode="0.00">
                  <c:v>-3.41</c:v>
                </c:pt>
                <c:pt idx="260" formatCode="0.00">
                  <c:v>-3.4</c:v>
                </c:pt>
                <c:pt idx="261" formatCode="0.00">
                  <c:v>-3.39</c:v>
                </c:pt>
                <c:pt idx="262" formatCode="0.00">
                  <c:v>-3.38</c:v>
                </c:pt>
                <c:pt idx="263" formatCode="0.00">
                  <c:v>-3.37</c:v>
                </c:pt>
                <c:pt idx="264" formatCode="0.00">
                  <c:v>-3.36</c:v>
                </c:pt>
                <c:pt idx="265" formatCode="0.00">
                  <c:v>-3.35</c:v>
                </c:pt>
                <c:pt idx="266" formatCode="0.00">
                  <c:v>-3.34</c:v>
                </c:pt>
                <c:pt idx="267" formatCode="0.00">
                  <c:v>-3.33</c:v>
                </c:pt>
                <c:pt idx="268" formatCode="0.00">
                  <c:v>-3.32</c:v>
                </c:pt>
                <c:pt idx="269" formatCode="0.00">
                  <c:v>-3.31</c:v>
                </c:pt>
                <c:pt idx="270" formatCode="0.00">
                  <c:v>-3.3</c:v>
                </c:pt>
                <c:pt idx="271" formatCode="0.00">
                  <c:v>-3.29</c:v>
                </c:pt>
                <c:pt idx="272" formatCode="0.00">
                  <c:v>-3.28</c:v>
                </c:pt>
                <c:pt idx="273" formatCode="0.00">
                  <c:v>-3.27</c:v>
                </c:pt>
                <c:pt idx="274" formatCode="0.00">
                  <c:v>-3.26</c:v>
                </c:pt>
                <c:pt idx="275" formatCode="0.00">
                  <c:v>-3.25</c:v>
                </c:pt>
                <c:pt idx="276" formatCode="0.00">
                  <c:v>-3.24</c:v>
                </c:pt>
                <c:pt idx="277" formatCode="0.00">
                  <c:v>-3.23</c:v>
                </c:pt>
                <c:pt idx="278" formatCode="0.00">
                  <c:v>-3.22</c:v>
                </c:pt>
                <c:pt idx="279" formatCode="0.00">
                  <c:v>-3.21</c:v>
                </c:pt>
                <c:pt idx="280" formatCode="0.00">
                  <c:v>-3.2</c:v>
                </c:pt>
                <c:pt idx="281" formatCode="0.00">
                  <c:v>-3.19</c:v>
                </c:pt>
                <c:pt idx="282" formatCode="0.00">
                  <c:v>-3.18</c:v>
                </c:pt>
                <c:pt idx="283" formatCode="0.00">
                  <c:v>-3.17</c:v>
                </c:pt>
                <c:pt idx="284" formatCode="0.00">
                  <c:v>-3.16</c:v>
                </c:pt>
                <c:pt idx="285" formatCode="0.00">
                  <c:v>-3.15</c:v>
                </c:pt>
                <c:pt idx="286" formatCode="0.00">
                  <c:v>-3.14</c:v>
                </c:pt>
                <c:pt idx="287" formatCode="0.00">
                  <c:v>-3.13</c:v>
                </c:pt>
                <c:pt idx="288" formatCode="0.00">
                  <c:v>-3.12</c:v>
                </c:pt>
                <c:pt idx="289" formatCode="0.00">
                  <c:v>-3.11</c:v>
                </c:pt>
                <c:pt idx="290" formatCode="0.00">
                  <c:v>-3.1</c:v>
                </c:pt>
                <c:pt idx="291" formatCode="0.00">
                  <c:v>-3.09</c:v>
                </c:pt>
                <c:pt idx="292" formatCode="0.00">
                  <c:v>-3.08</c:v>
                </c:pt>
                <c:pt idx="293" formatCode="0.00">
                  <c:v>-3.07</c:v>
                </c:pt>
                <c:pt idx="294" formatCode="0.00">
                  <c:v>-3.06</c:v>
                </c:pt>
                <c:pt idx="295" formatCode="0.00">
                  <c:v>-3.05</c:v>
                </c:pt>
                <c:pt idx="296" formatCode="0.00">
                  <c:v>-3.04</c:v>
                </c:pt>
                <c:pt idx="297" formatCode="0.00">
                  <c:v>-3.03</c:v>
                </c:pt>
                <c:pt idx="298" formatCode="0.00">
                  <c:v>-3.02</c:v>
                </c:pt>
                <c:pt idx="299" formatCode="0.00">
                  <c:v>-3.01</c:v>
                </c:pt>
                <c:pt idx="300" formatCode="0.00">
                  <c:v>-3</c:v>
                </c:pt>
                <c:pt idx="301" formatCode="0.00">
                  <c:v>-2.99</c:v>
                </c:pt>
                <c:pt idx="302" formatCode="0.00">
                  <c:v>-2.98</c:v>
                </c:pt>
                <c:pt idx="303" formatCode="0.00">
                  <c:v>-2.97</c:v>
                </c:pt>
                <c:pt idx="304" formatCode="0.00">
                  <c:v>-2.96</c:v>
                </c:pt>
                <c:pt idx="305" formatCode="0.00">
                  <c:v>-2.95</c:v>
                </c:pt>
                <c:pt idx="306" formatCode="0.00">
                  <c:v>-2.94</c:v>
                </c:pt>
                <c:pt idx="307" formatCode="0.00">
                  <c:v>-2.93</c:v>
                </c:pt>
                <c:pt idx="308" formatCode="0.00">
                  <c:v>-2.92</c:v>
                </c:pt>
                <c:pt idx="309" formatCode="0.00">
                  <c:v>-2.91</c:v>
                </c:pt>
                <c:pt idx="310" formatCode="0.00">
                  <c:v>-2.9</c:v>
                </c:pt>
                <c:pt idx="311" formatCode="0.00">
                  <c:v>-2.89</c:v>
                </c:pt>
                <c:pt idx="312" formatCode="0.00">
                  <c:v>-2.88</c:v>
                </c:pt>
                <c:pt idx="313" formatCode="0.00">
                  <c:v>-2.87</c:v>
                </c:pt>
                <c:pt idx="314" formatCode="0.00">
                  <c:v>-2.86</c:v>
                </c:pt>
                <c:pt idx="315" formatCode="0.00">
                  <c:v>-2.85</c:v>
                </c:pt>
                <c:pt idx="316" formatCode="0.00">
                  <c:v>-2.84</c:v>
                </c:pt>
                <c:pt idx="317" formatCode="0.00">
                  <c:v>-2.83</c:v>
                </c:pt>
                <c:pt idx="318" formatCode="0.00">
                  <c:v>-2.82</c:v>
                </c:pt>
                <c:pt idx="319" formatCode="0.00">
                  <c:v>-2.81</c:v>
                </c:pt>
                <c:pt idx="320" formatCode="0.00">
                  <c:v>-2.8</c:v>
                </c:pt>
                <c:pt idx="321" formatCode="0.00">
                  <c:v>-2.79</c:v>
                </c:pt>
                <c:pt idx="322" formatCode="0.00">
                  <c:v>-2.78</c:v>
                </c:pt>
                <c:pt idx="323" formatCode="0.00">
                  <c:v>-2.77</c:v>
                </c:pt>
                <c:pt idx="324" formatCode="0.00">
                  <c:v>-2.76</c:v>
                </c:pt>
                <c:pt idx="325" formatCode="0.00">
                  <c:v>-2.75</c:v>
                </c:pt>
                <c:pt idx="326" formatCode="0.00">
                  <c:v>-2.74</c:v>
                </c:pt>
                <c:pt idx="327" formatCode="0.00">
                  <c:v>-2.73</c:v>
                </c:pt>
                <c:pt idx="328" formatCode="0.00">
                  <c:v>-2.72</c:v>
                </c:pt>
                <c:pt idx="329" formatCode="0.00">
                  <c:v>-2.71</c:v>
                </c:pt>
                <c:pt idx="330" formatCode="0.00">
                  <c:v>-2.7</c:v>
                </c:pt>
                <c:pt idx="331" formatCode="0.00">
                  <c:v>-2.69</c:v>
                </c:pt>
                <c:pt idx="332" formatCode="0.00">
                  <c:v>-2.68</c:v>
                </c:pt>
                <c:pt idx="333" formatCode="0.00">
                  <c:v>-2.67</c:v>
                </c:pt>
                <c:pt idx="334" formatCode="0.00">
                  <c:v>-2.66</c:v>
                </c:pt>
                <c:pt idx="335" formatCode="0.00">
                  <c:v>-2.65</c:v>
                </c:pt>
                <c:pt idx="336" formatCode="0.00">
                  <c:v>-2.64</c:v>
                </c:pt>
                <c:pt idx="337" formatCode="0.00">
                  <c:v>-2.63</c:v>
                </c:pt>
                <c:pt idx="338" formatCode="0.00">
                  <c:v>-2.62</c:v>
                </c:pt>
                <c:pt idx="339" formatCode="0.00">
                  <c:v>-2.61</c:v>
                </c:pt>
                <c:pt idx="340" formatCode="0.00">
                  <c:v>-2.6</c:v>
                </c:pt>
                <c:pt idx="341" formatCode="0.00">
                  <c:v>-2.59</c:v>
                </c:pt>
                <c:pt idx="342" formatCode="0.00">
                  <c:v>-2.58</c:v>
                </c:pt>
                <c:pt idx="343" formatCode="0.00">
                  <c:v>-2.57</c:v>
                </c:pt>
                <c:pt idx="344" formatCode="0.00">
                  <c:v>-2.56</c:v>
                </c:pt>
                <c:pt idx="345" formatCode="0.00">
                  <c:v>-2.5499999999999998</c:v>
                </c:pt>
                <c:pt idx="346" formatCode="0.00">
                  <c:v>-2.54</c:v>
                </c:pt>
                <c:pt idx="347" formatCode="0.00">
                  <c:v>-2.5299999999999998</c:v>
                </c:pt>
                <c:pt idx="348" formatCode="0.00">
                  <c:v>-2.52</c:v>
                </c:pt>
                <c:pt idx="349" formatCode="0.00">
                  <c:v>-2.5099999999999998</c:v>
                </c:pt>
                <c:pt idx="350" formatCode="0.00">
                  <c:v>-2.5</c:v>
                </c:pt>
                <c:pt idx="351" formatCode="0.00">
                  <c:v>-2.4900000000000002</c:v>
                </c:pt>
                <c:pt idx="352" formatCode="0.00">
                  <c:v>-2.48</c:v>
                </c:pt>
                <c:pt idx="353" formatCode="0.00">
                  <c:v>-2.4700000000000002</c:v>
                </c:pt>
                <c:pt idx="354" formatCode="0.00">
                  <c:v>-2.46</c:v>
                </c:pt>
                <c:pt idx="355" formatCode="0.00">
                  <c:v>-2.4500000000000002</c:v>
                </c:pt>
                <c:pt idx="356" formatCode="0.00">
                  <c:v>-2.44</c:v>
                </c:pt>
                <c:pt idx="357" formatCode="0.00">
                  <c:v>-2.4300000000000002</c:v>
                </c:pt>
                <c:pt idx="358" formatCode="0.00">
                  <c:v>-2.42</c:v>
                </c:pt>
                <c:pt idx="359" formatCode="0.00">
                  <c:v>-2.41</c:v>
                </c:pt>
                <c:pt idx="360" formatCode="0.00">
                  <c:v>-2.4</c:v>
                </c:pt>
                <c:pt idx="361" formatCode="0.00">
                  <c:v>-2.39</c:v>
                </c:pt>
                <c:pt idx="362" formatCode="0.00">
                  <c:v>-2.38</c:v>
                </c:pt>
                <c:pt idx="363" formatCode="0.00">
                  <c:v>-2.37</c:v>
                </c:pt>
                <c:pt idx="364" formatCode="0.00">
                  <c:v>-2.36</c:v>
                </c:pt>
                <c:pt idx="365" formatCode="0.00">
                  <c:v>-2.35</c:v>
                </c:pt>
                <c:pt idx="366" formatCode="0.00">
                  <c:v>-2.34</c:v>
                </c:pt>
                <c:pt idx="367" formatCode="0.00">
                  <c:v>-2.33</c:v>
                </c:pt>
                <c:pt idx="368" formatCode="0.00">
                  <c:v>-2.3199999999999998</c:v>
                </c:pt>
                <c:pt idx="369" formatCode="0.00">
                  <c:v>-2.31</c:v>
                </c:pt>
                <c:pt idx="370" formatCode="0.00">
                  <c:v>-2.2999999999999998</c:v>
                </c:pt>
                <c:pt idx="371" formatCode="0.00">
                  <c:v>-2.29</c:v>
                </c:pt>
                <c:pt idx="372" formatCode="0.00">
                  <c:v>-2.2799999999999998</c:v>
                </c:pt>
                <c:pt idx="373" formatCode="0.00">
                  <c:v>-2.27</c:v>
                </c:pt>
                <c:pt idx="374" formatCode="0.00">
                  <c:v>-2.2599999999999998</c:v>
                </c:pt>
                <c:pt idx="375" formatCode="0.00">
                  <c:v>-2.25</c:v>
                </c:pt>
                <c:pt idx="376" formatCode="0.00">
                  <c:v>-2.2400000000000002</c:v>
                </c:pt>
                <c:pt idx="377" formatCode="0.00">
                  <c:v>-2.23</c:v>
                </c:pt>
                <c:pt idx="378" formatCode="0.00">
                  <c:v>-2.2200000000000002</c:v>
                </c:pt>
                <c:pt idx="379" formatCode="0.00">
                  <c:v>-2.21</c:v>
                </c:pt>
                <c:pt idx="380" formatCode="0.00">
                  <c:v>-2.2000000000000002</c:v>
                </c:pt>
                <c:pt idx="381" formatCode="0.00">
                  <c:v>-2.19</c:v>
                </c:pt>
                <c:pt idx="382" formatCode="0.00">
                  <c:v>-2.1800000000000002</c:v>
                </c:pt>
                <c:pt idx="383" formatCode="0.00">
                  <c:v>-2.17</c:v>
                </c:pt>
                <c:pt idx="384" formatCode="0.00">
                  <c:v>-2.16</c:v>
                </c:pt>
                <c:pt idx="385" formatCode="0.00">
                  <c:v>-2.15</c:v>
                </c:pt>
                <c:pt idx="386" formatCode="0.00">
                  <c:v>-2.14</c:v>
                </c:pt>
                <c:pt idx="387" formatCode="0.00">
                  <c:v>-2.13</c:v>
                </c:pt>
                <c:pt idx="388" formatCode="0.00">
                  <c:v>-2.12</c:v>
                </c:pt>
                <c:pt idx="389" formatCode="0.00">
                  <c:v>-2.11</c:v>
                </c:pt>
                <c:pt idx="390" formatCode="0.00">
                  <c:v>-2.1</c:v>
                </c:pt>
                <c:pt idx="391" formatCode="0.00">
                  <c:v>-2.09</c:v>
                </c:pt>
                <c:pt idx="392" formatCode="0.00">
                  <c:v>-2.08</c:v>
                </c:pt>
                <c:pt idx="393" formatCode="0.00">
                  <c:v>-2.0699999999999998</c:v>
                </c:pt>
                <c:pt idx="394" formatCode="0.00">
                  <c:v>-2.06</c:v>
                </c:pt>
                <c:pt idx="395" formatCode="0.00">
                  <c:v>-2.0499999999999998</c:v>
                </c:pt>
                <c:pt idx="396" formatCode="0.00">
                  <c:v>-2.04</c:v>
                </c:pt>
                <c:pt idx="397" formatCode="0.00">
                  <c:v>-2.0299999999999998</c:v>
                </c:pt>
                <c:pt idx="398" formatCode="0.00">
                  <c:v>-2.02</c:v>
                </c:pt>
                <c:pt idx="399" formatCode="0.00">
                  <c:v>-2.0099999999999998</c:v>
                </c:pt>
                <c:pt idx="400" formatCode="0.00">
                  <c:v>-2</c:v>
                </c:pt>
                <c:pt idx="401" formatCode="0.00">
                  <c:v>-1.99</c:v>
                </c:pt>
                <c:pt idx="402" formatCode="0.00">
                  <c:v>-1.98</c:v>
                </c:pt>
                <c:pt idx="403" formatCode="0.00">
                  <c:v>-1.97</c:v>
                </c:pt>
                <c:pt idx="404" formatCode="0.00">
                  <c:v>-1.96</c:v>
                </c:pt>
                <c:pt idx="405" formatCode="0.00">
                  <c:v>-1.95</c:v>
                </c:pt>
                <c:pt idx="406" formatCode="0.00">
                  <c:v>-1.94</c:v>
                </c:pt>
                <c:pt idx="407" formatCode="0.00">
                  <c:v>-1.93</c:v>
                </c:pt>
                <c:pt idx="408" formatCode="0.00">
                  <c:v>-1.92</c:v>
                </c:pt>
                <c:pt idx="409" formatCode="0.00">
                  <c:v>-1.91</c:v>
                </c:pt>
                <c:pt idx="410" formatCode="0.00">
                  <c:v>-1.9</c:v>
                </c:pt>
                <c:pt idx="411" formatCode="0.00">
                  <c:v>-1.89</c:v>
                </c:pt>
                <c:pt idx="412" formatCode="0.00">
                  <c:v>-1.88</c:v>
                </c:pt>
                <c:pt idx="413" formatCode="0.00">
                  <c:v>-1.87</c:v>
                </c:pt>
                <c:pt idx="414" formatCode="0.00">
                  <c:v>-1.86</c:v>
                </c:pt>
                <c:pt idx="415" formatCode="0.00">
                  <c:v>-1.85</c:v>
                </c:pt>
                <c:pt idx="416" formatCode="0.00">
                  <c:v>-1.84</c:v>
                </c:pt>
                <c:pt idx="417" formatCode="0.00">
                  <c:v>-1.83</c:v>
                </c:pt>
                <c:pt idx="418" formatCode="0.00">
                  <c:v>-1.82</c:v>
                </c:pt>
                <c:pt idx="419" formatCode="0.00">
                  <c:v>-1.81</c:v>
                </c:pt>
                <c:pt idx="420" formatCode="0.00">
                  <c:v>-1.8</c:v>
                </c:pt>
                <c:pt idx="421" formatCode="0.00">
                  <c:v>-1.79</c:v>
                </c:pt>
                <c:pt idx="422" formatCode="0.00">
                  <c:v>-1.78</c:v>
                </c:pt>
                <c:pt idx="423" formatCode="0.00">
                  <c:v>-1.77</c:v>
                </c:pt>
                <c:pt idx="424" formatCode="0.00">
                  <c:v>-1.76</c:v>
                </c:pt>
                <c:pt idx="425" formatCode="0.00">
                  <c:v>-1.75</c:v>
                </c:pt>
                <c:pt idx="426" formatCode="0.00">
                  <c:v>-1.74</c:v>
                </c:pt>
                <c:pt idx="427" formatCode="0.00">
                  <c:v>-1.73</c:v>
                </c:pt>
                <c:pt idx="428" formatCode="0.00">
                  <c:v>-1.72</c:v>
                </c:pt>
                <c:pt idx="429" formatCode="0.00">
                  <c:v>-1.71</c:v>
                </c:pt>
                <c:pt idx="430" formatCode="0.00">
                  <c:v>-1.7</c:v>
                </c:pt>
                <c:pt idx="431" formatCode="0.00">
                  <c:v>-1.69</c:v>
                </c:pt>
                <c:pt idx="432" formatCode="0.00">
                  <c:v>-1.68</c:v>
                </c:pt>
                <c:pt idx="433" formatCode="0.00">
                  <c:v>-1.67</c:v>
                </c:pt>
                <c:pt idx="434" formatCode="0.00">
                  <c:v>-1.66</c:v>
                </c:pt>
                <c:pt idx="435" formatCode="0.00">
                  <c:v>-1.65</c:v>
                </c:pt>
                <c:pt idx="436" formatCode="0.00">
                  <c:v>-1.64</c:v>
                </c:pt>
                <c:pt idx="437" formatCode="0.00">
                  <c:v>-1.63</c:v>
                </c:pt>
                <c:pt idx="438" formatCode="0.00">
                  <c:v>-1.62</c:v>
                </c:pt>
                <c:pt idx="439" formatCode="0.00">
                  <c:v>-1.61</c:v>
                </c:pt>
                <c:pt idx="440" formatCode="0.00">
                  <c:v>-1.6</c:v>
                </c:pt>
                <c:pt idx="441" formatCode="0.00">
                  <c:v>-1.59</c:v>
                </c:pt>
                <c:pt idx="442" formatCode="0.00">
                  <c:v>-1.58</c:v>
                </c:pt>
                <c:pt idx="443" formatCode="0.00">
                  <c:v>-1.57</c:v>
                </c:pt>
                <c:pt idx="444" formatCode="0.00">
                  <c:v>-1.56</c:v>
                </c:pt>
                <c:pt idx="445" formatCode="0.00">
                  <c:v>-1.55</c:v>
                </c:pt>
                <c:pt idx="446" formatCode="0.00">
                  <c:v>-1.54</c:v>
                </c:pt>
                <c:pt idx="447" formatCode="0.00">
                  <c:v>-1.53</c:v>
                </c:pt>
                <c:pt idx="448" formatCode="0.00">
                  <c:v>-1.52</c:v>
                </c:pt>
                <c:pt idx="449" formatCode="0.00">
                  <c:v>-1.51</c:v>
                </c:pt>
                <c:pt idx="450" formatCode="0.00">
                  <c:v>-1.5</c:v>
                </c:pt>
                <c:pt idx="451" formatCode="0.00">
                  <c:v>-1.49</c:v>
                </c:pt>
                <c:pt idx="452" formatCode="0.00">
                  <c:v>-1.48</c:v>
                </c:pt>
                <c:pt idx="453" formatCode="0.00">
                  <c:v>-1.47</c:v>
                </c:pt>
                <c:pt idx="454" formatCode="0.00">
                  <c:v>-1.46</c:v>
                </c:pt>
                <c:pt idx="455" formatCode="0.00">
                  <c:v>-1.45</c:v>
                </c:pt>
                <c:pt idx="456" formatCode="0.00">
                  <c:v>-1.44</c:v>
                </c:pt>
                <c:pt idx="457" formatCode="0.00">
                  <c:v>-1.43</c:v>
                </c:pt>
                <c:pt idx="458" formatCode="0.00">
                  <c:v>-1.42</c:v>
                </c:pt>
                <c:pt idx="459" formatCode="0.00">
                  <c:v>-1.41</c:v>
                </c:pt>
                <c:pt idx="460" formatCode="0.00">
                  <c:v>-1.4</c:v>
                </c:pt>
                <c:pt idx="461" formatCode="0.00">
                  <c:v>-1.39</c:v>
                </c:pt>
                <c:pt idx="462" formatCode="0.00">
                  <c:v>-1.38</c:v>
                </c:pt>
                <c:pt idx="463" formatCode="0.00">
                  <c:v>-1.37</c:v>
                </c:pt>
                <c:pt idx="464" formatCode="0.00">
                  <c:v>-1.36</c:v>
                </c:pt>
                <c:pt idx="465" formatCode="0.00">
                  <c:v>-1.35</c:v>
                </c:pt>
                <c:pt idx="466" formatCode="0.00">
                  <c:v>-1.34</c:v>
                </c:pt>
                <c:pt idx="467" formatCode="0.00">
                  <c:v>-1.33</c:v>
                </c:pt>
                <c:pt idx="468" formatCode="0.00">
                  <c:v>-1.32</c:v>
                </c:pt>
                <c:pt idx="469" formatCode="0.00">
                  <c:v>-1.31</c:v>
                </c:pt>
                <c:pt idx="470" formatCode="0.00">
                  <c:v>-1.3</c:v>
                </c:pt>
                <c:pt idx="471" formatCode="0.00">
                  <c:v>-1.29</c:v>
                </c:pt>
                <c:pt idx="472" formatCode="0.00">
                  <c:v>-1.28</c:v>
                </c:pt>
                <c:pt idx="473" formatCode="0.00">
                  <c:v>-1.27</c:v>
                </c:pt>
                <c:pt idx="474" formatCode="0.00">
                  <c:v>-1.26</c:v>
                </c:pt>
                <c:pt idx="475" formatCode="0.00">
                  <c:v>-1.25</c:v>
                </c:pt>
                <c:pt idx="476" formatCode="0.00">
                  <c:v>-1.24</c:v>
                </c:pt>
                <c:pt idx="477" formatCode="0.00">
                  <c:v>-1.23</c:v>
                </c:pt>
                <c:pt idx="478" formatCode="0.00">
                  <c:v>-1.22</c:v>
                </c:pt>
                <c:pt idx="479" formatCode="0.00">
                  <c:v>-1.21</c:v>
                </c:pt>
                <c:pt idx="480" formatCode="0.00">
                  <c:v>-1.2</c:v>
                </c:pt>
                <c:pt idx="481" formatCode="0.00">
                  <c:v>-1.19</c:v>
                </c:pt>
                <c:pt idx="482" formatCode="0.00">
                  <c:v>-1.18</c:v>
                </c:pt>
                <c:pt idx="483" formatCode="0.00">
                  <c:v>-1.17</c:v>
                </c:pt>
                <c:pt idx="484" formatCode="0.00">
                  <c:v>-1.1599999999999999</c:v>
                </c:pt>
                <c:pt idx="485" formatCode="0.00">
                  <c:v>-1.1499999999999999</c:v>
                </c:pt>
                <c:pt idx="486" formatCode="0.00">
                  <c:v>-1.1399999999999999</c:v>
                </c:pt>
                <c:pt idx="487" formatCode="0.00">
                  <c:v>-1.1299999999999999</c:v>
                </c:pt>
                <c:pt idx="488" formatCode="0.00">
                  <c:v>-1.1200000000000001</c:v>
                </c:pt>
                <c:pt idx="489" formatCode="0.00">
                  <c:v>-1.1100000000000001</c:v>
                </c:pt>
                <c:pt idx="490" formatCode="0.00">
                  <c:v>-1.1000000000000001</c:v>
                </c:pt>
                <c:pt idx="491" formatCode="0.00">
                  <c:v>-1.0900000000000001</c:v>
                </c:pt>
                <c:pt idx="492" formatCode="0.00">
                  <c:v>-1.08</c:v>
                </c:pt>
                <c:pt idx="493" formatCode="0.00">
                  <c:v>-1.07</c:v>
                </c:pt>
                <c:pt idx="494" formatCode="0.00">
                  <c:v>-1.06</c:v>
                </c:pt>
                <c:pt idx="495" formatCode="0.00">
                  <c:v>-1.05</c:v>
                </c:pt>
                <c:pt idx="496" formatCode="0.00">
                  <c:v>-1.04</c:v>
                </c:pt>
                <c:pt idx="497" formatCode="0.00">
                  <c:v>-1.03</c:v>
                </c:pt>
                <c:pt idx="498" formatCode="0.00">
                  <c:v>-1.02</c:v>
                </c:pt>
                <c:pt idx="499" formatCode="0.00">
                  <c:v>-1.01</c:v>
                </c:pt>
                <c:pt idx="500" formatCode="0.00">
                  <c:v>-1</c:v>
                </c:pt>
                <c:pt idx="501" formatCode="0.00">
                  <c:v>-0.99</c:v>
                </c:pt>
                <c:pt idx="502" formatCode="0.00">
                  <c:v>-0.98</c:v>
                </c:pt>
                <c:pt idx="503" formatCode="0.00">
                  <c:v>-0.97</c:v>
                </c:pt>
                <c:pt idx="504" formatCode="0.00">
                  <c:v>-0.96</c:v>
                </c:pt>
                <c:pt idx="505" formatCode="0.00">
                  <c:v>-0.95</c:v>
                </c:pt>
                <c:pt idx="506" formatCode="0.00">
                  <c:v>-0.94</c:v>
                </c:pt>
                <c:pt idx="507" formatCode="0.00">
                  <c:v>-0.93</c:v>
                </c:pt>
                <c:pt idx="508" formatCode="0.00">
                  <c:v>-0.92</c:v>
                </c:pt>
                <c:pt idx="509" formatCode="0.00">
                  <c:v>-0.91</c:v>
                </c:pt>
                <c:pt idx="510" formatCode="0.00">
                  <c:v>-0.9</c:v>
                </c:pt>
                <c:pt idx="511" formatCode="0.00">
                  <c:v>-0.89</c:v>
                </c:pt>
                <c:pt idx="512" formatCode="0.00">
                  <c:v>-0.88</c:v>
                </c:pt>
                <c:pt idx="513" formatCode="0.00">
                  <c:v>-0.87</c:v>
                </c:pt>
                <c:pt idx="514" formatCode="0.00">
                  <c:v>-0.86</c:v>
                </c:pt>
                <c:pt idx="515" formatCode="0.00">
                  <c:v>-0.85</c:v>
                </c:pt>
                <c:pt idx="516" formatCode="0.00">
                  <c:v>-0.84</c:v>
                </c:pt>
                <c:pt idx="517" formatCode="0.00">
                  <c:v>-0.83</c:v>
                </c:pt>
                <c:pt idx="518" formatCode="0.00">
                  <c:v>-0.82</c:v>
                </c:pt>
                <c:pt idx="519" formatCode="0.00">
                  <c:v>-0.81</c:v>
                </c:pt>
                <c:pt idx="520" formatCode="0.00">
                  <c:v>-0.8</c:v>
                </c:pt>
                <c:pt idx="521" formatCode="0.00">
                  <c:v>-0.79</c:v>
                </c:pt>
                <c:pt idx="522" formatCode="0.00">
                  <c:v>-0.78</c:v>
                </c:pt>
                <c:pt idx="523" formatCode="0.00">
                  <c:v>-0.77</c:v>
                </c:pt>
                <c:pt idx="524" formatCode="0.00">
                  <c:v>-0.76</c:v>
                </c:pt>
                <c:pt idx="525" formatCode="0.00">
                  <c:v>-0.75</c:v>
                </c:pt>
                <c:pt idx="526" formatCode="0.00">
                  <c:v>-0.74</c:v>
                </c:pt>
                <c:pt idx="527" formatCode="0.00">
                  <c:v>-0.73</c:v>
                </c:pt>
                <c:pt idx="528" formatCode="0.00">
                  <c:v>-0.72</c:v>
                </c:pt>
                <c:pt idx="529" formatCode="0.00">
                  <c:v>-0.71</c:v>
                </c:pt>
                <c:pt idx="530" formatCode="0.00">
                  <c:v>-0.7</c:v>
                </c:pt>
                <c:pt idx="531" formatCode="0.00">
                  <c:v>-0.69</c:v>
                </c:pt>
                <c:pt idx="532" formatCode="0.00">
                  <c:v>-0.68</c:v>
                </c:pt>
                <c:pt idx="533" formatCode="0.00">
                  <c:v>-0.67</c:v>
                </c:pt>
                <c:pt idx="534" formatCode="0.00">
                  <c:v>-0.66</c:v>
                </c:pt>
                <c:pt idx="535" formatCode="0.00">
                  <c:v>-0.65</c:v>
                </c:pt>
                <c:pt idx="536" formatCode="0.00">
                  <c:v>-0.64</c:v>
                </c:pt>
                <c:pt idx="537" formatCode="0.00">
                  <c:v>-0.63</c:v>
                </c:pt>
                <c:pt idx="538" formatCode="0.00">
                  <c:v>-0.62</c:v>
                </c:pt>
                <c:pt idx="539" formatCode="0.00">
                  <c:v>-0.61</c:v>
                </c:pt>
                <c:pt idx="540" formatCode="0.00">
                  <c:v>-0.6</c:v>
                </c:pt>
                <c:pt idx="541" formatCode="0.00">
                  <c:v>-0.59</c:v>
                </c:pt>
                <c:pt idx="542" formatCode="0.00">
                  <c:v>-0.57999999999999996</c:v>
                </c:pt>
                <c:pt idx="543" formatCode="0.00">
                  <c:v>-0.56999999999999995</c:v>
                </c:pt>
                <c:pt idx="544" formatCode="0.00">
                  <c:v>-0.56000000000000005</c:v>
                </c:pt>
                <c:pt idx="545" formatCode="0.00">
                  <c:v>-0.55000000000000004</c:v>
                </c:pt>
                <c:pt idx="546" formatCode="0.00">
                  <c:v>-0.54</c:v>
                </c:pt>
                <c:pt idx="547" formatCode="0.00">
                  <c:v>-0.53</c:v>
                </c:pt>
                <c:pt idx="548" formatCode="0.00">
                  <c:v>-0.52</c:v>
                </c:pt>
                <c:pt idx="549" formatCode="0.00">
                  <c:v>-0.51</c:v>
                </c:pt>
                <c:pt idx="550" formatCode="0.00">
                  <c:v>-0.5</c:v>
                </c:pt>
                <c:pt idx="551" formatCode="0.00">
                  <c:v>-0.49</c:v>
                </c:pt>
                <c:pt idx="552" formatCode="0.00">
                  <c:v>-0.48</c:v>
                </c:pt>
                <c:pt idx="553" formatCode="0.00">
                  <c:v>-0.47</c:v>
                </c:pt>
                <c:pt idx="554" formatCode="0.00">
                  <c:v>-0.46</c:v>
                </c:pt>
                <c:pt idx="555" formatCode="0.00">
                  <c:v>-0.45</c:v>
                </c:pt>
                <c:pt idx="556" formatCode="0.00">
                  <c:v>-0.44</c:v>
                </c:pt>
                <c:pt idx="557" formatCode="0.00">
                  <c:v>-0.43</c:v>
                </c:pt>
                <c:pt idx="558" formatCode="0.00">
                  <c:v>-0.42</c:v>
                </c:pt>
                <c:pt idx="559" formatCode="0.00">
                  <c:v>-0.41</c:v>
                </c:pt>
                <c:pt idx="560" formatCode="0.00">
                  <c:v>-0.4</c:v>
                </c:pt>
                <c:pt idx="561" formatCode="0.00">
                  <c:v>-0.39</c:v>
                </c:pt>
                <c:pt idx="562" formatCode="0.00">
                  <c:v>-0.38</c:v>
                </c:pt>
                <c:pt idx="563" formatCode="0.00">
                  <c:v>-0.37</c:v>
                </c:pt>
                <c:pt idx="564" formatCode="0.00">
                  <c:v>-0.36</c:v>
                </c:pt>
                <c:pt idx="565" formatCode="0.00">
                  <c:v>-0.35</c:v>
                </c:pt>
                <c:pt idx="566" formatCode="0.00">
                  <c:v>-0.34</c:v>
                </c:pt>
                <c:pt idx="567" formatCode="0.00">
                  <c:v>-0.33</c:v>
                </c:pt>
                <c:pt idx="568" formatCode="0.00">
                  <c:v>-0.32</c:v>
                </c:pt>
                <c:pt idx="569" formatCode="0.00">
                  <c:v>-0.31</c:v>
                </c:pt>
                <c:pt idx="570" formatCode="0.00">
                  <c:v>-0.3</c:v>
                </c:pt>
                <c:pt idx="571" formatCode="0.00">
                  <c:v>-0.28999999999999998</c:v>
                </c:pt>
                <c:pt idx="572" formatCode="0.00">
                  <c:v>-0.28000000000000003</c:v>
                </c:pt>
                <c:pt idx="573" formatCode="0.00">
                  <c:v>-0.27</c:v>
                </c:pt>
                <c:pt idx="574" formatCode="0.00">
                  <c:v>-0.26</c:v>
                </c:pt>
                <c:pt idx="575" formatCode="0.00">
                  <c:v>-0.25</c:v>
                </c:pt>
                <c:pt idx="576" formatCode="0.00">
                  <c:v>-0.24</c:v>
                </c:pt>
                <c:pt idx="577" formatCode="0.00">
                  <c:v>-0.23</c:v>
                </c:pt>
                <c:pt idx="578" formatCode="0.00">
                  <c:v>-0.22</c:v>
                </c:pt>
                <c:pt idx="579" formatCode="0.00">
                  <c:v>-0.21</c:v>
                </c:pt>
                <c:pt idx="580" formatCode="0.00">
                  <c:v>-0.2</c:v>
                </c:pt>
                <c:pt idx="581" formatCode="0.00">
                  <c:v>-0.19</c:v>
                </c:pt>
                <c:pt idx="582" formatCode="0.00">
                  <c:v>-0.18</c:v>
                </c:pt>
                <c:pt idx="583" formatCode="0.00">
                  <c:v>-0.17</c:v>
                </c:pt>
                <c:pt idx="584" formatCode="0.00">
                  <c:v>-0.16</c:v>
                </c:pt>
                <c:pt idx="585" formatCode="0.00">
                  <c:v>-0.15</c:v>
                </c:pt>
                <c:pt idx="586" formatCode="0.00">
                  <c:v>-0.14000000000000001</c:v>
                </c:pt>
                <c:pt idx="587" formatCode="0.00">
                  <c:v>-0.13</c:v>
                </c:pt>
                <c:pt idx="588" formatCode="0.00">
                  <c:v>-0.12</c:v>
                </c:pt>
                <c:pt idx="589" formatCode="0.00">
                  <c:v>-0.11</c:v>
                </c:pt>
                <c:pt idx="590" formatCode="0.00">
                  <c:v>-0.1</c:v>
                </c:pt>
                <c:pt idx="591" formatCode="0.00">
                  <c:v>-0.09</c:v>
                </c:pt>
                <c:pt idx="592" formatCode="0.00">
                  <c:v>-0.08</c:v>
                </c:pt>
                <c:pt idx="593" formatCode="0.00">
                  <c:v>-7.0000000000000007E-2</c:v>
                </c:pt>
                <c:pt idx="594" formatCode="0.00">
                  <c:v>-0.06</c:v>
                </c:pt>
                <c:pt idx="595" formatCode="0.00">
                  <c:v>-0.05</c:v>
                </c:pt>
                <c:pt idx="596" formatCode="0.00">
                  <c:v>-0.04</c:v>
                </c:pt>
                <c:pt idx="597" formatCode="0.00">
                  <c:v>-0.03</c:v>
                </c:pt>
                <c:pt idx="598" formatCode="0.00">
                  <c:v>-0.02</c:v>
                </c:pt>
                <c:pt idx="599" formatCode="0.00">
                  <c:v>-0.01</c:v>
                </c:pt>
                <c:pt idx="600" formatCode="0.00">
                  <c:v>0</c:v>
                </c:pt>
                <c:pt idx="601" formatCode="0.00">
                  <c:v>0.01</c:v>
                </c:pt>
                <c:pt idx="602" formatCode="0.00">
                  <c:v>0.02</c:v>
                </c:pt>
                <c:pt idx="603" formatCode="0.00">
                  <c:v>0.03</c:v>
                </c:pt>
                <c:pt idx="604" formatCode="0.00">
                  <c:v>0.04</c:v>
                </c:pt>
                <c:pt idx="605" formatCode="0.00">
                  <c:v>0.05</c:v>
                </c:pt>
                <c:pt idx="606" formatCode="0.00">
                  <c:v>0.06</c:v>
                </c:pt>
                <c:pt idx="607" formatCode="0.00">
                  <c:v>7.0000000000000007E-2</c:v>
                </c:pt>
                <c:pt idx="608" formatCode="0.00">
                  <c:v>0.08</c:v>
                </c:pt>
                <c:pt idx="609" formatCode="0.00">
                  <c:v>0.09</c:v>
                </c:pt>
                <c:pt idx="610" formatCode="0.00">
                  <c:v>0.1</c:v>
                </c:pt>
                <c:pt idx="611" formatCode="0.00">
                  <c:v>0.11</c:v>
                </c:pt>
                <c:pt idx="612" formatCode="0.00">
                  <c:v>0.12</c:v>
                </c:pt>
                <c:pt idx="613" formatCode="0.00">
                  <c:v>0.13</c:v>
                </c:pt>
                <c:pt idx="614" formatCode="0.00">
                  <c:v>0.14000000000000001</c:v>
                </c:pt>
                <c:pt idx="615" formatCode="0.00">
                  <c:v>0.15</c:v>
                </c:pt>
                <c:pt idx="616" formatCode="0.00">
                  <c:v>0.16</c:v>
                </c:pt>
                <c:pt idx="617" formatCode="0.00">
                  <c:v>0.17</c:v>
                </c:pt>
                <c:pt idx="618" formatCode="0.00">
                  <c:v>0.18</c:v>
                </c:pt>
                <c:pt idx="619" formatCode="0.00">
                  <c:v>0.19</c:v>
                </c:pt>
                <c:pt idx="620" formatCode="0.00">
                  <c:v>0.2</c:v>
                </c:pt>
                <c:pt idx="621" formatCode="0.00">
                  <c:v>0.21</c:v>
                </c:pt>
                <c:pt idx="622" formatCode="0.00">
                  <c:v>0.22</c:v>
                </c:pt>
                <c:pt idx="623" formatCode="0.00">
                  <c:v>0.23</c:v>
                </c:pt>
                <c:pt idx="624" formatCode="0.00">
                  <c:v>0.24</c:v>
                </c:pt>
                <c:pt idx="625" formatCode="0.00">
                  <c:v>0.25</c:v>
                </c:pt>
                <c:pt idx="626" formatCode="0.00">
                  <c:v>0.26</c:v>
                </c:pt>
                <c:pt idx="627" formatCode="0.00">
                  <c:v>0.27</c:v>
                </c:pt>
                <c:pt idx="628" formatCode="0.00">
                  <c:v>0.28000000000000003</c:v>
                </c:pt>
                <c:pt idx="629" formatCode="0.00">
                  <c:v>0.28999999999999998</c:v>
                </c:pt>
                <c:pt idx="630" formatCode="0.00">
                  <c:v>0.3</c:v>
                </c:pt>
                <c:pt idx="631" formatCode="0.00">
                  <c:v>0.31</c:v>
                </c:pt>
                <c:pt idx="632" formatCode="0.00">
                  <c:v>0.32</c:v>
                </c:pt>
                <c:pt idx="633" formatCode="0.00">
                  <c:v>0.33</c:v>
                </c:pt>
                <c:pt idx="634" formatCode="0.00">
                  <c:v>0.34</c:v>
                </c:pt>
                <c:pt idx="635" formatCode="0.00">
                  <c:v>0.35</c:v>
                </c:pt>
                <c:pt idx="636" formatCode="0.00">
                  <c:v>0.36</c:v>
                </c:pt>
                <c:pt idx="637" formatCode="0.00">
                  <c:v>0.37</c:v>
                </c:pt>
                <c:pt idx="638" formatCode="0.00">
                  <c:v>0.38</c:v>
                </c:pt>
                <c:pt idx="639" formatCode="0.00">
                  <c:v>0.39</c:v>
                </c:pt>
                <c:pt idx="640" formatCode="0.00">
                  <c:v>0.4</c:v>
                </c:pt>
                <c:pt idx="641" formatCode="0.00">
                  <c:v>0.41</c:v>
                </c:pt>
                <c:pt idx="642" formatCode="0.00">
                  <c:v>0.42</c:v>
                </c:pt>
                <c:pt idx="643" formatCode="0.00">
                  <c:v>0.43</c:v>
                </c:pt>
                <c:pt idx="644" formatCode="0.00">
                  <c:v>0.44</c:v>
                </c:pt>
                <c:pt idx="645" formatCode="0.00">
                  <c:v>0.45</c:v>
                </c:pt>
                <c:pt idx="646" formatCode="0.00">
                  <c:v>0.46</c:v>
                </c:pt>
                <c:pt idx="647" formatCode="0.00">
                  <c:v>0.47</c:v>
                </c:pt>
                <c:pt idx="648" formatCode="0.00">
                  <c:v>0.48</c:v>
                </c:pt>
                <c:pt idx="649" formatCode="0.00">
                  <c:v>0.49</c:v>
                </c:pt>
                <c:pt idx="650" formatCode="0.00">
                  <c:v>0.5</c:v>
                </c:pt>
                <c:pt idx="651" formatCode="0.00">
                  <c:v>0.51</c:v>
                </c:pt>
                <c:pt idx="652" formatCode="0.00">
                  <c:v>0.52</c:v>
                </c:pt>
                <c:pt idx="653" formatCode="0.00">
                  <c:v>0.53</c:v>
                </c:pt>
                <c:pt idx="654" formatCode="0.00">
                  <c:v>0.54</c:v>
                </c:pt>
                <c:pt idx="655" formatCode="0.00">
                  <c:v>0.55000000000000004</c:v>
                </c:pt>
                <c:pt idx="656" formatCode="0.00">
                  <c:v>0.56000000000000005</c:v>
                </c:pt>
                <c:pt idx="657" formatCode="0.00">
                  <c:v>0.56999999999999995</c:v>
                </c:pt>
                <c:pt idx="658" formatCode="0.00">
                  <c:v>0.57999999999999996</c:v>
                </c:pt>
                <c:pt idx="659" formatCode="0.00">
                  <c:v>0.59</c:v>
                </c:pt>
                <c:pt idx="660" formatCode="0.00">
                  <c:v>0.6</c:v>
                </c:pt>
                <c:pt idx="661" formatCode="0.00">
                  <c:v>0.61</c:v>
                </c:pt>
                <c:pt idx="662" formatCode="0.00">
                  <c:v>0.62</c:v>
                </c:pt>
                <c:pt idx="663" formatCode="0.00">
                  <c:v>0.63</c:v>
                </c:pt>
                <c:pt idx="664" formatCode="0.00">
                  <c:v>0.64</c:v>
                </c:pt>
                <c:pt idx="665" formatCode="0.00">
                  <c:v>0.65</c:v>
                </c:pt>
                <c:pt idx="666" formatCode="0.00">
                  <c:v>0.66</c:v>
                </c:pt>
                <c:pt idx="667" formatCode="0.00">
                  <c:v>0.67</c:v>
                </c:pt>
                <c:pt idx="668" formatCode="0.00">
                  <c:v>0.68</c:v>
                </c:pt>
                <c:pt idx="669" formatCode="0.00">
                  <c:v>0.69</c:v>
                </c:pt>
                <c:pt idx="670" formatCode="0.00">
                  <c:v>0.7</c:v>
                </c:pt>
                <c:pt idx="671" formatCode="0.00">
                  <c:v>0.71</c:v>
                </c:pt>
                <c:pt idx="672" formatCode="0.00">
                  <c:v>0.72</c:v>
                </c:pt>
                <c:pt idx="673" formatCode="0.00">
                  <c:v>0.73</c:v>
                </c:pt>
                <c:pt idx="674" formatCode="0.00">
                  <c:v>0.74</c:v>
                </c:pt>
                <c:pt idx="675" formatCode="0.00">
                  <c:v>0.75</c:v>
                </c:pt>
                <c:pt idx="676" formatCode="0.00">
                  <c:v>0.76</c:v>
                </c:pt>
                <c:pt idx="677" formatCode="0.00">
                  <c:v>0.77</c:v>
                </c:pt>
                <c:pt idx="678" formatCode="0.00">
                  <c:v>0.78</c:v>
                </c:pt>
                <c:pt idx="679" formatCode="0.00">
                  <c:v>0.79</c:v>
                </c:pt>
                <c:pt idx="680" formatCode="0.00">
                  <c:v>0.8</c:v>
                </c:pt>
                <c:pt idx="681" formatCode="0.00">
                  <c:v>0.81</c:v>
                </c:pt>
                <c:pt idx="682" formatCode="0.00">
                  <c:v>0.82</c:v>
                </c:pt>
                <c:pt idx="683" formatCode="0.00">
                  <c:v>0.83</c:v>
                </c:pt>
                <c:pt idx="684" formatCode="0.00">
                  <c:v>0.84</c:v>
                </c:pt>
                <c:pt idx="685" formatCode="0.00">
                  <c:v>0.85</c:v>
                </c:pt>
                <c:pt idx="686" formatCode="0.00">
                  <c:v>0.86</c:v>
                </c:pt>
                <c:pt idx="687" formatCode="0.00">
                  <c:v>0.87</c:v>
                </c:pt>
                <c:pt idx="688" formatCode="0.00">
                  <c:v>0.88</c:v>
                </c:pt>
                <c:pt idx="689" formatCode="0.00">
                  <c:v>0.89</c:v>
                </c:pt>
                <c:pt idx="690" formatCode="0.00">
                  <c:v>0.9</c:v>
                </c:pt>
                <c:pt idx="691" formatCode="0.00">
                  <c:v>0.91</c:v>
                </c:pt>
                <c:pt idx="692" formatCode="0.00">
                  <c:v>0.92</c:v>
                </c:pt>
                <c:pt idx="693" formatCode="0.00">
                  <c:v>0.93</c:v>
                </c:pt>
                <c:pt idx="694" formatCode="0.00">
                  <c:v>0.94</c:v>
                </c:pt>
                <c:pt idx="695" formatCode="0.00">
                  <c:v>0.95</c:v>
                </c:pt>
                <c:pt idx="696" formatCode="0.00">
                  <c:v>0.96</c:v>
                </c:pt>
                <c:pt idx="697" formatCode="0.00">
                  <c:v>0.97</c:v>
                </c:pt>
                <c:pt idx="698" formatCode="0.00">
                  <c:v>0.98</c:v>
                </c:pt>
                <c:pt idx="699" formatCode="0.00">
                  <c:v>0.99</c:v>
                </c:pt>
                <c:pt idx="700" formatCode="0.00">
                  <c:v>1</c:v>
                </c:pt>
                <c:pt idx="701" formatCode="0.00">
                  <c:v>1.01</c:v>
                </c:pt>
                <c:pt idx="702" formatCode="0.00">
                  <c:v>1.02</c:v>
                </c:pt>
                <c:pt idx="703" formatCode="0.00">
                  <c:v>1.03</c:v>
                </c:pt>
                <c:pt idx="704" formatCode="0.00">
                  <c:v>1.04</c:v>
                </c:pt>
                <c:pt idx="705" formatCode="0.00">
                  <c:v>1.05</c:v>
                </c:pt>
                <c:pt idx="706" formatCode="0.00">
                  <c:v>1.06</c:v>
                </c:pt>
                <c:pt idx="707" formatCode="0.00">
                  <c:v>1.07</c:v>
                </c:pt>
                <c:pt idx="708" formatCode="0.00">
                  <c:v>1.08</c:v>
                </c:pt>
                <c:pt idx="709" formatCode="0.00">
                  <c:v>1.0900000000000001</c:v>
                </c:pt>
                <c:pt idx="710" formatCode="0.00">
                  <c:v>1.1000000000000001</c:v>
                </c:pt>
                <c:pt idx="711" formatCode="0.00">
                  <c:v>1.1100000000000001</c:v>
                </c:pt>
                <c:pt idx="712" formatCode="0.00">
                  <c:v>1.1200000000000001</c:v>
                </c:pt>
                <c:pt idx="713" formatCode="0.00">
                  <c:v>1.1299999999999999</c:v>
                </c:pt>
                <c:pt idx="714" formatCode="0.00">
                  <c:v>1.1399999999999999</c:v>
                </c:pt>
                <c:pt idx="715" formatCode="0.00">
                  <c:v>1.1499999999999999</c:v>
                </c:pt>
                <c:pt idx="716" formatCode="0.00">
                  <c:v>1.1599999999999999</c:v>
                </c:pt>
                <c:pt idx="717" formatCode="0.00">
                  <c:v>1.17</c:v>
                </c:pt>
                <c:pt idx="718" formatCode="0.00">
                  <c:v>1.18</c:v>
                </c:pt>
                <c:pt idx="719" formatCode="0.00">
                  <c:v>1.19</c:v>
                </c:pt>
                <c:pt idx="720" formatCode="0.00">
                  <c:v>1.2</c:v>
                </c:pt>
                <c:pt idx="721" formatCode="0.00">
                  <c:v>1.21</c:v>
                </c:pt>
                <c:pt idx="722" formatCode="0.00">
                  <c:v>1.22</c:v>
                </c:pt>
                <c:pt idx="723" formatCode="0.00">
                  <c:v>1.23</c:v>
                </c:pt>
                <c:pt idx="724" formatCode="0.00">
                  <c:v>1.24</c:v>
                </c:pt>
                <c:pt idx="725" formatCode="0.00">
                  <c:v>1.25</c:v>
                </c:pt>
                <c:pt idx="726" formatCode="0.00">
                  <c:v>1.26</c:v>
                </c:pt>
                <c:pt idx="727" formatCode="0.00">
                  <c:v>1.27</c:v>
                </c:pt>
                <c:pt idx="728" formatCode="0.00">
                  <c:v>1.28</c:v>
                </c:pt>
                <c:pt idx="729" formatCode="0.00">
                  <c:v>1.29</c:v>
                </c:pt>
                <c:pt idx="730" formatCode="0.00">
                  <c:v>1.3</c:v>
                </c:pt>
                <c:pt idx="731" formatCode="0.00">
                  <c:v>1.31</c:v>
                </c:pt>
                <c:pt idx="732" formatCode="0.00">
                  <c:v>1.32</c:v>
                </c:pt>
                <c:pt idx="733" formatCode="0.00">
                  <c:v>1.33</c:v>
                </c:pt>
                <c:pt idx="734" formatCode="0.00">
                  <c:v>1.34</c:v>
                </c:pt>
                <c:pt idx="735" formatCode="0.00">
                  <c:v>1.35</c:v>
                </c:pt>
                <c:pt idx="736" formatCode="0.00">
                  <c:v>1.36</c:v>
                </c:pt>
                <c:pt idx="737" formatCode="0.00">
                  <c:v>1.37</c:v>
                </c:pt>
                <c:pt idx="738" formatCode="0.00">
                  <c:v>1.38</c:v>
                </c:pt>
                <c:pt idx="739" formatCode="0.00">
                  <c:v>1.39</c:v>
                </c:pt>
                <c:pt idx="740" formatCode="0.00">
                  <c:v>1.4</c:v>
                </c:pt>
                <c:pt idx="741" formatCode="0.00">
                  <c:v>1.41</c:v>
                </c:pt>
                <c:pt idx="742" formatCode="0.00">
                  <c:v>1.42</c:v>
                </c:pt>
                <c:pt idx="743" formatCode="0.00">
                  <c:v>1.43</c:v>
                </c:pt>
                <c:pt idx="744" formatCode="0.00">
                  <c:v>1.44</c:v>
                </c:pt>
                <c:pt idx="745" formatCode="0.00">
                  <c:v>1.45</c:v>
                </c:pt>
                <c:pt idx="746" formatCode="0.00">
                  <c:v>1.46</c:v>
                </c:pt>
                <c:pt idx="747" formatCode="0.00">
                  <c:v>1.47</c:v>
                </c:pt>
                <c:pt idx="748" formatCode="0.00">
                  <c:v>1.48</c:v>
                </c:pt>
                <c:pt idx="749" formatCode="0.00">
                  <c:v>1.49</c:v>
                </c:pt>
                <c:pt idx="750" formatCode="0.00">
                  <c:v>1.5</c:v>
                </c:pt>
                <c:pt idx="751" formatCode="0.00">
                  <c:v>1.51</c:v>
                </c:pt>
                <c:pt idx="752" formatCode="0.00">
                  <c:v>1.52</c:v>
                </c:pt>
                <c:pt idx="753" formatCode="0.00">
                  <c:v>1.53</c:v>
                </c:pt>
                <c:pt idx="754" formatCode="0.00">
                  <c:v>1.54</c:v>
                </c:pt>
                <c:pt idx="755" formatCode="0.00">
                  <c:v>1.55</c:v>
                </c:pt>
                <c:pt idx="756" formatCode="0.00">
                  <c:v>1.56</c:v>
                </c:pt>
                <c:pt idx="757" formatCode="0.00">
                  <c:v>1.57</c:v>
                </c:pt>
                <c:pt idx="758" formatCode="0.00">
                  <c:v>1.58</c:v>
                </c:pt>
                <c:pt idx="759" formatCode="0.00">
                  <c:v>1.59</c:v>
                </c:pt>
                <c:pt idx="760" formatCode="0.00">
                  <c:v>1.6</c:v>
                </c:pt>
                <c:pt idx="761" formatCode="0.00">
                  <c:v>1.61</c:v>
                </c:pt>
                <c:pt idx="762" formatCode="0.00">
                  <c:v>1.62</c:v>
                </c:pt>
                <c:pt idx="763" formatCode="0.00">
                  <c:v>1.63</c:v>
                </c:pt>
                <c:pt idx="764" formatCode="0.00">
                  <c:v>1.64</c:v>
                </c:pt>
                <c:pt idx="765" formatCode="0.00">
                  <c:v>1.65</c:v>
                </c:pt>
                <c:pt idx="766" formatCode="0.00">
                  <c:v>1.66</c:v>
                </c:pt>
                <c:pt idx="767" formatCode="0.00">
                  <c:v>1.67</c:v>
                </c:pt>
                <c:pt idx="768" formatCode="0.00">
                  <c:v>1.68</c:v>
                </c:pt>
                <c:pt idx="769" formatCode="0.00">
                  <c:v>1.69</c:v>
                </c:pt>
                <c:pt idx="770" formatCode="0.00">
                  <c:v>1.7</c:v>
                </c:pt>
                <c:pt idx="771" formatCode="0.00">
                  <c:v>1.71</c:v>
                </c:pt>
                <c:pt idx="772" formatCode="0.00">
                  <c:v>1.72</c:v>
                </c:pt>
                <c:pt idx="773" formatCode="0.00">
                  <c:v>1.73</c:v>
                </c:pt>
                <c:pt idx="774" formatCode="0.00">
                  <c:v>1.74</c:v>
                </c:pt>
                <c:pt idx="775" formatCode="0.00">
                  <c:v>1.75</c:v>
                </c:pt>
                <c:pt idx="776" formatCode="0.00">
                  <c:v>1.76</c:v>
                </c:pt>
                <c:pt idx="777" formatCode="0.00">
                  <c:v>1.77</c:v>
                </c:pt>
                <c:pt idx="778" formatCode="0.00">
                  <c:v>1.78</c:v>
                </c:pt>
                <c:pt idx="779" formatCode="0.00">
                  <c:v>1.79</c:v>
                </c:pt>
                <c:pt idx="780" formatCode="0.00">
                  <c:v>1.8</c:v>
                </c:pt>
                <c:pt idx="781" formatCode="0.00">
                  <c:v>1.81</c:v>
                </c:pt>
                <c:pt idx="782" formatCode="0.00">
                  <c:v>1.82</c:v>
                </c:pt>
                <c:pt idx="783" formatCode="0.00">
                  <c:v>1.83</c:v>
                </c:pt>
                <c:pt idx="784" formatCode="0.00">
                  <c:v>1.84</c:v>
                </c:pt>
                <c:pt idx="785" formatCode="0.00">
                  <c:v>1.85</c:v>
                </c:pt>
                <c:pt idx="786" formatCode="0.00">
                  <c:v>1.86</c:v>
                </c:pt>
                <c:pt idx="787" formatCode="0.00">
                  <c:v>1.87</c:v>
                </c:pt>
                <c:pt idx="788" formatCode="0.00">
                  <c:v>1.88</c:v>
                </c:pt>
                <c:pt idx="789" formatCode="0.00">
                  <c:v>1.89</c:v>
                </c:pt>
                <c:pt idx="790" formatCode="0.00">
                  <c:v>1.9</c:v>
                </c:pt>
                <c:pt idx="791" formatCode="0.00">
                  <c:v>1.91</c:v>
                </c:pt>
                <c:pt idx="792" formatCode="0.00">
                  <c:v>1.92</c:v>
                </c:pt>
                <c:pt idx="793" formatCode="0.00">
                  <c:v>1.93</c:v>
                </c:pt>
                <c:pt idx="794" formatCode="0.00">
                  <c:v>1.94</c:v>
                </c:pt>
                <c:pt idx="795" formatCode="0.00">
                  <c:v>1.95</c:v>
                </c:pt>
                <c:pt idx="796" formatCode="0.00">
                  <c:v>1.96</c:v>
                </c:pt>
                <c:pt idx="797" formatCode="0.00">
                  <c:v>1.97</c:v>
                </c:pt>
                <c:pt idx="798" formatCode="0.00">
                  <c:v>1.98</c:v>
                </c:pt>
                <c:pt idx="799" formatCode="0.00">
                  <c:v>1.99</c:v>
                </c:pt>
                <c:pt idx="800" formatCode="0.00">
                  <c:v>2</c:v>
                </c:pt>
                <c:pt idx="801" formatCode="0.00">
                  <c:v>2.0099999999999998</c:v>
                </c:pt>
                <c:pt idx="802" formatCode="0.00">
                  <c:v>2.02</c:v>
                </c:pt>
                <c:pt idx="803" formatCode="0.00">
                  <c:v>2.0299999999999998</c:v>
                </c:pt>
                <c:pt idx="804" formatCode="0.00">
                  <c:v>2.04</c:v>
                </c:pt>
                <c:pt idx="805" formatCode="0.00">
                  <c:v>2.0499999999999998</c:v>
                </c:pt>
                <c:pt idx="806" formatCode="0.00">
                  <c:v>2.06</c:v>
                </c:pt>
                <c:pt idx="807" formatCode="0.00">
                  <c:v>2.0699999999999998</c:v>
                </c:pt>
                <c:pt idx="808" formatCode="0.00">
                  <c:v>2.08</c:v>
                </c:pt>
                <c:pt idx="809" formatCode="0.00">
                  <c:v>2.09</c:v>
                </c:pt>
                <c:pt idx="810" formatCode="0.00">
                  <c:v>2.1</c:v>
                </c:pt>
                <c:pt idx="811" formatCode="0.00">
                  <c:v>2.11</c:v>
                </c:pt>
                <c:pt idx="812" formatCode="0.00">
                  <c:v>2.12</c:v>
                </c:pt>
                <c:pt idx="813" formatCode="0.00">
                  <c:v>2.13</c:v>
                </c:pt>
                <c:pt idx="814" formatCode="0.00">
                  <c:v>2.14</c:v>
                </c:pt>
                <c:pt idx="815" formatCode="0.00">
                  <c:v>2.15</c:v>
                </c:pt>
                <c:pt idx="816" formatCode="0.00">
                  <c:v>2.16</c:v>
                </c:pt>
                <c:pt idx="817" formatCode="0.00">
                  <c:v>2.17</c:v>
                </c:pt>
                <c:pt idx="818" formatCode="0.00">
                  <c:v>2.1800000000000002</c:v>
                </c:pt>
                <c:pt idx="819" formatCode="0.00">
                  <c:v>2.19</c:v>
                </c:pt>
                <c:pt idx="820" formatCode="0.00">
                  <c:v>2.2000000000000002</c:v>
                </c:pt>
                <c:pt idx="821" formatCode="0.00">
                  <c:v>2.21</c:v>
                </c:pt>
                <c:pt idx="822" formatCode="0.00">
                  <c:v>2.2200000000000002</c:v>
                </c:pt>
                <c:pt idx="823" formatCode="0.00">
                  <c:v>2.23</c:v>
                </c:pt>
                <c:pt idx="824" formatCode="0.00">
                  <c:v>2.2400000000000002</c:v>
                </c:pt>
                <c:pt idx="825" formatCode="0.00">
                  <c:v>2.25</c:v>
                </c:pt>
                <c:pt idx="826" formatCode="0.00">
                  <c:v>2.2599999999999998</c:v>
                </c:pt>
                <c:pt idx="827" formatCode="0.00">
                  <c:v>2.27</c:v>
                </c:pt>
                <c:pt idx="828" formatCode="0.00">
                  <c:v>2.2799999999999998</c:v>
                </c:pt>
                <c:pt idx="829" formatCode="0.00">
                  <c:v>2.29</c:v>
                </c:pt>
                <c:pt idx="830" formatCode="0.00">
                  <c:v>2.2999999999999998</c:v>
                </c:pt>
                <c:pt idx="831" formatCode="0.00">
                  <c:v>2.31</c:v>
                </c:pt>
                <c:pt idx="832" formatCode="0.00">
                  <c:v>2.3199999999999998</c:v>
                </c:pt>
                <c:pt idx="833" formatCode="0.00">
                  <c:v>2.33</c:v>
                </c:pt>
                <c:pt idx="834" formatCode="0.00">
                  <c:v>2.34</c:v>
                </c:pt>
                <c:pt idx="835" formatCode="0.00">
                  <c:v>2.35</c:v>
                </c:pt>
                <c:pt idx="836" formatCode="0.00">
                  <c:v>2.36</c:v>
                </c:pt>
                <c:pt idx="837" formatCode="0.00">
                  <c:v>2.37</c:v>
                </c:pt>
                <c:pt idx="838" formatCode="0.00">
                  <c:v>2.38</c:v>
                </c:pt>
                <c:pt idx="839" formatCode="0.00">
                  <c:v>2.39</c:v>
                </c:pt>
                <c:pt idx="840" formatCode="0.00">
                  <c:v>2.4</c:v>
                </c:pt>
                <c:pt idx="841" formatCode="0.00">
                  <c:v>2.41</c:v>
                </c:pt>
                <c:pt idx="842" formatCode="0.00">
                  <c:v>2.42</c:v>
                </c:pt>
                <c:pt idx="843" formatCode="0.00">
                  <c:v>2.4300000000000002</c:v>
                </c:pt>
                <c:pt idx="844" formatCode="0.00">
                  <c:v>2.44</c:v>
                </c:pt>
                <c:pt idx="845" formatCode="0.00">
                  <c:v>2.4500000000000002</c:v>
                </c:pt>
                <c:pt idx="846" formatCode="0.00">
                  <c:v>2.46</c:v>
                </c:pt>
                <c:pt idx="847" formatCode="0.00">
                  <c:v>2.4700000000000002</c:v>
                </c:pt>
                <c:pt idx="848" formatCode="0.00">
                  <c:v>2.48</c:v>
                </c:pt>
                <c:pt idx="849" formatCode="0.00">
                  <c:v>2.4900000000000002</c:v>
                </c:pt>
                <c:pt idx="850" formatCode="0.00">
                  <c:v>2.5</c:v>
                </c:pt>
                <c:pt idx="851" formatCode="0.00">
                  <c:v>2.5099999999999998</c:v>
                </c:pt>
                <c:pt idx="852" formatCode="0.00">
                  <c:v>2.52</c:v>
                </c:pt>
                <c:pt idx="853" formatCode="0.00">
                  <c:v>2.5299999999999998</c:v>
                </c:pt>
                <c:pt idx="854" formatCode="0.00">
                  <c:v>2.54</c:v>
                </c:pt>
                <c:pt idx="855" formatCode="0.00">
                  <c:v>2.5499999999999998</c:v>
                </c:pt>
                <c:pt idx="856" formatCode="0.00">
                  <c:v>2.56</c:v>
                </c:pt>
                <c:pt idx="857" formatCode="0.00">
                  <c:v>2.57</c:v>
                </c:pt>
                <c:pt idx="858" formatCode="0.00">
                  <c:v>2.58</c:v>
                </c:pt>
                <c:pt idx="859" formatCode="0.00">
                  <c:v>2.59</c:v>
                </c:pt>
                <c:pt idx="860" formatCode="0.00">
                  <c:v>2.6</c:v>
                </c:pt>
                <c:pt idx="861" formatCode="0.00">
                  <c:v>2.61</c:v>
                </c:pt>
                <c:pt idx="862" formatCode="0.00">
                  <c:v>2.62</c:v>
                </c:pt>
                <c:pt idx="863" formatCode="0.00">
                  <c:v>2.63</c:v>
                </c:pt>
                <c:pt idx="864" formatCode="0.00">
                  <c:v>2.64</c:v>
                </c:pt>
                <c:pt idx="865" formatCode="0.00">
                  <c:v>2.65</c:v>
                </c:pt>
                <c:pt idx="866" formatCode="0.00">
                  <c:v>2.66</c:v>
                </c:pt>
                <c:pt idx="867" formatCode="0.00">
                  <c:v>2.67</c:v>
                </c:pt>
                <c:pt idx="868" formatCode="0.00">
                  <c:v>2.68</c:v>
                </c:pt>
                <c:pt idx="869" formatCode="0.00">
                  <c:v>2.69</c:v>
                </c:pt>
                <c:pt idx="870" formatCode="0.00">
                  <c:v>2.7</c:v>
                </c:pt>
                <c:pt idx="871" formatCode="0.00">
                  <c:v>2.71</c:v>
                </c:pt>
                <c:pt idx="872" formatCode="0.00">
                  <c:v>2.72</c:v>
                </c:pt>
                <c:pt idx="873" formatCode="0.00">
                  <c:v>2.73</c:v>
                </c:pt>
                <c:pt idx="874" formatCode="0.00">
                  <c:v>2.74</c:v>
                </c:pt>
                <c:pt idx="875" formatCode="0.00">
                  <c:v>2.75</c:v>
                </c:pt>
                <c:pt idx="876" formatCode="0.00">
                  <c:v>2.76</c:v>
                </c:pt>
                <c:pt idx="877" formatCode="0.00">
                  <c:v>2.77</c:v>
                </c:pt>
                <c:pt idx="878" formatCode="0.00">
                  <c:v>2.78</c:v>
                </c:pt>
                <c:pt idx="879" formatCode="0.00">
                  <c:v>2.79</c:v>
                </c:pt>
                <c:pt idx="880" formatCode="0.00">
                  <c:v>2.8</c:v>
                </c:pt>
                <c:pt idx="881" formatCode="0.00">
                  <c:v>2.81</c:v>
                </c:pt>
                <c:pt idx="882" formatCode="0.00">
                  <c:v>2.82</c:v>
                </c:pt>
                <c:pt idx="883" formatCode="0.00">
                  <c:v>2.83</c:v>
                </c:pt>
                <c:pt idx="884" formatCode="0.00">
                  <c:v>2.84</c:v>
                </c:pt>
                <c:pt idx="885" formatCode="0.00">
                  <c:v>2.85</c:v>
                </c:pt>
                <c:pt idx="886" formatCode="0.00">
                  <c:v>2.86</c:v>
                </c:pt>
                <c:pt idx="887" formatCode="0.00">
                  <c:v>2.87</c:v>
                </c:pt>
                <c:pt idx="888" formatCode="0.00">
                  <c:v>2.88</c:v>
                </c:pt>
                <c:pt idx="889" formatCode="0.00">
                  <c:v>2.89</c:v>
                </c:pt>
                <c:pt idx="890" formatCode="0.00">
                  <c:v>2.9</c:v>
                </c:pt>
                <c:pt idx="891" formatCode="0.00">
                  <c:v>2.91</c:v>
                </c:pt>
                <c:pt idx="892" formatCode="0.00">
                  <c:v>2.92</c:v>
                </c:pt>
                <c:pt idx="893" formatCode="0.00">
                  <c:v>2.93</c:v>
                </c:pt>
                <c:pt idx="894" formatCode="0.00">
                  <c:v>2.94</c:v>
                </c:pt>
                <c:pt idx="895" formatCode="0.00">
                  <c:v>2.95</c:v>
                </c:pt>
                <c:pt idx="896" formatCode="0.00">
                  <c:v>2.96</c:v>
                </c:pt>
                <c:pt idx="897" formatCode="0.00">
                  <c:v>2.97</c:v>
                </c:pt>
                <c:pt idx="898" formatCode="0.00">
                  <c:v>2.98</c:v>
                </c:pt>
                <c:pt idx="899" formatCode="0.00">
                  <c:v>2.99</c:v>
                </c:pt>
                <c:pt idx="900" formatCode="0.00">
                  <c:v>3</c:v>
                </c:pt>
                <c:pt idx="901" formatCode="0.00">
                  <c:v>3.01</c:v>
                </c:pt>
                <c:pt idx="902" formatCode="0.00">
                  <c:v>3.02</c:v>
                </c:pt>
                <c:pt idx="903" formatCode="0.00">
                  <c:v>3.03</c:v>
                </c:pt>
                <c:pt idx="904" formatCode="0.00">
                  <c:v>3.04</c:v>
                </c:pt>
                <c:pt idx="905" formatCode="0.00">
                  <c:v>3.05</c:v>
                </c:pt>
                <c:pt idx="906" formatCode="0.00">
                  <c:v>3.06</c:v>
                </c:pt>
                <c:pt idx="907" formatCode="0.00">
                  <c:v>3.07</c:v>
                </c:pt>
                <c:pt idx="908" formatCode="0.00">
                  <c:v>3.08</c:v>
                </c:pt>
                <c:pt idx="909" formatCode="0.00">
                  <c:v>3.09</c:v>
                </c:pt>
                <c:pt idx="910" formatCode="0.00">
                  <c:v>3.1</c:v>
                </c:pt>
                <c:pt idx="911" formatCode="0.00">
                  <c:v>3.11</c:v>
                </c:pt>
                <c:pt idx="912" formatCode="0.00">
                  <c:v>3.12</c:v>
                </c:pt>
                <c:pt idx="913" formatCode="0.00">
                  <c:v>3.13</c:v>
                </c:pt>
                <c:pt idx="914" formatCode="0.00">
                  <c:v>3.14</c:v>
                </c:pt>
                <c:pt idx="915" formatCode="0.00">
                  <c:v>3.15</c:v>
                </c:pt>
                <c:pt idx="916" formatCode="0.00">
                  <c:v>3.16</c:v>
                </c:pt>
                <c:pt idx="917" formatCode="0.00">
                  <c:v>3.17</c:v>
                </c:pt>
                <c:pt idx="918" formatCode="0.00">
                  <c:v>3.18</c:v>
                </c:pt>
                <c:pt idx="919" formatCode="0.00">
                  <c:v>3.19</c:v>
                </c:pt>
                <c:pt idx="920" formatCode="0.00">
                  <c:v>3.2</c:v>
                </c:pt>
                <c:pt idx="921" formatCode="0.00">
                  <c:v>3.21</c:v>
                </c:pt>
                <c:pt idx="922" formatCode="0.00">
                  <c:v>3.22</c:v>
                </c:pt>
                <c:pt idx="923" formatCode="0.00">
                  <c:v>3.23</c:v>
                </c:pt>
                <c:pt idx="924" formatCode="0.00">
                  <c:v>3.24</c:v>
                </c:pt>
                <c:pt idx="925" formatCode="0.00">
                  <c:v>3.25</c:v>
                </c:pt>
                <c:pt idx="926" formatCode="0.00">
                  <c:v>3.26</c:v>
                </c:pt>
                <c:pt idx="927" formatCode="0.00">
                  <c:v>3.27</c:v>
                </c:pt>
                <c:pt idx="928" formatCode="0.00">
                  <c:v>3.28</c:v>
                </c:pt>
                <c:pt idx="929" formatCode="0.00">
                  <c:v>3.29</c:v>
                </c:pt>
                <c:pt idx="930" formatCode="0.00">
                  <c:v>3.3</c:v>
                </c:pt>
                <c:pt idx="931" formatCode="0.00">
                  <c:v>3.31</c:v>
                </c:pt>
                <c:pt idx="932" formatCode="0.00">
                  <c:v>3.32</c:v>
                </c:pt>
                <c:pt idx="933" formatCode="0.00">
                  <c:v>3.33</c:v>
                </c:pt>
                <c:pt idx="934" formatCode="0.00">
                  <c:v>3.34</c:v>
                </c:pt>
                <c:pt idx="935" formatCode="0.00">
                  <c:v>3.35</c:v>
                </c:pt>
                <c:pt idx="936" formatCode="0.00">
                  <c:v>3.36</c:v>
                </c:pt>
                <c:pt idx="937" formatCode="0.00">
                  <c:v>3.37</c:v>
                </c:pt>
                <c:pt idx="938" formatCode="0.00">
                  <c:v>3.38</c:v>
                </c:pt>
                <c:pt idx="939" formatCode="0.00">
                  <c:v>3.39</c:v>
                </c:pt>
                <c:pt idx="940" formatCode="0.00">
                  <c:v>3.4</c:v>
                </c:pt>
                <c:pt idx="941" formatCode="0.00">
                  <c:v>3.41</c:v>
                </c:pt>
                <c:pt idx="942" formatCode="0.00">
                  <c:v>3.42</c:v>
                </c:pt>
                <c:pt idx="943" formatCode="0.00">
                  <c:v>3.43</c:v>
                </c:pt>
                <c:pt idx="944" formatCode="0.00">
                  <c:v>3.44</c:v>
                </c:pt>
                <c:pt idx="945" formatCode="0.00">
                  <c:v>3.45</c:v>
                </c:pt>
                <c:pt idx="946" formatCode="0.00">
                  <c:v>3.46</c:v>
                </c:pt>
                <c:pt idx="947" formatCode="0.00">
                  <c:v>3.47</c:v>
                </c:pt>
                <c:pt idx="948" formatCode="0.00">
                  <c:v>3.48</c:v>
                </c:pt>
                <c:pt idx="949" formatCode="0.00">
                  <c:v>3.49</c:v>
                </c:pt>
                <c:pt idx="950" formatCode="0.00">
                  <c:v>3.5</c:v>
                </c:pt>
                <c:pt idx="951" formatCode="0.00">
                  <c:v>3.51</c:v>
                </c:pt>
                <c:pt idx="952" formatCode="0.00">
                  <c:v>3.52</c:v>
                </c:pt>
                <c:pt idx="953" formatCode="0.00">
                  <c:v>3.53</c:v>
                </c:pt>
                <c:pt idx="954" formatCode="0.00">
                  <c:v>3.54</c:v>
                </c:pt>
                <c:pt idx="955" formatCode="0.00">
                  <c:v>3.55</c:v>
                </c:pt>
                <c:pt idx="956" formatCode="0.00">
                  <c:v>3.56</c:v>
                </c:pt>
                <c:pt idx="957" formatCode="0.00">
                  <c:v>3.57</c:v>
                </c:pt>
                <c:pt idx="958" formatCode="0.00">
                  <c:v>3.58</c:v>
                </c:pt>
                <c:pt idx="959" formatCode="0.00">
                  <c:v>3.59</c:v>
                </c:pt>
                <c:pt idx="960" formatCode="0.00">
                  <c:v>3.6</c:v>
                </c:pt>
                <c:pt idx="961" formatCode="0.00">
                  <c:v>3.61</c:v>
                </c:pt>
                <c:pt idx="962" formatCode="0.00">
                  <c:v>3.62</c:v>
                </c:pt>
                <c:pt idx="963" formatCode="0.00">
                  <c:v>3.63</c:v>
                </c:pt>
                <c:pt idx="964" formatCode="0.00">
                  <c:v>3.64</c:v>
                </c:pt>
                <c:pt idx="965" formatCode="0.00">
                  <c:v>3.65</c:v>
                </c:pt>
                <c:pt idx="966" formatCode="0.00">
                  <c:v>3.66</c:v>
                </c:pt>
                <c:pt idx="967" formatCode="0.00">
                  <c:v>3.67</c:v>
                </c:pt>
                <c:pt idx="968" formatCode="0.00">
                  <c:v>3.68</c:v>
                </c:pt>
                <c:pt idx="969" formatCode="0.00">
                  <c:v>3.69</c:v>
                </c:pt>
                <c:pt idx="970" formatCode="0.00">
                  <c:v>3.7</c:v>
                </c:pt>
                <c:pt idx="971" formatCode="0.00">
                  <c:v>3.71</c:v>
                </c:pt>
                <c:pt idx="972" formatCode="0.00">
                  <c:v>3.72</c:v>
                </c:pt>
                <c:pt idx="973" formatCode="0.00">
                  <c:v>3.73</c:v>
                </c:pt>
                <c:pt idx="974" formatCode="0.00">
                  <c:v>3.74</c:v>
                </c:pt>
                <c:pt idx="975" formatCode="0.00">
                  <c:v>3.75</c:v>
                </c:pt>
                <c:pt idx="976" formatCode="0.00">
                  <c:v>3.76</c:v>
                </c:pt>
                <c:pt idx="977" formatCode="0.00">
                  <c:v>3.77</c:v>
                </c:pt>
                <c:pt idx="978" formatCode="0.00">
                  <c:v>3.78</c:v>
                </c:pt>
                <c:pt idx="979" formatCode="0.00">
                  <c:v>3.79</c:v>
                </c:pt>
                <c:pt idx="980" formatCode="0.00">
                  <c:v>3.8</c:v>
                </c:pt>
                <c:pt idx="981" formatCode="0.00">
                  <c:v>3.81</c:v>
                </c:pt>
                <c:pt idx="982" formatCode="0.00">
                  <c:v>3.82</c:v>
                </c:pt>
                <c:pt idx="983" formatCode="0.00">
                  <c:v>3.83</c:v>
                </c:pt>
                <c:pt idx="984" formatCode="0.00">
                  <c:v>3.84</c:v>
                </c:pt>
                <c:pt idx="985" formatCode="0.00">
                  <c:v>3.85</c:v>
                </c:pt>
                <c:pt idx="986" formatCode="0.00">
                  <c:v>3.86</c:v>
                </c:pt>
                <c:pt idx="987" formatCode="0.00">
                  <c:v>3.87</c:v>
                </c:pt>
                <c:pt idx="988" formatCode="0.00">
                  <c:v>3.88</c:v>
                </c:pt>
                <c:pt idx="989" formatCode="0.00">
                  <c:v>3.89</c:v>
                </c:pt>
                <c:pt idx="990" formatCode="0.00">
                  <c:v>3.9</c:v>
                </c:pt>
                <c:pt idx="991" formatCode="0.00">
                  <c:v>3.91</c:v>
                </c:pt>
                <c:pt idx="992" formatCode="0.00">
                  <c:v>3.92</c:v>
                </c:pt>
                <c:pt idx="993" formatCode="0.00">
                  <c:v>3.93</c:v>
                </c:pt>
                <c:pt idx="994" formatCode="0.00">
                  <c:v>3.94</c:v>
                </c:pt>
                <c:pt idx="995" formatCode="0.00">
                  <c:v>3.95</c:v>
                </c:pt>
                <c:pt idx="996" formatCode="0.00">
                  <c:v>3.96</c:v>
                </c:pt>
                <c:pt idx="997" formatCode="0.00">
                  <c:v>3.97</c:v>
                </c:pt>
                <c:pt idx="998" formatCode="0.00">
                  <c:v>3.98</c:v>
                </c:pt>
                <c:pt idx="999" formatCode="0.00">
                  <c:v>3.99</c:v>
                </c:pt>
                <c:pt idx="1000" formatCode="0.00">
                  <c:v>4</c:v>
                </c:pt>
                <c:pt idx="1001" formatCode="0.00">
                  <c:v>4.01</c:v>
                </c:pt>
                <c:pt idx="1002" formatCode="0.00">
                  <c:v>4.0199999999999996</c:v>
                </c:pt>
                <c:pt idx="1003" formatCode="0.00">
                  <c:v>4.03</c:v>
                </c:pt>
                <c:pt idx="1004" formatCode="0.00">
                  <c:v>4.04</c:v>
                </c:pt>
                <c:pt idx="1005" formatCode="0.00">
                  <c:v>4.05</c:v>
                </c:pt>
                <c:pt idx="1006" formatCode="0.00">
                  <c:v>4.0599999999999996</c:v>
                </c:pt>
                <c:pt idx="1007" formatCode="0.00">
                  <c:v>4.07</c:v>
                </c:pt>
                <c:pt idx="1008" formatCode="0.00">
                  <c:v>4.08</c:v>
                </c:pt>
                <c:pt idx="1009" formatCode="0.00">
                  <c:v>4.09</c:v>
                </c:pt>
                <c:pt idx="1010" formatCode="0.00">
                  <c:v>4.0999999999999996</c:v>
                </c:pt>
                <c:pt idx="1011" formatCode="0.00">
                  <c:v>4.1100000000000003</c:v>
                </c:pt>
                <c:pt idx="1012" formatCode="0.00">
                  <c:v>4.12</c:v>
                </c:pt>
                <c:pt idx="1013" formatCode="0.00">
                  <c:v>4.13</c:v>
                </c:pt>
                <c:pt idx="1014" formatCode="0.00">
                  <c:v>4.1399999999999997</c:v>
                </c:pt>
                <c:pt idx="1015" formatCode="0.00">
                  <c:v>4.1500000000000004</c:v>
                </c:pt>
                <c:pt idx="1016" formatCode="0.00">
                  <c:v>4.16</c:v>
                </c:pt>
                <c:pt idx="1017" formatCode="0.00">
                  <c:v>4.17</c:v>
                </c:pt>
                <c:pt idx="1018" formatCode="0.00">
                  <c:v>4.18</c:v>
                </c:pt>
                <c:pt idx="1019" formatCode="0.00">
                  <c:v>4.1900000000000004</c:v>
                </c:pt>
                <c:pt idx="1020" formatCode="0.00">
                  <c:v>4.2</c:v>
                </c:pt>
                <c:pt idx="1021" formatCode="0.00">
                  <c:v>4.21</c:v>
                </c:pt>
                <c:pt idx="1022" formatCode="0.00">
                  <c:v>4.22</c:v>
                </c:pt>
                <c:pt idx="1023" formatCode="0.00">
                  <c:v>4.2300000000000004</c:v>
                </c:pt>
                <c:pt idx="1024" formatCode="0.00">
                  <c:v>4.24</c:v>
                </c:pt>
                <c:pt idx="1025" formatCode="0.00">
                  <c:v>4.25</c:v>
                </c:pt>
                <c:pt idx="1026" formatCode="0.00">
                  <c:v>4.26</c:v>
                </c:pt>
                <c:pt idx="1027" formatCode="0.00">
                  <c:v>4.2699999999999996</c:v>
                </c:pt>
                <c:pt idx="1028" formatCode="0.00">
                  <c:v>4.28</c:v>
                </c:pt>
                <c:pt idx="1029" formatCode="0.00">
                  <c:v>4.29</c:v>
                </c:pt>
                <c:pt idx="1030" formatCode="0.00">
                  <c:v>4.3</c:v>
                </c:pt>
                <c:pt idx="1031" formatCode="0.00">
                  <c:v>4.3099999999999996</c:v>
                </c:pt>
                <c:pt idx="1032" formatCode="0.00">
                  <c:v>4.32</c:v>
                </c:pt>
                <c:pt idx="1033" formatCode="0.00">
                  <c:v>4.33</c:v>
                </c:pt>
                <c:pt idx="1034" formatCode="0.00">
                  <c:v>4.34</c:v>
                </c:pt>
                <c:pt idx="1035" formatCode="0.00">
                  <c:v>4.3499999999999996</c:v>
                </c:pt>
                <c:pt idx="1036" formatCode="0.00">
                  <c:v>4.3600000000000003</c:v>
                </c:pt>
                <c:pt idx="1037" formatCode="0.00">
                  <c:v>4.37</c:v>
                </c:pt>
                <c:pt idx="1038" formatCode="0.00">
                  <c:v>4.38</c:v>
                </c:pt>
                <c:pt idx="1039" formatCode="0.00">
                  <c:v>4.3899999999999997</c:v>
                </c:pt>
                <c:pt idx="1040" formatCode="0.00">
                  <c:v>4.4000000000000004</c:v>
                </c:pt>
                <c:pt idx="1041" formatCode="0.00">
                  <c:v>4.41</c:v>
                </c:pt>
                <c:pt idx="1042" formatCode="0.00">
                  <c:v>4.42</c:v>
                </c:pt>
                <c:pt idx="1043" formatCode="0.00">
                  <c:v>4.43</c:v>
                </c:pt>
                <c:pt idx="1044" formatCode="0.00">
                  <c:v>4.4400000000000004</c:v>
                </c:pt>
                <c:pt idx="1045" formatCode="0.00">
                  <c:v>4.45</c:v>
                </c:pt>
                <c:pt idx="1046" formatCode="0.00">
                  <c:v>4.46</c:v>
                </c:pt>
                <c:pt idx="1047" formatCode="0.00">
                  <c:v>4.47</c:v>
                </c:pt>
                <c:pt idx="1048" formatCode="0.00">
                  <c:v>4.4800000000000004</c:v>
                </c:pt>
                <c:pt idx="1049" formatCode="0.00">
                  <c:v>4.49</c:v>
                </c:pt>
                <c:pt idx="1050" formatCode="0.00">
                  <c:v>4.5</c:v>
                </c:pt>
                <c:pt idx="1051" formatCode="0.00">
                  <c:v>4.51</c:v>
                </c:pt>
                <c:pt idx="1052" formatCode="0.00">
                  <c:v>4.5199999999999996</c:v>
                </c:pt>
                <c:pt idx="1053" formatCode="0.00">
                  <c:v>4.53</c:v>
                </c:pt>
                <c:pt idx="1054" formatCode="0.00">
                  <c:v>4.54</c:v>
                </c:pt>
                <c:pt idx="1055" formatCode="0.00">
                  <c:v>4.55</c:v>
                </c:pt>
                <c:pt idx="1056" formatCode="0.00">
                  <c:v>4.5599999999999996</c:v>
                </c:pt>
                <c:pt idx="1057" formatCode="0.00">
                  <c:v>4.57</c:v>
                </c:pt>
                <c:pt idx="1058" formatCode="0.00">
                  <c:v>4.58</c:v>
                </c:pt>
                <c:pt idx="1059" formatCode="0.00">
                  <c:v>4.59</c:v>
                </c:pt>
                <c:pt idx="1060" formatCode="0.00">
                  <c:v>4.5999999999999996</c:v>
                </c:pt>
                <c:pt idx="1061" formatCode="0.00">
                  <c:v>4.6100000000000003</c:v>
                </c:pt>
                <c:pt idx="1062" formatCode="0.00">
                  <c:v>4.62</c:v>
                </c:pt>
                <c:pt idx="1063" formatCode="0.00">
                  <c:v>4.63</c:v>
                </c:pt>
                <c:pt idx="1064" formatCode="0.00">
                  <c:v>4.6399999999999997</c:v>
                </c:pt>
                <c:pt idx="1065" formatCode="0.00">
                  <c:v>4.6500000000000004</c:v>
                </c:pt>
                <c:pt idx="1066" formatCode="0.00">
                  <c:v>4.66</c:v>
                </c:pt>
                <c:pt idx="1067" formatCode="0.00">
                  <c:v>4.67</c:v>
                </c:pt>
                <c:pt idx="1068" formatCode="0.00">
                  <c:v>4.68</c:v>
                </c:pt>
                <c:pt idx="1069" formatCode="0.00">
                  <c:v>4.6900000000000004</c:v>
                </c:pt>
                <c:pt idx="1070" formatCode="0.00">
                  <c:v>4.7</c:v>
                </c:pt>
                <c:pt idx="1071" formatCode="0.00">
                  <c:v>4.71</c:v>
                </c:pt>
                <c:pt idx="1072" formatCode="0.00">
                  <c:v>4.72</c:v>
                </c:pt>
                <c:pt idx="1073" formatCode="0.00">
                  <c:v>4.7300000000000004</c:v>
                </c:pt>
                <c:pt idx="1074" formatCode="0.00">
                  <c:v>4.74</c:v>
                </c:pt>
                <c:pt idx="1075" formatCode="0.00">
                  <c:v>4.75</c:v>
                </c:pt>
                <c:pt idx="1076" formatCode="0.00">
                  <c:v>4.76</c:v>
                </c:pt>
                <c:pt idx="1077" formatCode="0.00">
                  <c:v>4.7699999999999996</c:v>
                </c:pt>
                <c:pt idx="1078" formatCode="0.00">
                  <c:v>4.78</c:v>
                </c:pt>
                <c:pt idx="1079" formatCode="0.00">
                  <c:v>4.79</c:v>
                </c:pt>
                <c:pt idx="1080" formatCode="0.00">
                  <c:v>4.8</c:v>
                </c:pt>
                <c:pt idx="1081" formatCode="0.00">
                  <c:v>4.8099999999999996</c:v>
                </c:pt>
                <c:pt idx="1082" formatCode="0.00">
                  <c:v>4.82</c:v>
                </c:pt>
                <c:pt idx="1083" formatCode="0.00">
                  <c:v>4.83</c:v>
                </c:pt>
                <c:pt idx="1084" formatCode="0.00">
                  <c:v>4.84</c:v>
                </c:pt>
                <c:pt idx="1085" formatCode="0.00">
                  <c:v>4.8499999999999996</c:v>
                </c:pt>
                <c:pt idx="1086" formatCode="0.00">
                  <c:v>4.8600000000000003</c:v>
                </c:pt>
                <c:pt idx="1087" formatCode="0.00">
                  <c:v>4.87</c:v>
                </c:pt>
                <c:pt idx="1088" formatCode="0.00">
                  <c:v>4.88</c:v>
                </c:pt>
                <c:pt idx="1089" formatCode="0.00">
                  <c:v>4.8899999999999997</c:v>
                </c:pt>
                <c:pt idx="1090" formatCode="0.00">
                  <c:v>4.9000000000000004</c:v>
                </c:pt>
                <c:pt idx="1091" formatCode="0.00">
                  <c:v>4.91</c:v>
                </c:pt>
                <c:pt idx="1092" formatCode="0.00">
                  <c:v>4.92</c:v>
                </c:pt>
                <c:pt idx="1093" formatCode="0.00">
                  <c:v>4.93</c:v>
                </c:pt>
                <c:pt idx="1094" formatCode="0.00">
                  <c:v>4.9400000000000004</c:v>
                </c:pt>
                <c:pt idx="1095" formatCode="0.00">
                  <c:v>4.95</c:v>
                </c:pt>
                <c:pt idx="1096" formatCode="0.00">
                  <c:v>4.96</c:v>
                </c:pt>
                <c:pt idx="1097" formatCode="0.00">
                  <c:v>4.97</c:v>
                </c:pt>
                <c:pt idx="1098" formatCode="0.00">
                  <c:v>4.9800000000000004</c:v>
                </c:pt>
                <c:pt idx="1099" formatCode="0.00">
                  <c:v>4.99</c:v>
                </c:pt>
                <c:pt idx="1100" formatCode="0.00">
                  <c:v>5</c:v>
                </c:pt>
                <c:pt idx="1101" formatCode="0.00">
                  <c:v>5.01</c:v>
                </c:pt>
                <c:pt idx="1102" formatCode="0.00">
                  <c:v>5.0199999999999996</c:v>
                </c:pt>
                <c:pt idx="1103" formatCode="0.00">
                  <c:v>5.03</c:v>
                </c:pt>
                <c:pt idx="1104" formatCode="0.00">
                  <c:v>5.04</c:v>
                </c:pt>
                <c:pt idx="1105" formatCode="0.00">
                  <c:v>5.05</c:v>
                </c:pt>
                <c:pt idx="1106" formatCode="0.00">
                  <c:v>5.0599999999999996</c:v>
                </c:pt>
                <c:pt idx="1107" formatCode="0.00">
                  <c:v>5.07</c:v>
                </c:pt>
                <c:pt idx="1108" formatCode="0.00">
                  <c:v>5.08</c:v>
                </c:pt>
                <c:pt idx="1109" formatCode="0.00">
                  <c:v>5.09</c:v>
                </c:pt>
                <c:pt idx="1110" formatCode="0.00">
                  <c:v>5.0999999999999996</c:v>
                </c:pt>
                <c:pt idx="1111" formatCode="0.00">
                  <c:v>5.1100000000000003</c:v>
                </c:pt>
                <c:pt idx="1112" formatCode="0.00">
                  <c:v>5.12</c:v>
                </c:pt>
                <c:pt idx="1113" formatCode="0.00">
                  <c:v>5.13</c:v>
                </c:pt>
                <c:pt idx="1114" formatCode="0.00">
                  <c:v>5.14</c:v>
                </c:pt>
                <c:pt idx="1115" formatCode="0.00">
                  <c:v>5.15</c:v>
                </c:pt>
                <c:pt idx="1116" formatCode="0.00">
                  <c:v>5.16</c:v>
                </c:pt>
                <c:pt idx="1117" formatCode="0.00">
                  <c:v>5.17</c:v>
                </c:pt>
                <c:pt idx="1118" formatCode="0.00">
                  <c:v>5.18</c:v>
                </c:pt>
                <c:pt idx="1119" formatCode="0.00">
                  <c:v>5.19</c:v>
                </c:pt>
                <c:pt idx="1120" formatCode="0.00">
                  <c:v>5.2</c:v>
                </c:pt>
                <c:pt idx="1121" formatCode="0.00">
                  <c:v>5.21</c:v>
                </c:pt>
                <c:pt idx="1122" formatCode="0.00">
                  <c:v>5.22</c:v>
                </c:pt>
                <c:pt idx="1123" formatCode="0.00">
                  <c:v>5.23</c:v>
                </c:pt>
                <c:pt idx="1124" formatCode="0.00">
                  <c:v>5.24</c:v>
                </c:pt>
                <c:pt idx="1125" formatCode="0.00">
                  <c:v>5.25</c:v>
                </c:pt>
                <c:pt idx="1126" formatCode="0.00">
                  <c:v>5.26</c:v>
                </c:pt>
                <c:pt idx="1127" formatCode="0.00">
                  <c:v>5.27</c:v>
                </c:pt>
                <c:pt idx="1128" formatCode="0.00">
                  <c:v>5.28</c:v>
                </c:pt>
                <c:pt idx="1129" formatCode="0.00">
                  <c:v>5.29</c:v>
                </c:pt>
                <c:pt idx="1130" formatCode="0.00">
                  <c:v>5.3</c:v>
                </c:pt>
                <c:pt idx="1131" formatCode="0.00">
                  <c:v>5.31</c:v>
                </c:pt>
                <c:pt idx="1132" formatCode="0.00">
                  <c:v>5.32</c:v>
                </c:pt>
                <c:pt idx="1133" formatCode="0.00">
                  <c:v>5.33</c:v>
                </c:pt>
                <c:pt idx="1134" formatCode="0.00">
                  <c:v>5.34</c:v>
                </c:pt>
                <c:pt idx="1135" formatCode="0.00">
                  <c:v>5.35</c:v>
                </c:pt>
                <c:pt idx="1136" formatCode="0.00">
                  <c:v>5.36</c:v>
                </c:pt>
                <c:pt idx="1137" formatCode="0.00">
                  <c:v>5.37</c:v>
                </c:pt>
                <c:pt idx="1138" formatCode="0.00">
                  <c:v>5.38</c:v>
                </c:pt>
                <c:pt idx="1139" formatCode="0.00">
                  <c:v>5.39</c:v>
                </c:pt>
                <c:pt idx="1140" formatCode="0.00">
                  <c:v>5.4</c:v>
                </c:pt>
                <c:pt idx="1141" formatCode="0.00">
                  <c:v>5.41</c:v>
                </c:pt>
                <c:pt idx="1142" formatCode="0.00">
                  <c:v>5.42</c:v>
                </c:pt>
                <c:pt idx="1143" formatCode="0.00">
                  <c:v>5.43</c:v>
                </c:pt>
                <c:pt idx="1144" formatCode="0.00">
                  <c:v>5.44</c:v>
                </c:pt>
                <c:pt idx="1145" formatCode="0.00">
                  <c:v>5.45</c:v>
                </c:pt>
                <c:pt idx="1146" formatCode="0.00">
                  <c:v>5.46</c:v>
                </c:pt>
                <c:pt idx="1147" formatCode="0.00">
                  <c:v>5.47</c:v>
                </c:pt>
                <c:pt idx="1148" formatCode="0.00">
                  <c:v>5.48</c:v>
                </c:pt>
                <c:pt idx="1149" formatCode="0.00">
                  <c:v>5.49</c:v>
                </c:pt>
                <c:pt idx="1150" formatCode="0.00">
                  <c:v>5.5</c:v>
                </c:pt>
                <c:pt idx="1151" formatCode="0.00">
                  <c:v>5.51</c:v>
                </c:pt>
                <c:pt idx="1152" formatCode="0.00">
                  <c:v>5.52</c:v>
                </c:pt>
                <c:pt idx="1153" formatCode="0.00">
                  <c:v>5.53</c:v>
                </c:pt>
                <c:pt idx="1154" formatCode="0.00">
                  <c:v>5.54</c:v>
                </c:pt>
                <c:pt idx="1155" formatCode="0.00">
                  <c:v>5.55</c:v>
                </c:pt>
                <c:pt idx="1156" formatCode="0.00">
                  <c:v>5.56</c:v>
                </c:pt>
                <c:pt idx="1157" formatCode="0.00">
                  <c:v>5.57</c:v>
                </c:pt>
                <c:pt idx="1158" formatCode="0.00">
                  <c:v>5.58</c:v>
                </c:pt>
                <c:pt idx="1159" formatCode="0.00">
                  <c:v>5.59</c:v>
                </c:pt>
                <c:pt idx="1160" formatCode="0.00">
                  <c:v>5.6</c:v>
                </c:pt>
                <c:pt idx="1161" formatCode="0.00">
                  <c:v>5.61</c:v>
                </c:pt>
                <c:pt idx="1162" formatCode="0.00">
                  <c:v>5.62</c:v>
                </c:pt>
                <c:pt idx="1163" formatCode="0.00">
                  <c:v>5.63</c:v>
                </c:pt>
                <c:pt idx="1164" formatCode="0.00">
                  <c:v>5.64</c:v>
                </c:pt>
                <c:pt idx="1165" formatCode="0.00">
                  <c:v>5.65</c:v>
                </c:pt>
                <c:pt idx="1166" formatCode="0.00">
                  <c:v>5.66</c:v>
                </c:pt>
                <c:pt idx="1167" formatCode="0.00">
                  <c:v>5.67</c:v>
                </c:pt>
                <c:pt idx="1168" formatCode="0.00">
                  <c:v>5.68</c:v>
                </c:pt>
                <c:pt idx="1169" formatCode="0.00">
                  <c:v>5.69</c:v>
                </c:pt>
                <c:pt idx="1170" formatCode="0.00">
                  <c:v>5.7</c:v>
                </c:pt>
                <c:pt idx="1171" formatCode="0.00">
                  <c:v>5.71</c:v>
                </c:pt>
                <c:pt idx="1172" formatCode="0.00">
                  <c:v>5.72</c:v>
                </c:pt>
                <c:pt idx="1173" formatCode="0.00">
                  <c:v>5.73</c:v>
                </c:pt>
                <c:pt idx="1174" formatCode="0.00">
                  <c:v>5.74</c:v>
                </c:pt>
                <c:pt idx="1175" formatCode="0.00">
                  <c:v>5.75</c:v>
                </c:pt>
                <c:pt idx="1176" formatCode="0.00">
                  <c:v>5.76</c:v>
                </c:pt>
                <c:pt idx="1177" formatCode="0.00">
                  <c:v>5.77</c:v>
                </c:pt>
                <c:pt idx="1178" formatCode="0.00">
                  <c:v>5.78</c:v>
                </c:pt>
                <c:pt idx="1179" formatCode="0.00">
                  <c:v>5.79</c:v>
                </c:pt>
                <c:pt idx="1180" formatCode="0.00">
                  <c:v>5.8</c:v>
                </c:pt>
                <c:pt idx="1181" formatCode="0.00">
                  <c:v>5.81</c:v>
                </c:pt>
                <c:pt idx="1182" formatCode="0.00">
                  <c:v>5.82</c:v>
                </c:pt>
                <c:pt idx="1183" formatCode="0.00">
                  <c:v>5.83</c:v>
                </c:pt>
                <c:pt idx="1184" formatCode="0.00">
                  <c:v>5.84</c:v>
                </c:pt>
                <c:pt idx="1185" formatCode="0.00">
                  <c:v>5.85</c:v>
                </c:pt>
                <c:pt idx="1186" formatCode="0.00">
                  <c:v>5.86</c:v>
                </c:pt>
                <c:pt idx="1187" formatCode="0.00">
                  <c:v>5.87</c:v>
                </c:pt>
                <c:pt idx="1188" formatCode="0.00">
                  <c:v>5.88</c:v>
                </c:pt>
                <c:pt idx="1189" formatCode="0.00">
                  <c:v>5.89</c:v>
                </c:pt>
                <c:pt idx="1190" formatCode="0.00">
                  <c:v>5.9</c:v>
                </c:pt>
                <c:pt idx="1191" formatCode="0.00">
                  <c:v>5.91</c:v>
                </c:pt>
                <c:pt idx="1192" formatCode="0.00">
                  <c:v>5.92</c:v>
                </c:pt>
                <c:pt idx="1193" formatCode="0.00">
                  <c:v>5.93</c:v>
                </c:pt>
                <c:pt idx="1194" formatCode="0.00">
                  <c:v>5.94</c:v>
                </c:pt>
                <c:pt idx="1195" formatCode="0.00">
                  <c:v>5.95</c:v>
                </c:pt>
                <c:pt idx="1196" formatCode="0.00">
                  <c:v>5.96</c:v>
                </c:pt>
                <c:pt idx="1197" formatCode="0.00">
                  <c:v>5.97</c:v>
                </c:pt>
                <c:pt idx="1198" formatCode="0.00">
                  <c:v>5.98</c:v>
                </c:pt>
                <c:pt idx="1199" formatCode="0.00">
                  <c:v>5.9899999999999904</c:v>
                </c:pt>
                <c:pt idx="1200" formatCode="0.00">
                  <c:v>5.9999999999999902</c:v>
                </c:pt>
              </c:numCache>
            </c:numRef>
          </c:cat>
          <c:val>
            <c:numRef>
              <c:f>Calculator!$W$4:$W$1204</c:f>
              <c:numCache>
                <c:formatCode>0.0000</c:formatCode>
                <c:ptCount val="1201"/>
                <c:pt idx="0">
                  <c:v>4.0612112689583918E-8</c:v>
                </c:pt>
                <c:pt idx="1">
                  <c:v>4.2602133355777885E-8</c:v>
                </c:pt>
                <c:pt idx="2">
                  <c:v>4.4687579843761207E-8</c:v>
                </c:pt>
                <c:pt idx="3">
                  <c:v>4.6872918279353179E-8</c:v>
                </c:pt>
                <c:pt idx="4">
                  <c:v>4.916281814020533E-8</c:v>
                </c:pt>
                <c:pt idx="5">
                  <c:v>5.1562161227174564E-8</c:v>
                </c:pt>
                <c:pt idx="6">
                  <c:v>5.4076051017195603E-8</c:v>
                </c:pt>
                <c:pt idx="7">
                  <c:v>5.6709822413181916E-8</c:v>
                </c:pt>
                <c:pt idx="8">
                  <c:v>5.946905190708184E-8</c:v>
                </c:pt>
                <c:pt idx="9">
                  <c:v>6.2359568172835265E-8</c:v>
                </c:pt>
                <c:pt idx="10">
                  <c:v>6.538746310662472E-8</c:v>
                </c:pt>
                <c:pt idx="11">
                  <c:v>6.855910333247396E-8</c:v>
                </c:pt>
                <c:pt idx="12">
                  <c:v>7.1881142191936481E-8</c:v>
                </c:pt>
                <c:pt idx="13">
                  <c:v>7.5360532237348735E-8</c:v>
                </c:pt>
                <c:pt idx="14">
                  <c:v>7.900453824882198E-8</c:v>
                </c:pt>
                <c:pt idx="15">
                  <c:v>8.2820750795962238E-8</c:v>
                </c:pt>
                <c:pt idx="16">
                  <c:v>8.6817100366064407E-8</c:v>
                </c:pt>
                <c:pt idx="17">
                  <c:v>9.1001872081350959E-8</c:v>
                </c:pt>
                <c:pt idx="18">
                  <c:v>9.5383721028704977E-8</c:v>
                </c:pt>
                <c:pt idx="19">
                  <c:v>9.9971688226168448E-8</c:v>
                </c:pt>
                <c:pt idx="20">
                  <c:v>1.0477521725145599E-7</c:v>
                </c:pt>
                <c:pt idx="21">
                  <c:v>1.0980417155861704E-7</c:v>
                </c:pt>
                <c:pt idx="22">
                  <c:v>1.1506885250997329E-7</c:v>
                </c:pt>
                <c:pt idx="23">
                  <c:v>1.2058001815149052E-7</c:v>
                </c:pt>
                <c:pt idx="24">
                  <c:v>1.26348902760724E-7</c:v>
                </c:pt>
                <c:pt idx="25">
                  <c:v>1.3238723719762151E-7</c:v>
                </c:pt>
                <c:pt idx="26">
                  <c:v>1.3870727008953125E-7</c:v>
                </c:pt>
                <c:pt idx="27">
                  <c:v>1.4532178988294742E-7</c:v>
                </c:pt>
                <c:pt idx="28">
                  <c:v>1.522441477956735E-7</c:v>
                </c:pt>
                <c:pt idx="29">
                  <c:v>1.5948828170436686E-7</c:v>
                </c:pt>
                <c:pt idx="30">
                  <c:v>1.6706874100367195E-7</c:v>
                </c:pt>
                <c:pt idx="31">
                  <c:v>1.7500071247441633E-7</c:v>
                </c:pt>
                <c:pt idx="32">
                  <c:v>1.8330004719983571E-7</c:v>
                </c:pt>
                <c:pt idx="33">
                  <c:v>1.9198328857000695E-7</c:v>
                </c:pt>
                <c:pt idx="34">
                  <c:v>2.010677014162981E-7</c:v>
                </c:pt>
                <c:pt idx="35">
                  <c:v>2.1057130231902535E-7</c:v>
                </c:pt>
                <c:pt idx="36">
                  <c:v>2.2051289113308519E-7</c:v>
                </c:pt>
                <c:pt idx="37">
                  <c:v>2.3091208377793971E-7</c:v>
                </c:pt>
                <c:pt idx="38">
                  <c:v>2.4178934633996451E-7</c:v>
                </c:pt>
                <c:pt idx="39">
                  <c:v>2.5316603053686392E-7</c:v>
                </c:pt>
                <c:pt idx="40">
                  <c:v>2.6506441059565784E-7</c:v>
                </c:pt>
                <c:pt idx="41">
                  <c:v>2.7750772159744441E-7</c:v>
                </c:pt>
                <c:pt idx="42">
                  <c:v>2.9052019934420784E-7</c:v>
                </c:pt>
                <c:pt idx="43">
                  <c:v>3.0412712180462682E-7</c:v>
                </c:pt>
                <c:pt idx="44">
                  <c:v>3.1835485219803944E-7</c:v>
                </c:pt>
                <c:pt idx="45">
                  <c:v>3.3323088377765989E-7</c:v>
                </c:pt>
                <c:pt idx="46">
                  <c:v>3.487838863762848E-7</c:v>
                </c:pt>
                <c:pt idx="47">
                  <c:v>3.650437547799246E-7</c:v>
                </c:pt>
                <c:pt idx="48">
                  <c:v>3.8204165899703171E-7</c:v>
                </c:pt>
                <c:pt idx="49">
                  <c:v>3.9981009649329225E-7</c:v>
                </c:pt>
                <c:pt idx="50">
                  <c:v>4.1838294646448583E-7</c:v>
                </c:pt>
                <c:pt idx="51">
                  <c:v>4.3779552622208954E-7</c:v>
                </c:pt>
                <c:pt idx="52">
                  <c:v>4.5808464976919434E-7</c:v>
                </c:pt>
                <c:pt idx="53">
                  <c:v>4.792886886466788E-7</c:v>
                </c:pt>
                <c:pt idx="54">
                  <c:v>5.0144763513231351E-7</c:v>
                </c:pt>
                <c:pt idx="55">
                  <c:v>5.246031678784229E-7</c:v>
                </c:pt>
                <c:pt idx="56">
                  <c:v>5.4879872007630778E-7</c:v>
                </c:pt>
                <c:pt idx="57">
                  <c:v>5.7407955023889217E-7</c:v>
                </c:pt>
                <c:pt idx="58">
                  <c:v>6.0049281569575413E-7</c:v>
                </c:pt>
                <c:pt idx="59">
                  <c:v>6.2808764889821306E-7</c:v>
                </c:pt>
                <c:pt idx="60">
                  <c:v>6.5691523663501902E-7</c:v>
                </c:pt>
                <c:pt idx="61">
                  <c:v>6.8702890226267515E-7</c:v>
                </c:pt>
                <c:pt idx="62">
                  <c:v>7.1848419105778937E-7</c:v>
                </c:pt>
                <c:pt idx="63">
                  <c:v>7.513389588024125E-7</c:v>
                </c:pt>
                <c:pt idx="64">
                  <c:v>7.8565346371677634E-7</c:v>
                </c:pt>
                <c:pt idx="65">
                  <c:v>8.2149046185780722E-7</c:v>
                </c:pt>
                <c:pt idx="66">
                  <c:v>8.5891530610523282E-7</c:v>
                </c:pt>
                <c:pt idx="67">
                  <c:v>8.9799604886146679E-7</c:v>
                </c:pt>
                <c:pt idx="68">
                  <c:v>9.3880354859511621E-7</c:v>
                </c:pt>
                <c:pt idx="69">
                  <c:v>9.8141158036225049E-7</c:v>
                </c:pt>
                <c:pt idx="70">
                  <c:v>1.0258969504439106E-6</c:v>
                </c:pt>
                <c:pt idx="71">
                  <c:v>1.0723396152425918E-6</c:v>
                </c:pt>
                <c:pt idx="72">
                  <c:v>1.120822804584781E-6</c:v>
                </c:pt>
                <c:pt idx="73">
                  <c:v>1.1714331495818218E-6</c:v>
                </c:pt>
                <c:pt idx="74">
                  <c:v>1.2242608152053478E-6</c:v>
                </c:pt>
                <c:pt idx="75">
                  <c:v>1.2793996377389427E-6</c:v>
                </c:pt>
                <c:pt idx="76">
                  <c:v>1.3369472672725662E-6</c:v>
                </c:pt>
                <c:pt idx="77">
                  <c:v>1.3970053154113347E-6</c:v>
                </c:pt>
                <c:pt idx="78">
                  <c:v>1.4596795083753868E-6</c:v>
                </c:pt>
                <c:pt idx="79">
                  <c:v>1.5250798456735262E-6</c:v>
                </c:pt>
                <c:pt idx="80">
                  <c:v>1.5933207645380294E-6</c:v>
                </c:pt>
                <c:pt idx="81">
                  <c:v>1.6645213103145416E-6</c:v>
                </c:pt>
                <c:pt idx="82">
                  <c:v>1.7388053130061345E-6</c:v>
                </c:pt>
                <c:pt idx="83">
                  <c:v>1.8163015701771369E-6</c:v>
                </c:pt>
                <c:pt idx="84">
                  <c:v>1.8971440364280224E-6</c:v>
                </c:pt>
                <c:pt idx="85">
                  <c:v>1.981472019659235E-6</c:v>
                </c:pt>
                <c:pt idx="86">
                  <c:v>2.0694303843481603E-6</c:v>
                </c:pt>
                <c:pt idx="87">
                  <c:v>2.1611697620699052E-6</c:v>
                </c:pt>
                <c:pt idx="88">
                  <c:v>2.2568467694999488E-6</c:v>
                </c:pt>
                <c:pt idx="89">
                  <c:v>2.356624234142374E-6</c:v>
                </c:pt>
                <c:pt idx="90">
                  <c:v>2.4606714280360168E-6</c:v>
                </c:pt>
                <c:pt idx="91">
                  <c:v>2.5691643096971686E-6</c:v>
                </c:pt>
                <c:pt idx="92">
                  <c:v>2.6822857745646936E-6</c:v>
                </c:pt>
                <c:pt idx="93">
                  <c:v>2.8002259142222209E-6</c:v>
                </c:pt>
                <c:pt idx="94">
                  <c:v>2.9231822846784161E-6</c:v>
                </c:pt>
                <c:pt idx="95">
                  <c:v>3.0513601839953355E-6</c:v>
                </c:pt>
                <c:pt idx="96">
                  <c:v>3.1849729395626317E-6</c:v>
                </c:pt>
                <c:pt idx="97">
                  <c:v>3.3242422053235018E-6</c:v>
                </c:pt>
                <c:pt idx="98">
                  <c:v>3.4693982692669036E-6</c:v>
                </c:pt>
                <c:pt idx="99">
                  <c:v>3.620680371510198E-6</c:v>
                </c:pt>
                <c:pt idx="100">
                  <c:v>3.7783370333029649E-6</c:v>
                </c:pt>
                <c:pt idx="101">
                  <c:v>3.9426263972948277E-6</c:v>
                </c:pt>
                <c:pt idx="102">
                  <c:v>4.1138165794162494E-6</c:v>
                </c:pt>
                <c:pt idx="103">
                  <c:v>4.292186032734056E-6</c:v>
                </c:pt>
                <c:pt idx="104">
                  <c:v>4.4780239236493886E-6</c:v>
                </c:pt>
                <c:pt idx="105">
                  <c:v>4.6716305208196882E-6</c:v>
                </c:pt>
                <c:pt idx="106">
                  <c:v>4.8733175971923686E-6</c:v>
                </c:pt>
                <c:pt idx="107">
                  <c:v>5.0834088455518505E-6</c:v>
                </c:pt>
                <c:pt idx="108">
                  <c:v>5.3022403079883117E-6</c:v>
                </c:pt>
                <c:pt idx="109">
                  <c:v>5.5301608197111785E-6</c:v>
                </c:pt>
                <c:pt idx="110">
                  <c:v>5.7675324676380203E-6</c:v>
                </c:pt>
                <c:pt idx="111">
                  <c:v>6.0147310642016669E-6</c:v>
                </c:pt>
                <c:pt idx="112">
                  <c:v>6.2721466368308807E-6</c:v>
                </c:pt>
                <c:pt idx="113">
                  <c:v>6.5401839335691711E-6</c:v>
                </c:pt>
                <c:pt idx="114">
                  <c:v>6.8192629453103586E-6</c:v>
                </c:pt>
                <c:pt idx="115">
                  <c:v>7.1098194451387163E-6</c:v>
                </c:pt>
                <c:pt idx="116">
                  <c:v>7.4123055452774459E-6</c:v>
                </c:pt>
                <c:pt idx="117">
                  <c:v>7.7271902721569245E-6</c:v>
                </c:pt>
                <c:pt idx="118">
                  <c:v>8.0549601601310591E-6</c:v>
                </c:pt>
                <c:pt idx="119">
                  <c:v>8.3961198643797393E-6</c:v>
                </c:pt>
                <c:pt idx="120">
                  <c:v>8.7511927935500401E-6</c:v>
                </c:pt>
                <c:pt idx="121">
                  <c:v>9.120721762701764E-6</c:v>
                </c:pt>
                <c:pt idx="122">
                  <c:v>9.5052696671346186E-6</c:v>
                </c:pt>
                <c:pt idx="123">
                  <c:v>9.9054201776914524E-6</c:v>
                </c:pt>
                <c:pt idx="124">
                  <c:v>1.032177845814174E-5</c:v>
                </c:pt>
                <c:pt idx="125">
                  <c:v>1.0754971905265859E-5</c:v>
                </c:pt>
                <c:pt idx="126">
                  <c:v>1.1205650912275757E-5</c:v>
                </c:pt>
                <c:pt idx="127">
                  <c:v>1.1674489656217346E-5</c:v>
                </c:pt>
                <c:pt idx="128">
                  <c:v>1.2162186910022673E-5</c:v>
                </c:pt>
                <c:pt idx="129">
                  <c:v>1.2669466879883953E-5</c:v>
                </c:pt>
                <c:pt idx="130">
                  <c:v>1.3197080068648325E-5</c:v>
                </c:pt>
                <c:pt idx="131">
                  <c:v>1.3745804165937286E-5</c:v>
                </c:pt>
                <c:pt idx="132">
                  <c:v>1.4316444965714768E-5</c:v>
                </c:pt>
                <c:pt idx="133">
                  <c:v>1.4909837312044494E-5</c:v>
                </c:pt>
                <c:pt idx="134">
                  <c:v>1.5526846073790184E-5</c:v>
                </c:pt>
                <c:pt idx="135">
                  <c:v>1.6168367149028527E-5</c:v>
                </c:pt>
                <c:pt idx="136">
                  <c:v>1.6835328499961381E-5</c:v>
                </c:pt>
                <c:pt idx="137">
                  <c:v>1.7528691219129774E-5</c:v>
                </c:pt>
                <c:pt idx="138">
                  <c:v>1.8249450627751593E-5</c:v>
                </c:pt>
                <c:pt idx="139">
                  <c:v>1.8998637407010674E-5</c:v>
                </c:pt>
                <c:pt idx="140">
                  <c:v>1.9777318763158373E-5</c:v>
                </c:pt>
                <c:pt idx="141">
                  <c:v>2.0586599627288482E-5</c:v>
                </c:pt>
                <c:pt idx="142">
                  <c:v>2.1427623890676646E-5</c:v>
                </c:pt>
                <c:pt idx="143">
                  <c:v>2.2301575676581111E-5</c:v>
                </c:pt>
                <c:pt idx="144">
                  <c:v>2.3209680649430343E-5</c:v>
                </c:pt>
                <c:pt idx="145">
                  <c:v>2.4153207362326658E-5</c:v>
                </c:pt>
                <c:pt idx="146">
                  <c:v>2.5133468643826218E-5</c:v>
                </c:pt>
                <c:pt idx="147">
                  <c:v>2.6151823024962344E-5</c:v>
                </c:pt>
                <c:pt idx="148">
                  <c:v>2.7209676207501404E-5</c:v>
                </c:pt>
                <c:pt idx="149">
                  <c:v>2.8308482574436158E-5</c:v>
                </c:pt>
                <c:pt idx="150">
                  <c:v>2.9449746743740514E-5</c:v>
                </c:pt>
                <c:pt idx="151">
                  <c:v>3.0635025166425598E-5</c:v>
                </c:pt>
                <c:pt idx="152">
                  <c:v>3.1865927769955175E-5</c:v>
                </c:pt>
                <c:pt idx="153">
                  <c:v>3.3144119648094932E-5</c:v>
                </c:pt>
                <c:pt idx="154">
                  <c:v>3.447132279828554E-5</c:v>
                </c:pt>
                <c:pt idx="155">
                  <c:v>3.5849317907657978E-5</c:v>
                </c:pt>
                <c:pt idx="156">
                  <c:v>3.7279946188810015E-5</c:v>
                </c:pt>
                <c:pt idx="157">
                  <c:v>3.8765111266486E-5</c:v>
                </c:pt>
                <c:pt idx="158">
                  <c:v>4.0306781116333246E-5</c:v>
                </c:pt>
                <c:pt idx="159">
                  <c:v>4.1906990056903453E-5</c:v>
                </c:pt>
                <c:pt idx="160">
                  <c:v>4.3567840796095661E-5</c:v>
                </c:pt>
                <c:pt idx="161">
                  <c:v>4.5291506533256268E-5</c:v>
                </c:pt>
                <c:pt idx="162">
                  <c:v>4.7080233118162154E-5</c:v>
                </c:pt>
                <c:pt idx="163">
                  <c:v>4.8936341268131925E-5</c:v>
                </c:pt>
                <c:pt idx="164">
                  <c:v>5.0862228844527734E-5</c:v>
                </c:pt>
                <c:pt idx="165">
                  <c:v>5.2860373189924152E-5</c:v>
                </c:pt>
                <c:pt idx="166">
                  <c:v>5.4933333527232448E-5</c:v>
                </c:pt>
                <c:pt idx="167">
                  <c:v>5.7083753422095642E-5</c:v>
                </c:pt>
                <c:pt idx="168">
                  <c:v>5.9314363309869719E-5</c:v>
                </c:pt>
                <c:pt idx="169">
                  <c:v>6.1627983088535313E-5</c:v>
                </c:pt>
                <c:pt idx="170">
                  <c:v>6.4027524778882583E-5</c:v>
                </c:pt>
                <c:pt idx="171">
                  <c:v>6.6515995253347789E-5</c:v>
                </c:pt>
                <c:pt idx="172">
                  <c:v>6.9096499034867063E-5</c:v>
                </c:pt>
                <c:pt idx="173">
                  <c:v>7.1772241167142222E-5</c:v>
                </c:pt>
                <c:pt idx="174">
                  <c:v>7.4546530157740341E-5</c:v>
                </c:pt>
                <c:pt idx="175">
                  <c:v>7.7422780995412186E-5</c:v>
                </c:pt>
                <c:pt idx="176">
                  <c:v>8.0404518243083374E-5</c:v>
                </c:pt>
                <c:pt idx="177">
                  <c:v>8.349537920795147E-5</c:v>
                </c:pt>
                <c:pt idx="178">
                  <c:v>8.6699117190123739E-5</c:v>
                </c:pt>
                <c:pt idx="179">
                  <c:v>9.0019604811270232E-5</c:v>
                </c:pt>
                <c:pt idx="180">
                  <c:v>9.3460837424757932E-5</c:v>
                </c:pt>
                <c:pt idx="181">
                  <c:v>9.7026936608725435E-5</c:v>
                </c:pt>
                <c:pt idx="182">
                  <c:v>1.0072215374360265E-4</c:v>
                </c:pt>
                <c:pt idx="183">
                  <c:v>1.0455087367554015E-4</c:v>
                </c:pt>
                <c:pt idx="184">
                  <c:v>1.0851761846727039E-4</c:v>
                </c:pt>
                <c:pt idx="185">
                  <c:v>1.1262705123787425E-4</c:v>
                </c:pt>
                <c:pt idx="186">
                  <c:v>1.1688398009296582E-4</c:v>
                </c:pt>
                <c:pt idx="187">
                  <c:v>1.2129336214680871E-4</c:v>
                </c:pt>
                <c:pt idx="188">
                  <c:v>1.2586030763785648E-4</c:v>
                </c:pt>
                <c:pt idx="189">
                  <c:v>1.3059008413923221E-4</c:v>
                </c:pt>
                <c:pt idx="190">
                  <c:v>1.3548812086566368E-4</c:v>
                </c:pt>
                <c:pt idx="191">
                  <c:v>1.4056001307835144E-4</c:v>
                </c:pt>
                <c:pt idx="192">
                  <c:v>1.4581152658931109E-4</c:v>
                </c:pt>
                <c:pt idx="193">
                  <c:v>1.5124860236664757E-4</c:v>
                </c:pt>
                <c:pt idx="194">
                  <c:v>1.5687736124229198E-4</c:v>
                </c:pt>
                <c:pt idx="195">
                  <c:v>1.627041087236623E-4</c:v>
                </c:pt>
                <c:pt idx="196">
                  <c:v>1.6873533991072036E-4</c:v>
                </c:pt>
                <c:pt idx="197">
                  <c:v>1.7497774451992619E-4</c:v>
                </c:pt>
                <c:pt idx="198">
                  <c:v>1.81438212016502E-4</c:v>
                </c:pt>
                <c:pt idx="199">
                  <c:v>1.8812383685648962E-4</c:v>
                </c:pt>
                <c:pt idx="200">
                  <c:v>1.9504192383999047E-4</c:v>
                </c:pt>
                <c:pt idx="201">
                  <c:v>2.0219999357704799E-4</c:v>
                </c:pt>
                <c:pt idx="202">
                  <c:v>2.0960578806749586E-4</c:v>
                </c:pt>
                <c:pt idx="203">
                  <c:v>2.1726727639624456E-4</c:v>
                </c:pt>
                <c:pt idx="204">
                  <c:v>2.2519266054525652E-4</c:v>
                </c:pt>
                <c:pt idx="205">
                  <c:v>2.333903813236021E-4</c:v>
                </c:pt>
                <c:pt idx="206">
                  <c:v>2.4186912441688727E-4</c:v>
                </c:pt>
                <c:pt idx="207">
                  <c:v>2.506378265573015E-4</c:v>
                </c:pt>
                <c:pt idx="208">
                  <c:v>2.5970568181558679E-4</c:v>
                </c:pt>
                <c:pt idx="209">
                  <c:v>2.6908214801606189E-4</c:v>
                </c:pt>
                <c:pt idx="210">
                  <c:v>2.7877695327594012E-4</c:v>
                </c:pt>
                <c:pt idx="211">
                  <c:v>2.8880010267007998E-4</c:v>
                </c:pt>
                <c:pt idx="212">
                  <c:v>2.9916188502224195E-4</c:v>
                </c:pt>
                <c:pt idx="213">
                  <c:v>3.0987287982390513E-4</c:v>
                </c:pt>
                <c:pt idx="214">
                  <c:v>3.2094396428172356E-4</c:v>
                </c:pt>
                <c:pt idx="215">
                  <c:v>3.3238632049450577E-4</c:v>
                </c:pt>
                <c:pt idx="216">
                  <c:v>3.4421144276072134E-4</c:v>
                </c:pt>
                <c:pt idx="217">
                  <c:v>3.564311450173383E-4</c:v>
                </c:pt>
                <c:pt idx="218">
                  <c:v>3.6905756841084351E-4</c:v>
                </c:pt>
                <c:pt idx="219">
                  <c:v>3.8210318900118039E-4</c:v>
                </c:pt>
                <c:pt idx="220">
                  <c:v>3.9558082559935047E-4</c:v>
                </c:pt>
                <c:pt idx="221">
                  <c:v>4.0950364773920106E-4</c:v>
                </c:pt>
                <c:pt idx="222">
                  <c:v>4.238851837841172E-4</c:v>
                </c:pt>
                <c:pt idx="223">
                  <c:v>4.3873932916899637E-4</c:v>
                </c:pt>
                <c:pt idx="224">
                  <c:v>4.5408035477796839E-4</c:v>
                </c:pt>
                <c:pt idx="225">
                  <c:v>4.6992291545822854E-4</c:v>
                </c:pt>
                <c:pt idx="226">
                  <c:v>4.8628205867025327E-4</c:v>
                </c:pt>
                <c:pt idx="227">
                  <c:v>5.0317323327455081E-4</c:v>
                </c:pt>
                <c:pt idx="228">
                  <c:v>5.2061229845506052E-4</c:v>
                </c:pt>
                <c:pt idx="229">
                  <c:v>5.3861553277928921E-4</c:v>
                </c:pt>
                <c:pt idx="230">
                  <c:v>5.5719964339496543E-4</c:v>
                </c:pt>
                <c:pt idx="231">
                  <c:v>5.7638177536321173E-4</c:v>
                </c:pt>
                <c:pt idx="232">
                  <c:v>5.9617952112775798E-4</c:v>
                </c:pt>
                <c:pt idx="233">
                  <c:v>6.1661093011999835E-4</c:v>
                </c:pt>
                <c:pt idx="234">
                  <c:v>6.3769451849935582E-4</c:v>
                </c:pt>
                <c:pt idx="235">
                  <c:v>6.5944927902827173E-4</c:v>
                </c:pt>
                <c:pt idx="236">
                  <c:v>6.8189469108123841E-4</c:v>
                </c:pt>
                <c:pt idx="237">
                  <c:v>7.05050730786949E-4</c:v>
                </c:pt>
                <c:pt idx="238">
                  <c:v>7.2893788130273557E-4</c:v>
                </c:pt>
                <c:pt idx="239">
                  <c:v>7.5357714322000179E-4</c:v>
                </c:pt>
                <c:pt idx="240">
                  <c:v>7.7899004509975652E-4</c:v>
                </c:pt>
                <c:pt idx="241">
                  <c:v>8.0519865413661003E-4</c:v>
                </c:pt>
                <c:pt idx="242">
                  <c:v>8.3222558694993952E-4</c:v>
                </c:pt>
                <c:pt idx="243">
                  <c:v>8.6009402050054445E-4</c:v>
                </c:pt>
                <c:pt idx="244">
                  <c:v>8.8882770313101231E-4</c:v>
                </c:pt>
                <c:pt idx="245">
                  <c:v>9.1845096572798512E-4</c:v>
                </c:pt>
                <c:pt idx="246">
                  <c:v>9.4898873300401122E-4</c:v>
                </c:pt>
                <c:pt idx="247">
                  <c:v>9.8046653489710246E-4</c:v>
                </c:pt>
                <c:pt idx="248">
                  <c:v>1.0129105180852816E-3</c:v>
                </c:pt>
                <c:pt idx="249">
                  <c:v>1.0463474576137661E-3</c:v>
                </c:pt>
                <c:pt idx="250">
                  <c:v>1.080804768632029E-3</c:v>
                </c:pt>
                <c:pt idx="251">
                  <c:v>1.116310518237663E-3</c:v>
                </c:pt>
                <c:pt idx="252">
                  <c:v>1.152893437424297E-3</c:v>
                </c:pt>
                <c:pt idx="253">
                  <c:v>1.1905829331299615E-3</c:v>
                </c:pt>
                <c:pt idx="254">
                  <c:v>1.2294091003826335E-3</c:v>
                </c:pt>
                <c:pt idx="255">
                  <c:v>1.2694027345393126E-3</c:v>
                </c:pt>
                <c:pt idx="256">
                  <c:v>1.3105953436147004E-3</c:v>
                </c:pt>
                <c:pt idx="257">
                  <c:v>1.3530191606955047E-3</c:v>
                </c:pt>
                <c:pt idx="258">
                  <c:v>1.3967071564361816E-3</c:v>
                </c:pt>
                <c:pt idx="259">
                  <c:v>1.4416930516314356E-3</c:v>
                </c:pt>
                <c:pt idx="260">
                  <c:v>1.4880113298611499E-3</c:v>
                </c:pt>
                <c:pt idx="261">
                  <c:v>1.5356972502025101E-3</c:v>
                </c:pt>
                <c:pt idx="262">
                  <c:v>1.5847868600045571E-3</c:v>
                </c:pt>
                <c:pt idx="263">
                  <c:v>1.6353170077194616E-3</c:v>
                </c:pt>
                <c:pt idx="264">
                  <c:v>1.6873253557855258E-3</c:v>
                </c:pt>
                <c:pt idx="265">
                  <c:v>1.7408503935552831E-3</c:v>
                </c:pt>
                <c:pt idx="266">
                  <c:v>1.7959314502636982E-3</c:v>
                </c:pt>
                <c:pt idx="267">
                  <c:v>1.8526087080292988E-3</c:v>
                </c:pt>
                <c:pt idx="268">
                  <c:v>1.9109232148823555E-3</c:v>
                </c:pt>
                <c:pt idx="269">
                  <c:v>1.970916897812887E-3</c:v>
                </c:pt>
                <c:pt idx="270">
                  <c:v>2.0326325758320538E-3</c:v>
                </c:pt>
                <c:pt idx="271">
                  <c:v>2.0961139730389998E-3</c:v>
                </c:pt>
                <c:pt idx="272">
                  <c:v>2.1614057316863538E-3</c:v>
                </c:pt>
                <c:pt idx="273">
                  <c:v>2.2285534252360524E-3</c:v>
                </c:pt>
                <c:pt idx="274">
                  <c:v>2.2976035713977061E-3</c:v>
                </c:pt>
                <c:pt idx="275">
                  <c:v>2.3686036451414133E-3</c:v>
                </c:pt>
                <c:pt idx="276">
                  <c:v>2.4416020916758463E-3</c:v>
                </c:pt>
                <c:pt idx="277">
                  <c:v>2.5166483393837041E-3</c:v>
                </c:pt>
                <c:pt idx="278">
                  <c:v>2.5937928127044278E-3</c:v>
                </c:pt>
                <c:pt idx="279">
                  <c:v>2.6730869449557012E-3</c:v>
                </c:pt>
                <c:pt idx="280">
                  <c:v>2.7545831910834617E-3</c:v>
                </c:pt>
                <c:pt idx="281">
                  <c:v>2.838335040330783E-3</c:v>
                </c:pt>
                <c:pt idx="282">
                  <c:v>2.9243970288154713E-3</c:v>
                </c:pt>
                <c:pt idx="283">
                  <c:v>3.0128247520057505E-3</c:v>
                </c:pt>
                <c:pt idx="284">
                  <c:v>3.1036748770833155E-3</c:v>
                </c:pt>
                <c:pt idx="285">
                  <c:v>3.1970051551827691E-3</c:v>
                </c:pt>
                <c:pt idx="286">
                  <c:v>3.2928744334959357E-3</c:v>
                </c:pt>
                <c:pt idx="287">
                  <c:v>3.3913426672298121E-3</c:v>
                </c:pt>
                <c:pt idx="288">
                  <c:v>3.4924709314060778E-3</c:v>
                </c:pt>
                <c:pt idx="289">
                  <c:v>3.5963214324894071E-3</c:v>
                </c:pt>
                <c:pt idx="290">
                  <c:v>3.7029575198333645E-3</c:v>
                </c:pt>
                <c:pt idx="291">
                  <c:v>3.8124436969301295E-3</c:v>
                </c:pt>
                <c:pt idx="292">
                  <c:v>3.9248456324511589E-3</c:v>
                </c:pt>
                <c:pt idx="293">
                  <c:v>4.0402301710658608E-3</c:v>
                </c:pt>
                <c:pt idx="294">
                  <c:v>4.1586653440249298E-3</c:v>
                </c:pt>
                <c:pt idx="295">
                  <c:v>4.2802203794928386E-3</c:v>
                </c:pt>
                <c:pt idx="296">
                  <c:v>4.4049657126180898E-3</c:v>
                </c:pt>
                <c:pt idx="297">
                  <c:v>4.5329729953241527E-3</c:v>
                </c:pt>
                <c:pt idx="298">
                  <c:v>4.6643151058080598E-3</c:v>
                </c:pt>
                <c:pt idx="299">
                  <c:v>4.7990661577310386E-3</c:v>
                </c:pt>
                <c:pt idx="300">
                  <c:v>4.9373015090862192E-3</c:v>
                </c:pt>
                <c:pt idx="301">
                  <c:v>5.0790977707279358E-3</c:v>
                </c:pt>
                <c:pt idx="302">
                  <c:v>5.2245328145466251E-3</c:v>
                </c:pt>
                <c:pt idx="303">
                  <c:v>5.3736857812734552E-3</c:v>
                </c:pt>
                <c:pt idx="304">
                  <c:v>5.5266370878989182E-3</c:v>
                </c:pt>
                <c:pt idx="305">
                  <c:v>5.6834684346884186E-3</c:v>
                </c:pt>
                <c:pt idx="306">
                  <c:v>5.844262811777844E-3</c:v>
                </c:pt>
                <c:pt idx="307">
                  <c:v>6.0091045053330058E-3</c:v>
                </c:pt>
                <c:pt idx="308">
                  <c:v>6.1780791032554228E-3</c:v>
                </c:pt>
                <c:pt idx="309">
                  <c:v>6.3512735004168435E-3</c:v>
                </c:pt>
                <c:pt idx="310">
                  <c:v>6.5287759034050284E-3</c:v>
                </c:pt>
                <c:pt idx="311">
                  <c:v>6.710675834763348E-3</c:v>
                </c:pt>
                <c:pt idx="312">
                  <c:v>6.8970641367055979E-3</c:v>
                </c:pt>
                <c:pt idx="313">
                  <c:v>7.0880329742886335E-3</c:v>
                </c:pt>
                <c:pt idx="314">
                  <c:v>7.2836758380233945E-3</c:v>
                </c:pt>
                <c:pt idx="315">
                  <c:v>7.4840875459070864E-3</c:v>
                </c:pt>
                <c:pt idx="316">
                  <c:v>7.6893642448568221E-3</c:v>
                </c:pt>
                <c:pt idx="317">
                  <c:v>7.8996034115261134E-3</c:v>
                </c:pt>
                <c:pt idx="318">
                  <c:v>8.1149038524862965E-3</c:v>
                </c:pt>
                <c:pt idx="319">
                  <c:v>8.3353657037511016E-3</c:v>
                </c:pt>
                <c:pt idx="320">
                  <c:v>8.5610904296293585E-3</c:v>
                </c:pt>
                <c:pt idx="321">
                  <c:v>8.7921808208814671E-3</c:v>
                </c:pt>
                <c:pt idx="322">
                  <c:v>9.0287409921658082E-3</c:v>
                </c:pt>
                <c:pt idx="323">
                  <c:v>9.2708763787499315E-3</c:v>
                </c:pt>
                <c:pt idx="324">
                  <c:v>9.5186937324714983E-3</c:v>
                </c:pt>
                <c:pt idx="325">
                  <c:v>9.7723011169277285E-3</c:v>
                </c:pt>
                <c:pt idx="326">
                  <c:v>1.0031807901871963E-2</c:v>
                </c:pt>
                <c:pt idx="327">
                  <c:v>1.0297324756801609E-2</c:v>
                </c:pt>
                <c:pt idx="328">
                  <c:v>1.0568963643714107E-2</c:v>
                </c:pt>
                <c:pt idx="329">
                  <c:v>1.0846837809013073E-2</c:v>
                </c:pt>
                <c:pt idx="330">
                  <c:v>1.1131061774545056E-2</c:v>
                </c:pt>
                <c:pt idx="331">
                  <c:v>1.1421751327747127E-2</c:v>
                </c:pt>
                <c:pt idx="332">
                  <c:v>1.1719023510884772E-2</c:v>
                </c:pt>
                <c:pt idx="333">
                  <c:v>1.2022996609362646E-2</c:v>
                </c:pt>
                <c:pt idx="334">
                  <c:v>1.233379013908723E-2</c:v>
                </c:pt>
                <c:pt idx="335">
                  <c:v>1.2651524832862365E-2</c:v>
                </c:pt>
                <c:pt idx="336">
                  <c:v>1.2976322625800287E-2</c:v>
                </c:pt>
                <c:pt idx="337">
                  <c:v>1.3308306639725948E-2</c:v>
                </c:pt>
                <c:pt idx="338">
                  <c:v>1.3647601166560389E-2</c:v>
                </c:pt>
                <c:pt idx="339">
                  <c:v>1.3994331650658748E-2</c:v>
                </c:pt>
                <c:pt idx="340">
                  <c:v>1.434862467009157E-2</c:v>
                </c:pt>
                <c:pt idx="341">
                  <c:v>1.4710607916844559E-2</c:v>
                </c:pt>
                <c:pt idx="342">
                  <c:v>1.5080410175923629E-2</c:v>
                </c:pt>
                <c:pt idx="343">
                  <c:v>1.5458161303346374E-2</c:v>
                </c:pt>
                <c:pt idx="344">
                  <c:v>1.5843992203000083E-2</c:v>
                </c:pt>
                <c:pt idx="345">
                  <c:v>1.6238034802355264E-2</c:v>
                </c:pt>
                <c:pt idx="346">
                  <c:v>1.6640422027010757E-2</c:v>
                </c:pt>
                <c:pt idx="347">
                  <c:v>1.7051287774060626E-2</c:v>
                </c:pt>
                <c:pt idx="348">
                  <c:v>1.7470766884264015E-2</c:v>
                </c:pt>
                <c:pt idx="349">
                  <c:v>1.789899511300078E-2</c:v>
                </c:pt>
                <c:pt idx="350">
                  <c:v>1.8336109100002881E-2</c:v>
                </c:pt>
                <c:pt idx="351">
                  <c:v>1.8782246337842132E-2</c:v>
                </c:pt>
                <c:pt idx="352">
                  <c:v>1.9237545139164081E-2</c:v>
                </c:pt>
                <c:pt idx="353">
                  <c:v>1.9702144602651239E-2</c:v>
                </c:pt>
                <c:pt idx="354">
                  <c:v>2.0176184577704724E-2</c:v>
                </c:pt>
                <c:pt idx="355">
                  <c:v>2.0659805627833087E-2</c:v>
                </c:pt>
                <c:pt idx="356">
                  <c:v>2.1153148992732077E-2</c:v>
                </c:pt>
                <c:pt idx="357">
                  <c:v>2.1656356549051146E-2</c:v>
                </c:pt>
                <c:pt idx="358">
                  <c:v>2.2169570769827888E-2</c:v>
                </c:pt>
                <c:pt idx="359">
                  <c:v>2.2692934682586766E-2</c:v>
                </c:pt>
                <c:pt idx="360">
                  <c:v>2.322659182609212E-2</c:v>
                </c:pt>
                <c:pt idx="361">
                  <c:v>2.3770686205745396E-2</c:v>
                </c:pt>
                <c:pt idx="362">
                  <c:v>2.4325362247616458E-2</c:v>
                </c:pt>
                <c:pt idx="363">
                  <c:v>2.4890764751110728E-2</c:v>
                </c:pt>
                <c:pt idx="364">
                  <c:v>2.5467038840254051E-2</c:v>
                </c:pt>
                <c:pt idx="365">
                  <c:v>2.6054329913602885E-2</c:v>
                </c:pt>
                <c:pt idx="366">
                  <c:v>2.6652783592763334E-2</c:v>
                </c:pt>
                <c:pt idx="367">
                  <c:v>2.7262545669524373E-2</c:v>
                </c:pt>
                <c:pt idx="368">
                  <c:v>2.7883762051599006E-2</c:v>
                </c:pt>
                <c:pt idx="369">
                  <c:v>2.8516578706968811E-2</c:v>
                </c:pt>
                <c:pt idx="370">
                  <c:v>2.9161141606839861E-2</c:v>
                </c:pt>
                <c:pt idx="371">
                  <c:v>2.981759666719952E-2</c:v>
                </c:pt>
                <c:pt idx="372">
                  <c:v>3.0486089688982407E-2</c:v>
                </c:pt>
                <c:pt idx="373">
                  <c:v>3.1166766296847146E-2</c:v>
                </c:pt>
                <c:pt idx="374">
                  <c:v>3.18597718765639E-2</c:v>
                </c:pt>
                <c:pt idx="375">
                  <c:v>3.2565251511018821E-2</c:v>
                </c:pt>
                <c:pt idx="376">
                  <c:v>3.3283349914845141E-2</c:v>
                </c:pt>
                <c:pt idx="377">
                  <c:v>3.4014211367677856E-2</c:v>
                </c:pt>
                <c:pt idx="378">
                  <c:v>3.4757979646049486E-2</c:v>
                </c:pt>
                <c:pt idx="379">
                  <c:v>3.5514797953931122E-2</c:v>
                </c:pt>
                <c:pt idx="380">
                  <c:v>3.6284808851927738E-2</c:v>
                </c:pt>
                <c:pt idx="381">
                  <c:v>3.7068154185144739E-2</c:v>
                </c:pt>
                <c:pt idx="382">
                  <c:v>3.786497500972847E-2</c:v>
                </c:pt>
                <c:pt idx="383">
                  <c:v>3.8675411518108341E-2</c:v>
                </c:pt>
                <c:pt idx="384">
                  <c:v>3.9499602962940986E-2</c:v>
                </c:pt>
                <c:pt idx="385">
                  <c:v>4.0337687579783663E-2</c:v>
                </c:pt>
                <c:pt idx="386">
                  <c:v>4.1189802508507484E-2</c:v>
                </c:pt>
                <c:pt idx="387">
                  <c:v>4.2056083713477993E-2</c:v>
                </c:pt>
                <c:pt idx="388">
                  <c:v>4.2936665902510329E-2</c:v>
                </c:pt>
                <c:pt idx="389">
                  <c:v>4.383168244463561E-2</c:v>
                </c:pt>
                <c:pt idx="390">
                  <c:v>4.4741265286688647E-2</c:v>
                </c:pt>
                <c:pt idx="391">
                  <c:v>4.5665544868751587E-2</c:v>
                </c:pt>
                <c:pt idx="392">
                  <c:v>4.6604650038470488E-2</c:v>
                </c:pt>
                <c:pt idx="393">
                  <c:v>4.7558707964279454E-2</c:v>
                </c:pt>
                <c:pt idx="394">
                  <c:v>4.8527844047557965E-2</c:v>
                </c:pt>
                <c:pt idx="395">
                  <c:v>4.9512181833748573E-2</c:v>
                </c:pt>
                <c:pt idx="396">
                  <c:v>5.0511842922468395E-2</c:v>
                </c:pt>
                <c:pt idx="397">
                  <c:v>5.1526946876654295E-2</c:v>
                </c:pt>
                <c:pt idx="398">
                  <c:v>5.2557611130766395E-2</c:v>
                </c:pt>
                <c:pt idx="399">
                  <c:v>5.3603950898082717E-2</c:v>
                </c:pt>
                <c:pt idx="400">
                  <c:v>5.4666079077137823E-2</c:v>
                </c:pt>
                <c:pt idx="401">
                  <c:v>5.5744106157334251E-2</c:v>
                </c:pt>
                <c:pt idx="402">
                  <c:v>5.6838140123760497E-2</c:v>
                </c:pt>
                <c:pt idx="403">
                  <c:v>5.794828636127048E-2</c:v>
                </c:pt>
                <c:pt idx="404">
                  <c:v>5.9074647557858136E-2</c:v>
                </c:pt>
                <c:pt idx="405">
                  <c:v>6.0217323607376284E-2</c:v>
                </c:pt>
                <c:pt idx="406">
                  <c:v>6.1376411511644823E-2</c:v>
                </c:pt>
                <c:pt idx="407">
                  <c:v>6.2552005281989995E-2</c:v>
                </c:pt>
                <c:pt idx="408">
                  <c:v>6.3744195840274992E-2</c:v>
                </c:pt>
                <c:pt idx="409">
                  <c:v>6.4953070919460454E-2</c:v>
                </c:pt>
                <c:pt idx="410">
                  <c:v>6.6178714963751273E-2</c:v>
                </c:pt>
                <c:pt idx="411">
                  <c:v>6.7421209028388468E-2</c:v>
                </c:pt>
                <c:pt idx="412">
                  <c:v>6.8680630679124915E-2</c:v>
                </c:pt>
                <c:pt idx="413">
                  <c:v>6.9957053891459633E-2</c:v>
                </c:pt>
                <c:pt idx="414">
                  <c:v>7.1250548949670645E-2</c:v>
                </c:pt>
                <c:pt idx="415">
                  <c:v>7.2561182345719649E-2</c:v>
                </c:pt>
                <c:pt idx="416">
                  <c:v>7.3889016678072697E-2</c:v>
                </c:pt>
                <c:pt idx="417">
                  <c:v>7.5234110550516514E-2</c:v>
                </c:pt>
                <c:pt idx="418">
                  <c:v>7.6596518471006972E-2</c:v>
                </c:pt>
                <c:pt idx="419">
                  <c:v>7.7976290750646063E-2</c:v>
                </c:pt>
                <c:pt idx="420">
                  <c:v>7.9373473402813075E-2</c:v>
                </c:pt>
                <c:pt idx="421">
                  <c:v>8.078810804255955E-2</c:v>
                </c:pt>
                <c:pt idx="422">
                  <c:v>8.2220231786292966E-2</c:v>
                </c:pt>
                <c:pt idx="423">
                  <c:v>8.3669877151843514E-2</c:v>
                </c:pt>
                <c:pt idx="424">
                  <c:v>8.5137071958980751E-2</c:v>
                </c:pt>
                <c:pt idx="425">
                  <c:v>8.6621839230427863E-2</c:v>
                </c:pt>
                <c:pt idx="426">
                  <c:v>8.8124197093483181E-2</c:v>
                </c:pt>
                <c:pt idx="427">
                  <c:v>8.9644158682285466E-2</c:v>
                </c:pt>
                <c:pt idx="428">
                  <c:v>9.1181732040810939E-2</c:v>
                </c:pt>
                <c:pt idx="429">
                  <c:v>9.2736920026675621E-2</c:v>
                </c:pt>
                <c:pt idx="430">
                  <c:v>9.4309720215822068E-2</c:v>
                </c:pt>
                <c:pt idx="431">
                  <c:v>9.5900124808153256E-2</c:v>
                </c:pt>
                <c:pt idx="432">
                  <c:v>9.7508120534199799E-2</c:v>
                </c:pt>
                <c:pt idx="433">
                  <c:v>9.9133688562887484E-2</c:v>
                </c:pt>
                <c:pt idx="434">
                  <c:v>0.10077680441050492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8-4966-B012-585573713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lineChart>
        <c:grouping val="standard"/>
        <c:varyColors val="0"/>
        <c:ser>
          <c:idx val="2"/>
          <c:order val="2"/>
          <c:tx>
            <c:strRef>
              <c:f>Calculator!$X$1:$X$2</c:f>
              <c:strCache>
                <c:ptCount val="2"/>
                <c:pt idx="0">
                  <c:v>Lower a</c:v>
                </c:pt>
                <c:pt idx="1">
                  <c:v>Ordinate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dLbls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Calculator!$N$4:$N$1204</c:f>
              <c:numCache>
                <c:formatCode>0.00\ 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</c:v>
                </c:pt>
                <c:pt idx="25">
                  <c:v>-5.75</c:v>
                </c:pt>
                <c:pt idx="26">
                  <c:v>-5.74</c:v>
                </c:pt>
                <c:pt idx="27">
                  <c:v>-5.73</c:v>
                </c:pt>
                <c:pt idx="28">
                  <c:v>-5.72</c:v>
                </c:pt>
                <c:pt idx="29">
                  <c:v>-5.71</c:v>
                </c:pt>
                <c:pt idx="30">
                  <c:v>-5.7</c:v>
                </c:pt>
                <c:pt idx="31">
                  <c:v>-5.69</c:v>
                </c:pt>
                <c:pt idx="32">
                  <c:v>-5.68</c:v>
                </c:pt>
                <c:pt idx="33">
                  <c:v>-5.67</c:v>
                </c:pt>
                <c:pt idx="34">
                  <c:v>-5.66</c:v>
                </c:pt>
                <c:pt idx="35">
                  <c:v>-5.65</c:v>
                </c:pt>
                <c:pt idx="36">
                  <c:v>-5.64</c:v>
                </c:pt>
                <c:pt idx="37">
                  <c:v>-5.63</c:v>
                </c:pt>
                <c:pt idx="38">
                  <c:v>-5.62</c:v>
                </c:pt>
                <c:pt idx="39">
                  <c:v>-5.61</c:v>
                </c:pt>
                <c:pt idx="40">
                  <c:v>-5.6</c:v>
                </c:pt>
                <c:pt idx="41">
                  <c:v>-5.59</c:v>
                </c:pt>
                <c:pt idx="42">
                  <c:v>-5.58</c:v>
                </c:pt>
                <c:pt idx="43">
                  <c:v>-5.57</c:v>
                </c:pt>
                <c:pt idx="44">
                  <c:v>-5.56</c:v>
                </c:pt>
                <c:pt idx="45">
                  <c:v>-5.55</c:v>
                </c:pt>
                <c:pt idx="46">
                  <c:v>-5.54</c:v>
                </c:pt>
                <c:pt idx="47">
                  <c:v>-5.53</c:v>
                </c:pt>
                <c:pt idx="48">
                  <c:v>-5.52</c:v>
                </c:pt>
                <c:pt idx="49">
                  <c:v>-5.51</c:v>
                </c:pt>
                <c:pt idx="50">
                  <c:v>-5.5</c:v>
                </c:pt>
                <c:pt idx="51">
                  <c:v>-5.49</c:v>
                </c:pt>
                <c:pt idx="52">
                  <c:v>-5.48</c:v>
                </c:pt>
                <c:pt idx="53">
                  <c:v>-5.47</c:v>
                </c:pt>
                <c:pt idx="54">
                  <c:v>-5.46</c:v>
                </c:pt>
                <c:pt idx="55">
                  <c:v>-5.45</c:v>
                </c:pt>
                <c:pt idx="56">
                  <c:v>-5.44</c:v>
                </c:pt>
                <c:pt idx="57">
                  <c:v>-5.43</c:v>
                </c:pt>
                <c:pt idx="58">
                  <c:v>-5.42</c:v>
                </c:pt>
                <c:pt idx="59">
                  <c:v>-5.41</c:v>
                </c:pt>
                <c:pt idx="60">
                  <c:v>-5.4</c:v>
                </c:pt>
                <c:pt idx="61">
                  <c:v>-5.39</c:v>
                </c:pt>
                <c:pt idx="62">
                  <c:v>-5.38</c:v>
                </c:pt>
                <c:pt idx="63">
                  <c:v>-5.37</c:v>
                </c:pt>
                <c:pt idx="64">
                  <c:v>-5.36</c:v>
                </c:pt>
                <c:pt idx="65">
                  <c:v>-5.35</c:v>
                </c:pt>
                <c:pt idx="66">
                  <c:v>-5.34</c:v>
                </c:pt>
                <c:pt idx="67">
                  <c:v>-5.33</c:v>
                </c:pt>
                <c:pt idx="68">
                  <c:v>-5.32</c:v>
                </c:pt>
                <c:pt idx="69">
                  <c:v>-5.31</c:v>
                </c:pt>
                <c:pt idx="70">
                  <c:v>-5.3</c:v>
                </c:pt>
                <c:pt idx="71">
                  <c:v>-5.29</c:v>
                </c:pt>
                <c:pt idx="72">
                  <c:v>-5.28</c:v>
                </c:pt>
                <c:pt idx="73">
                  <c:v>-5.27</c:v>
                </c:pt>
                <c:pt idx="74">
                  <c:v>-5.26</c:v>
                </c:pt>
                <c:pt idx="75">
                  <c:v>-5.25</c:v>
                </c:pt>
                <c:pt idx="76">
                  <c:v>-5.24</c:v>
                </c:pt>
                <c:pt idx="77">
                  <c:v>-5.23</c:v>
                </c:pt>
                <c:pt idx="78">
                  <c:v>-5.22</c:v>
                </c:pt>
                <c:pt idx="79">
                  <c:v>-5.21</c:v>
                </c:pt>
                <c:pt idx="80">
                  <c:v>-5.2</c:v>
                </c:pt>
                <c:pt idx="81">
                  <c:v>-5.19</c:v>
                </c:pt>
                <c:pt idx="82">
                  <c:v>-5.18</c:v>
                </c:pt>
                <c:pt idx="83">
                  <c:v>-5.17</c:v>
                </c:pt>
                <c:pt idx="84">
                  <c:v>-5.16</c:v>
                </c:pt>
                <c:pt idx="85">
                  <c:v>-5.15</c:v>
                </c:pt>
                <c:pt idx="86">
                  <c:v>-5.14</c:v>
                </c:pt>
                <c:pt idx="87">
                  <c:v>-5.13</c:v>
                </c:pt>
                <c:pt idx="88">
                  <c:v>-5.12</c:v>
                </c:pt>
                <c:pt idx="89">
                  <c:v>-5.1100000000000003</c:v>
                </c:pt>
                <c:pt idx="90">
                  <c:v>-5.0999999999999996</c:v>
                </c:pt>
                <c:pt idx="91">
                  <c:v>-5.09</c:v>
                </c:pt>
                <c:pt idx="92">
                  <c:v>-5.08</c:v>
                </c:pt>
                <c:pt idx="93">
                  <c:v>-5.07</c:v>
                </c:pt>
                <c:pt idx="94">
                  <c:v>-5.0599999999999996</c:v>
                </c:pt>
                <c:pt idx="95">
                  <c:v>-5.05</c:v>
                </c:pt>
                <c:pt idx="96">
                  <c:v>-5.04</c:v>
                </c:pt>
                <c:pt idx="97">
                  <c:v>-5.03</c:v>
                </c:pt>
                <c:pt idx="98">
                  <c:v>-5.0199999999999996</c:v>
                </c:pt>
                <c:pt idx="99">
                  <c:v>-5.01</c:v>
                </c:pt>
                <c:pt idx="100">
                  <c:v>-5</c:v>
                </c:pt>
                <c:pt idx="101">
                  <c:v>-4.99</c:v>
                </c:pt>
                <c:pt idx="102">
                  <c:v>-4.9800000000000004</c:v>
                </c:pt>
                <c:pt idx="103">
                  <c:v>-4.97</c:v>
                </c:pt>
                <c:pt idx="104">
                  <c:v>-4.96</c:v>
                </c:pt>
                <c:pt idx="105">
                  <c:v>-4.95</c:v>
                </c:pt>
                <c:pt idx="106">
                  <c:v>-4.9400000000000004</c:v>
                </c:pt>
                <c:pt idx="107">
                  <c:v>-4.93</c:v>
                </c:pt>
                <c:pt idx="108">
                  <c:v>-4.92</c:v>
                </c:pt>
                <c:pt idx="109">
                  <c:v>-4.91</c:v>
                </c:pt>
                <c:pt idx="110">
                  <c:v>-4.9000000000000004</c:v>
                </c:pt>
                <c:pt idx="111">
                  <c:v>-4.8899999999999997</c:v>
                </c:pt>
                <c:pt idx="112">
                  <c:v>-4.88</c:v>
                </c:pt>
                <c:pt idx="113">
                  <c:v>-4.87</c:v>
                </c:pt>
                <c:pt idx="114">
                  <c:v>-4.8600000000000003</c:v>
                </c:pt>
                <c:pt idx="115">
                  <c:v>-4.8499999999999996</c:v>
                </c:pt>
                <c:pt idx="116">
                  <c:v>-4.84</c:v>
                </c:pt>
                <c:pt idx="117">
                  <c:v>-4.83</c:v>
                </c:pt>
                <c:pt idx="118">
                  <c:v>-4.82</c:v>
                </c:pt>
                <c:pt idx="119">
                  <c:v>-4.8099999999999996</c:v>
                </c:pt>
                <c:pt idx="120">
                  <c:v>-4.8</c:v>
                </c:pt>
                <c:pt idx="121">
                  <c:v>-4.79</c:v>
                </c:pt>
                <c:pt idx="122">
                  <c:v>-4.78</c:v>
                </c:pt>
                <c:pt idx="123">
                  <c:v>-4.7699999999999996</c:v>
                </c:pt>
                <c:pt idx="124">
                  <c:v>-4.76</c:v>
                </c:pt>
                <c:pt idx="125">
                  <c:v>-4.75</c:v>
                </c:pt>
                <c:pt idx="126">
                  <c:v>-4.74</c:v>
                </c:pt>
                <c:pt idx="127">
                  <c:v>-4.7300000000000004</c:v>
                </c:pt>
                <c:pt idx="128">
                  <c:v>-4.72</c:v>
                </c:pt>
                <c:pt idx="129">
                  <c:v>-4.71</c:v>
                </c:pt>
                <c:pt idx="130">
                  <c:v>-4.7</c:v>
                </c:pt>
                <c:pt idx="131">
                  <c:v>-4.6900000000000004</c:v>
                </c:pt>
                <c:pt idx="132">
                  <c:v>-4.68</c:v>
                </c:pt>
                <c:pt idx="133">
                  <c:v>-4.67</c:v>
                </c:pt>
                <c:pt idx="134">
                  <c:v>-4.66</c:v>
                </c:pt>
                <c:pt idx="135">
                  <c:v>-4.6500000000000004</c:v>
                </c:pt>
                <c:pt idx="136">
                  <c:v>-4.6399999999999997</c:v>
                </c:pt>
                <c:pt idx="137">
                  <c:v>-4.63</c:v>
                </c:pt>
                <c:pt idx="138">
                  <c:v>-4.62</c:v>
                </c:pt>
                <c:pt idx="139">
                  <c:v>-4.6100000000000003</c:v>
                </c:pt>
                <c:pt idx="140">
                  <c:v>-4.5999999999999996</c:v>
                </c:pt>
                <c:pt idx="141">
                  <c:v>-4.59</c:v>
                </c:pt>
                <c:pt idx="142">
                  <c:v>-4.58</c:v>
                </c:pt>
                <c:pt idx="143">
                  <c:v>-4.57</c:v>
                </c:pt>
                <c:pt idx="144">
                  <c:v>-4.5599999999999996</c:v>
                </c:pt>
                <c:pt idx="145">
                  <c:v>-4.55</c:v>
                </c:pt>
                <c:pt idx="146">
                  <c:v>-4.54</c:v>
                </c:pt>
                <c:pt idx="147">
                  <c:v>-4.53</c:v>
                </c:pt>
                <c:pt idx="148">
                  <c:v>-4.5199999999999996</c:v>
                </c:pt>
                <c:pt idx="149">
                  <c:v>-4.51</c:v>
                </c:pt>
                <c:pt idx="150">
                  <c:v>-4.5</c:v>
                </c:pt>
                <c:pt idx="151">
                  <c:v>-4.49</c:v>
                </c:pt>
                <c:pt idx="152">
                  <c:v>-4.4800000000000004</c:v>
                </c:pt>
                <c:pt idx="153">
                  <c:v>-4.47</c:v>
                </c:pt>
                <c:pt idx="154">
                  <c:v>-4.46</c:v>
                </c:pt>
                <c:pt idx="155">
                  <c:v>-4.45</c:v>
                </c:pt>
                <c:pt idx="156">
                  <c:v>-4.4400000000000004</c:v>
                </c:pt>
                <c:pt idx="157">
                  <c:v>-4.43</c:v>
                </c:pt>
                <c:pt idx="158">
                  <c:v>-4.42</c:v>
                </c:pt>
                <c:pt idx="159">
                  <c:v>-4.41</c:v>
                </c:pt>
                <c:pt idx="160">
                  <c:v>-4.4000000000000004</c:v>
                </c:pt>
                <c:pt idx="161">
                  <c:v>-4.3899999999999997</c:v>
                </c:pt>
                <c:pt idx="162">
                  <c:v>-4.38</c:v>
                </c:pt>
                <c:pt idx="163">
                  <c:v>-4.37</c:v>
                </c:pt>
                <c:pt idx="164">
                  <c:v>-4.3600000000000003</c:v>
                </c:pt>
                <c:pt idx="165">
                  <c:v>-4.3499999999999996</c:v>
                </c:pt>
                <c:pt idx="166">
                  <c:v>-4.34</c:v>
                </c:pt>
                <c:pt idx="167">
                  <c:v>-4.33</c:v>
                </c:pt>
                <c:pt idx="168">
                  <c:v>-4.32</c:v>
                </c:pt>
                <c:pt idx="169">
                  <c:v>-4.3099999999999996</c:v>
                </c:pt>
                <c:pt idx="170">
                  <c:v>-4.3</c:v>
                </c:pt>
                <c:pt idx="171">
                  <c:v>-4.29</c:v>
                </c:pt>
                <c:pt idx="172">
                  <c:v>-4.28</c:v>
                </c:pt>
                <c:pt idx="173">
                  <c:v>-4.2699999999999996</c:v>
                </c:pt>
                <c:pt idx="174">
                  <c:v>-4.26</c:v>
                </c:pt>
                <c:pt idx="175">
                  <c:v>-4.25</c:v>
                </c:pt>
                <c:pt idx="176">
                  <c:v>-4.24</c:v>
                </c:pt>
                <c:pt idx="177">
                  <c:v>-4.2300000000000004</c:v>
                </c:pt>
                <c:pt idx="178">
                  <c:v>-4.22</c:v>
                </c:pt>
                <c:pt idx="179">
                  <c:v>-4.21</c:v>
                </c:pt>
                <c:pt idx="180">
                  <c:v>-4.2</c:v>
                </c:pt>
                <c:pt idx="181">
                  <c:v>-4.1900000000000004</c:v>
                </c:pt>
                <c:pt idx="182">
                  <c:v>-4.18</c:v>
                </c:pt>
                <c:pt idx="183">
                  <c:v>-4.17</c:v>
                </c:pt>
                <c:pt idx="184">
                  <c:v>-4.16</c:v>
                </c:pt>
                <c:pt idx="185">
                  <c:v>-4.1500000000000004</c:v>
                </c:pt>
                <c:pt idx="186">
                  <c:v>-4.1399999999999997</c:v>
                </c:pt>
                <c:pt idx="187">
                  <c:v>-4.13</c:v>
                </c:pt>
                <c:pt idx="188">
                  <c:v>-4.12</c:v>
                </c:pt>
                <c:pt idx="189">
                  <c:v>-4.1100000000000003</c:v>
                </c:pt>
                <c:pt idx="190">
                  <c:v>-4.0999999999999996</c:v>
                </c:pt>
                <c:pt idx="191">
                  <c:v>-4.09</c:v>
                </c:pt>
                <c:pt idx="192">
                  <c:v>-4.08</c:v>
                </c:pt>
                <c:pt idx="193">
                  <c:v>-4.07</c:v>
                </c:pt>
                <c:pt idx="194">
                  <c:v>-4.0599999999999996</c:v>
                </c:pt>
                <c:pt idx="195">
                  <c:v>-4.05</c:v>
                </c:pt>
                <c:pt idx="196">
                  <c:v>-4.04</c:v>
                </c:pt>
                <c:pt idx="197">
                  <c:v>-4.03</c:v>
                </c:pt>
                <c:pt idx="198">
                  <c:v>-4.0199999999999996</c:v>
                </c:pt>
                <c:pt idx="199">
                  <c:v>-4.01</c:v>
                </c:pt>
                <c:pt idx="200" formatCode="0.00">
                  <c:v>-4</c:v>
                </c:pt>
                <c:pt idx="201" formatCode="0.00">
                  <c:v>-3.99</c:v>
                </c:pt>
                <c:pt idx="202" formatCode="0.00">
                  <c:v>-3.98</c:v>
                </c:pt>
                <c:pt idx="203" formatCode="0.00">
                  <c:v>-3.97</c:v>
                </c:pt>
                <c:pt idx="204" formatCode="0.00">
                  <c:v>-3.96</c:v>
                </c:pt>
                <c:pt idx="205" formatCode="0.00">
                  <c:v>-3.95</c:v>
                </c:pt>
                <c:pt idx="206" formatCode="0.00">
                  <c:v>-3.94</c:v>
                </c:pt>
                <c:pt idx="207" formatCode="0.00">
                  <c:v>-3.93</c:v>
                </c:pt>
                <c:pt idx="208" formatCode="0.00">
                  <c:v>-3.92</c:v>
                </c:pt>
                <c:pt idx="209" formatCode="0.00">
                  <c:v>-3.91</c:v>
                </c:pt>
                <c:pt idx="210" formatCode="0.00">
                  <c:v>-3.9</c:v>
                </c:pt>
                <c:pt idx="211" formatCode="0.00">
                  <c:v>-3.89</c:v>
                </c:pt>
                <c:pt idx="212" formatCode="0.00">
                  <c:v>-3.88</c:v>
                </c:pt>
                <c:pt idx="213" formatCode="0.00">
                  <c:v>-3.87</c:v>
                </c:pt>
                <c:pt idx="214" formatCode="0.00">
                  <c:v>-3.86</c:v>
                </c:pt>
                <c:pt idx="215" formatCode="0.00">
                  <c:v>-3.85</c:v>
                </c:pt>
                <c:pt idx="216" formatCode="0.00">
                  <c:v>-3.84</c:v>
                </c:pt>
                <c:pt idx="217" formatCode="0.00">
                  <c:v>-3.83</c:v>
                </c:pt>
                <c:pt idx="218" formatCode="0.00">
                  <c:v>-3.82</c:v>
                </c:pt>
                <c:pt idx="219" formatCode="0.00">
                  <c:v>-3.81</c:v>
                </c:pt>
                <c:pt idx="220" formatCode="0.00">
                  <c:v>-3.8</c:v>
                </c:pt>
                <c:pt idx="221" formatCode="0.00">
                  <c:v>-3.79</c:v>
                </c:pt>
                <c:pt idx="222" formatCode="0.00">
                  <c:v>-3.78</c:v>
                </c:pt>
                <c:pt idx="223" formatCode="0.00">
                  <c:v>-3.77</c:v>
                </c:pt>
                <c:pt idx="224" formatCode="0.00">
                  <c:v>-3.76</c:v>
                </c:pt>
                <c:pt idx="225" formatCode="0.00">
                  <c:v>-3.75</c:v>
                </c:pt>
                <c:pt idx="226" formatCode="0.00">
                  <c:v>-3.74</c:v>
                </c:pt>
                <c:pt idx="227" formatCode="0.00">
                  <c:v>-3.73</c:v>
                </c:pt>
                <c:pt idx="228" formatCode="0.00">
                  <c:v>-3.72</c:v>
                </c:pt>
                <c:pt idx="229" formatCode="0.00">
                  <c:v>-3.71</c:v>
                </c:pt>
                <c:pt idx="230" formatCode="0.00">
                  <c:v>-3.7</c:v>
                </c:pt>
                <c:pt idx="231" formatCode="0.00">
                  <c:v>-3.69</c:v>
                </c:pt>
                <c:pt idx="232" formatCode="0.00">
                  <c:v>-3.68</c:v>
                </c:pt>
                <c:pt idx="233" formatCode="0.00">
                  <c:v>-3.67</c:v>
                </c:pt>
                <c:pt idx="234" formatCode="0.00">
                  <c:v>-3.66</c:v>
                </c:pt>
                <c:pt idx="235" formatCode="0.00">
                  <c:v>-3.65</c:v>
                </c:pt>
                <c:pt idx="236" formatCode="0.00">
                  <c:v>-3.64</c:v>
                </c:pt>
                <c:pt idx="237" formatCode="0.00">
                  <c:v>-3.63</c:v>
                </c:pt>
                <c:pt idx="238" formatCode="0.00">
                  <c:v>-3.62</c:v>
                </c:pt>
                <c:pt idx="239" formatCode="0.00">
                  <c:v>-3.61</c:v>
                </c:pt>
                <c:pt idx="240" formatCode="0.00">
                  <c:v>-3.6</c:v>
                </c:pt>
                <c:pt idx="241" formatCode="0.00">
                  <c:v>-3.59</c:v>
                </c:pt>
                <c:pt idx="242" formatCode="0.00">
                  <c:v>-3.58</c:v>
                </c:pt>
                <c:pt idx="243" formatCode="0.00">
                  <c:v>-3.57</c:v>
                </c:pt>
                <c:pt idx="244" formatCode="0.00">
                  <c:v>-3.56</c:v>
                </c:pt>
                <c:pt idx="245" formatCode="0.00">
                  <c:v>-3.55</c:v>
                </c:pt>
                <c:pt idx="246" formatCode="0.00">
                  <c:v>-3.54</c:v>
                </c:pt>
                <c:pt idx="247" formatCode="0.00">
                  <c:v>-3.53</c:v>
                </c:pt>
                <c:pt idx="248" formatCode="0.00">
                  <c:v>-3.52</c:v>
                </c:pt>
                <c:pt idx="249" formatCode="0.00">
                  <c:v>-3.51</c:v>
                </c:pt>
                <c:pt idx="250" formatCode="0.00">
                  <c:v>-3.5</c:v>
                </c:pt>
                <c:pt idx="251" formatCode="0.00">
                  <c:v>-3.49</c:v>
                </c:pt>
                <c:pt idx="252" formatCode="0.00">
                  <c:v>-3.48</c:v>
                </c:pt>
                <c:pt idx="253" formatCode="0.00">
                  <c:v>-3.47</c:v>
                </c:pt>
                <c:pt idx="254" formatCode="0.00">
                  <c:v>-3.46</c:v>
                </c:pt>
                <c:pt idx="255" formatCode="0.00">
                  <c:v>-3.45</c:v>
                </c:pt>
                <c:pt idx="256" formatCode="0.00">
                  <c:v>-3.44</c:v>
                </c:pt>
                <c:pt idx="257" formatCode="0.00">
                  <c:v>-3.43</c:v>
                </c:pt>
                <c:pt idx="258" formatCode="0.00">
                  <c:v>-3.42</c:v>
                </c:pt>
                <c:pt idx="259" formatCode="0.00">
                  <c:v>-3.41</c:v>
                </c:pt>
                <c:pt idx="260" formatCode="0.00">
                  <c:v>-3.4</c:v>
                </c:pt>
                <c:pt idx="261" formatCode="0.00">
                  <c:v>-3.39</c:v>
                </c:pt>
                <c:pt idx="262" formatCode="0.00">
                  <c:v>-3.38</c:v>
                </c:pt>
                <c:pt idx="263" formatCode="0.00">
                  <c:v>-3.37</c:v>
                </c:pt>
                <c:pt idx="264" formatCode="0.00">
                  <c:v>-3.36</c:v>
                </c:pt>
                <c:pt idx="265" formatCode="0.00">
                  <c:v>-3.35</c:v>
                </c:pt>
                <c:pt idx="266" formatCode="0.00">
                  <c:v>-3.34</c:v>
                </c:pt>
                <c:pt idx="267" formatCode="0.00">
                  <c:v>-3.33</c:v>
                </c:pt>
                <c:pt idx="268" formatCode="0.00">
                  <c:v>-3.32</c:v>
                </c:pt>
                <c:pt idx="269" formatCode="0.00">
                  <c:v>-3.31</c:v>
                </c:pt>
                <c:pt idx="270" formatCode="0.00">
                  <c:v>-3.3</c:v>
                </c:pt>
                <c:pt idx="271" formatCode="0.00">
                  <c:v>-3.29</c:v>
                </c:pt>
                <c:pt idx="272" formatCode="0.00">
                  <c:v>-3.28</c:v>
                </c:pt>
                <c:pt idx="273" formatCode="0.00">
                  <c:v>-3.27</c:v>
                </c:pt>
                <c:pt idx="274" formatCode="0.00">
                  <c:v>-3.26</c:v>
                </c:pt>
                <c:pt idx="275" formatCode="0.00">
                  <c:v>-3.25</c:v>
                </c:pt>
                <c:pt idx="276" formatCode="0.00">
                  <c:v>-3.24</c:v>
                </c:pt>
                <c:pt idx="277" formatCode="0.00">
                  <c:v>-3.23</c:v>
                </c:pt>
                <c:pt idx="278" formatCode="0.00">
                  <c:v>-3.22</c:v>
                </c:pt>
                <c:pt idx="279" formatCode="0.00">
                  <c:v>-3.21</c:v>
                </c:pt>
                <c:pt idx="280" formatCode="0.00">
                  <c:v>-3.2</c:v>
                </c:pt>
                <c:pt idx="281" formatCode="0.00">
                  <c:v>-3.19</c:v>
                </c:pt>
                <c:pt idx="282" formatCode="0.00">
                  <c:v>-3.18</c:v>
                </c:pt>
                <c:pt idx="283" formatCode="0.00">
                  <c:v>-3.17</c:v>
                </c:pt>
                <c:pt idx="284" formatCode="0.00">
                  <c:v>-3.16</c:v>
                </c:pt>
                <c:pt idx="285" formatCode="0.00">
                  <c:v>-3.15</c:v>
                </c:pt>
                <c:pt idx="286" formatCode="0.00">
                  <c:v>-3.14</c:v>
                </c:pt>
                <c:pt idx="287" formatCode="0.00">
                  <c:v>-3.13</c:v>
                </c:pt>
                <c:pt idx="288" formatCode="0.00">
                  <c:v>-3.12</c:v>
                </c:pt>
                <c:pt idx="289" formatCode="0.00">
                  <c:v>-3.11</c:v>
                </c:pt>
                <c:pt idx="290" formatCode="0.00">
                  <c:v>-3.1</c:v>
                </c:pt>
                <c:pt idx="291" formatCode="0.00">
                  <c:v>-3.09</c:v>
                </c:pt>
                <c:pt idx="292" formatCode="0.00">
                  <c:v>-3.08</c:v>
                </c:pt>
                <c:pt idx="293" formatCode="0.00">
                  <c:v>-3.07</c:v>
                </c:pt>
                <c:pt idx="294" formatCode="0.00">
                  <c:v>-3.06</c:v>
                </c:pt>
                <c:pt idx="295" formatCode="0.00">
                  <c:v>-3.05</c:v>
                </c:pt>
                <c:pt idx="296" formatCode="0.00">
                  <c:v>-3.04</c:v>
                </c:pt>
                <c:pt idx="297" formatCode="0.00">
                  <c:v>-3.03</c:v>
                </c:pt>
                <c:pt idx="298" formatCode="0.00">
                  <c:v>-3.02</c:v>
                </c:pt>
                <c:pt idx="299" formatCode="0.00">
                  <c:v>-3.01</c:v>
                </c:pt>
                <c:pt idx="300" formatCode="0.00">
                  <c:v>-3</c:v>
                </c:pt>
                <c:pt idx="301" formatCode="0.00">
                  <c:v>-2.99</c:v>
                </c:pt>
                <c:pt idx="302" formatCode="0.00">
                  <c:v>-2.98</c:v>
                </c:pt>
                <c:pt idx="303" formatCode="0.00">
                  <c:v>-2.97</c:v>
                </c:pt>
                <c:pt idx="304" formatCode="0.00">
                  <c:v>-2.96</c:v>
                </c:pt>
                <c:pt idx="305" formatCode="0.00">
                  <c:v>-2.95</c:v>
                </c:pt>
                <c:pt idx="306" formatCode="0.00">
                  <c:v>-2.94</c:v>
                </c:pt>
                <c:pt idx="307" formatCode="0.00">
                  <c:v>-2.93</c:v>
                </c:pt>
                <c:pt idx="308" formatCode="0.00">
                  <c:v>-2.92</c:v>
                </c:pt>
                <c:pt idx="309" formatCode="0.00">
                  <c:v>-2.91</c:v>
                </c:pt>
                <c:pt idx="310" formatCode="0.00">
                  <c:v>-2.9</c:v>
                </c:pt>
                <c:pt idx="311" formatCode="0.00">
                  <c:v>-2.89</c:v>
                </c:pt>
                <c:pt idx="312" formatCode="0.00">
                  <c:v>-2.88</c:v>
                </c:pt>
                <c:pt idx="313" formatCode="0.00">
                  <c:v>-2.87</c:v>
                </c:pt>
                <c:pt idx="314" formatCode="0.00">
                  <c:v>-2.86</c:v>
                </c:pt>
                <c:pt idx="315" formatCode="0.00">
                  <c:v>-2.85</c:v>
                </c:pt>
                <c:pt idx="316" formatCode="0.00">
                  <c:v>-2.84</c:v>
                </c:pt>
                <c:pt idx="317" formatCode="0.00">
                  <c:v>-2.83</c:v>
                </c:pt>
                <c:pt idx="318" formatCode="0.00">
                  <c:v>-2.82</c:v>
                </c:pt>
                <c:pt idx="319" formatCode="0.00">
                  <c:v>-2.81</c:v>
                </c:pt>
                <c:pt idx="320" formatCode="0.00">
                  <c:v>-2.8</c:v>
                </c:pt>
                <c:pt idx="321" formatCode="0.00">
                  <c:v>-2.79</c:v>
                </c:pt>
                <c:pt idx="322" formatCode="0.00">
                  <c:v>-2.78</c:v>
                </c:pt>
                <c:pt idx="323" formatCode="0.00">
                  <c:v>-2.77</c:v>
                </c:pt>
                <c:pt idx="324" formatCode="0.00">
                  <c:v>-2.76</c:v>
                </c:pt>
                <c:pt idx="325" formatCode="0.00">
                  <c:v>-2.75</c:v>
                </c:pt>
                <c:pt idx="326" formatCode="0.00">
                  <c:v>-2.74</c:v>
                </c:pt>
                <c:pt idx="327" formatCode="0.00">
                  <c:v>-2.73</c:v>
                </c:pt>
                <c:pt idx="328" formatCode="0.00">
                  <c:v>-2.72</c:v>
                </c:pt>
                <c:pt idx="329" formatCode="0.00">
                  <c:v>-2.71</c:v>
                </c:pt>
                <c:pt idx="330" formatCode="0.00">
                  <c:v>-2.7</c:v>
                </c:pt>
                <c:pt idx="331" formatCode="0.00">
                  <c:v>-2.69</c:v>
                </c:pt>
                <c:pt idx="332" formatCode="0.00">
                  <c:v>-2.68</c:v>
                </c:pt>
                <c:pt idx="333" formatCode="0.00">
                  <c:v>-2.67</c:v>
                </c:pt>
                <c:pt idx="334" formatCode="0.00">
                  <c:v>-2.66</c:v>
                </c:pt>
                <c:pt idx="335" formatCode="0.00">
                  <c:v>-2.65</c:v>
                </c:pt>
                <c:pt idx="336" formatCode="0.00">
                  <c:v>-2.64</c:v>
                </c:pt>
                <c:pt idx="337" formatCode="0.00">
                  <c:v>-2.63</c:v>
                </c:pt>
                <c:pt idx="338" formatCode="0.00">
                  <c:v>-2.62</c:v>
                </c:pt>
                <c:pt idx="339" formatCode="0.00">
                  <c:v>-2.61</c:v>
                </c:pt>
                <c:pt idx="340" formatCode="0.00">
                  <c:v>-2.6</c:v>
                </c:pt>
                <c:pt idx="341" formatCode="0.00">
                  <c:v>-2.59</c:v>
                </c:pt>
                <c:pt idx="342" formatCode="0.00">
                  <c:v>-2.58</c:v>
                </c:pt>
                <c:pt idx="343" formatCode="0.00">
                  <c:v>-2.57</c:v>
                </c:pt>
                <c:pt idx="344" formatCode="0.00">
                  <c:v>-2.56</c:v>
                </c:pt>
                <c:pt idx="345" formatCode="0.00">
                  <c:v>-2.5499999999999998</c:v>
                </c:pt>
                <c:pt idx="346" formatCode="0.00">
                  <c:v>-2.54</c:v>
                </c:pt>
                <c:pt idx="347" formatCode="0.00">
                  <c:v>-2.5299999999999998</c:v>
                </c:pt>
                <c:pt idx="348" formatCode="0.00">
                  <c:v>-2.52</c:v>
                </c:pt>
                <c:pt idx="349" formatCode="0.00">
                  <c:v>-2.5099999999999998</c:v>
                </c:pt>
                <c:pt idx="350" formatCode="0.00">
                  <c:v>-2.5</c:v>
                </c:pt>
                <c:pt idx="351" formatCode="0.00">
                  <c:v>-2.4900000000000002</c:v>
                </c:pt>
                <c:pt idx="352" formatCode="0.00">
                  <c:v>-2.48</c:v>
                </c:pt>
                <c:pt idx="353" formatCode="0.00">
                  <c:v>-2.4700000000000002</c:v>
                </c:pt>
                <c:pt idx="354" formatCode="0.00">
                  <c:v>-2.46</c:v>
                </c:pt>
                <c:pt idx="355" formatCode="0.00">
                  <c:v>-2.4500000000000002</c:v>
                </c:pt>
                <c:pt idx="356" formatCode="0.00">
                  <c:v>-2.44</c:v>
                </c:pt>
                <c:pt idx="357" formatCode="0.00">
                  <c:v>-2.4300000000000002</c:v>
                </c:pt>
                <c:pt idx="358" formatCode="0.00">
                  <c:v>-2.42</c:v>
                </c:pt>
                <c:pt idx="359" formatCode="0.00">
                  <c:v>-2.41</c:v>
                </c:pt>
                <c:pt idx="360" formatCode="0.00">
                  <c:v>-2.4</c:v>
                </c:pt>
                <c:pt idx="361" formatCode="0.00">
                  <c:v>-2.39</c:v>
                </c:pt>
                <c:pt idx="362" formatCode="0.00">
                  <c:v>-2.38</c:v>
                </c:pt>
                <c:pt idx="363" formatCode="0.00">
                  <c:v>-2.37</c:v>
                </c:pt>
                <c:pt idx="364" formatCode="0.00">
                  <c:v>-2.36</c:v>
                </c:pt>
                <c:pt idx="365" formatCode="0.00">
                  <c:v>-2.35</c:v>
                </c:pt>
                <c:pt idx="366" formatCode="0.00">
                  <c:v>-2.34</c:v>
                </c:pt>
                <c:pt idx="367" formatCode="0.00">
                  <c:v>-2.33</c:v>
                </c:pt>
                <c:pt idx="368" formatCode="0.00">
                  <c:v>-2.3199999999999998</c:v>
                </c:pt>
                <c:pt idx="369" formatCode="0.00">
                  <c:v>-2.31</c:v>
                </c:pt>
                <c:pt idx="370" formatCode="0.00">
                  <c:v>-2.2999999999999998</c:v>
                </c:pt>
                <c:pt idx="371" formatCode="0.00">
                  <c:v>-2.29</c:v>
                </c:pt>
                <c:pt idx="372" formatCode="0.00">
                  <c:v>-2.2799999999999998</c:v>
                </c:pt>
                <c:pt idx="373" formatCode="0.00">
                  <c:v>-2.27</c:v>
                </c:pt>
                <c:pt idx="374" formatCode="0.00">
                  <c:v>-2.2599999999999998</c:v>
                </c:pt>
                <c:pt idx="375" formatCode="0.00">
                  <c:v>-2.25</c:v>
                </c:pt>
                <c:pt idx="376" formatCode="0.00">
                  <c:v>-2.2400000000000002</c:v>
                </c:pt>
                <c:pt idx="377" formatCode="0.00">
                  <c:v>-2.23</c:v>
                </c:pt>
                <c:pt idx="378" formatCode="0.00">
                  <c:v>-2.2200000000000002</c:v>
                </c:pt>
                <c:pt idx="379" formatCode="0.00">
                  <c:v>-2.21</c:v>
                </c:pt>
                <c:pt idx="380" formatCode="0.00">
                  <c:v>-2.2000000000000002</c:v>
                </c:pt>
                <c:pt idx="381" formatCode="0.00">
                  <c:v>-2.19</c:v>
                </c:pt>
                <c:pt idx="382" formatCode="0.00">
                  <c:v>-2.1800000000000002</c:v>
                </c:pt>
                <c:pt idx="383" formatCode="0.00">
                  <c:v>-2.17</c:v>
                </c:pt>
                <c:pt idx="384" formatCode="0.00">
                  <c:v>-2.16</c:v>
                </c:pt>
                <c:pt idx="385" formatCode="0.00">
                  <c:v>-2.15</c:v>
                </c:pt>
                <c:pt idx="386" formatCode="0.00">
                  <c:v>-2.14</c:v>
                </c:pt>
                <c:pt idx="387" formatCode="0.00">
                  <c:v>-2.13</c:v>
                </c:pt>
                <c:pt idx="388" formatCode="0.00">
                  <c:v>-2.12</c:v>
                </c:pt>
                <c:pt idx="389" formatCode="0.00">
                  <c:v>-2.11</c:v>
                </c:pt>
                <c:pt idx="390" formatCode="0.00">
                  <c:v>-2.1</c:v>
                </c:pt>
                <c:pt idx="391" formatCode="0.00">
                  <c:v>-2.09</c:v>
                </c:pt>
                <c:pt idx="392" formatCode="0.00">
                  <c:v>-2.08</c:v>
                </c:pt>
                <c:pt idx="393" formatCode="0.00">
                  <c:v>-2.0699999999999998</c:v>
                </c:pt>
                <c:pt idx="394" formatCode="0.00">
                  <c:v>-2.06</c:v>
                </c:pt>
                <c:pt idx="395" formatCode="0.00">
                  <c:v>-2.0499999999999998</c:v>
                </c:pt>
                <c:pt idx="396" formatCode="0.00">
                  <c:v>-2.04</c:v>
                </c:pt>
                <c:pt idx="397" formatCode="0.00">
                  <c:v>-2.0299999999999998</c:v>
                </c:pt>
                <c:pt idx="398" formatCode="0.00">
                  <c:v>-2.02</c:v>
                </c:pt>
                <c:pt idx="399" formatCode="0.00">
                  <c:v>-2.0099999999999998</c:v>
                </c:pt>
                <c:pt idx="400" formatCode="0.00">
                  <c:v>-2</c:v>
                </c:pt>
                <c:pt idx="401" formatCode="0.00">
                  <c:v>-1.99</c:v>
                </c:pt>
                <c:pt idx="402" formatCode="0.00">
                  <c:v>-1.98</c:v>
                </c:pt>
                <c:pt idx="403" formatCode="0.00">
                  <c:v>-1.97</c:v>
                </c:pt>
                <c:pt idx="404" formatCode="0.00">
                  <c:v>-1.96</c:v>
                </c:pt>
                <c:pt idx="405" formatCode="0.00">
                  <c:v>-1.95</c:v>
                </c:pt>
                <c:pt idx="406" formatCode="0.00">
                  <c:v>-1.94</c:v>
                </c:pt>
                <c:pt idx="407" formatCode="0.00">
                  <c:v>-1.93</c:v>
                </c:pt>
                <c:pt idx="408" formatCode="0.00">
                  <c:v>-1.92</c:v>
                </c:pt>
                <c:pt idx="409" formatCode="0.00">
                  <c:v>-1.91</c:v>
                </c:pt>
                <c:pt idx="410" formatCode="0.00">
                  <c:v>-1.9</c:v>
                </c:pt>
                <c:pt idx="411" formatCode="0.00">
                  <c:v>-1.89</c:v>
                </c:pt>
                <c:pt idx="412" formatCode="0.00">
                  <c:v>-1.88</c:v>
                </c:pt>
                <c:pt idx="413" formatCode="0.00">
                  <c:v>-1.87</c:v>
                </c:pt>
                <c:pt idx="414" formatCode="0.00">
                  <c:v>-1.86</c:v>
                </c:pt>
                <c:pt idx="415" formatCode="0.00">
                  <c:v>-1.85</c:v>
                </c:pt>
                <c:pt idx="416" formatCode="0.00">
                  <c:v>-1.84</c:v>
                </c:pt>
                <c:pt idx="417" formatCode="0.00">
                  <c:v>-1.83</c:v>
                </c:pt>
                <c:pt idx="418" formatCode="0.00">
                  <c:v>-1.82</c:v>
                </c:pt>
                <c:pt idx="419" formatCode="0.00">
                  <c:v>-1.81</c:v>
                </c:pt>
                <c:pt idx="420" formatCode="0.00">
                  <c:v>-1.8</c:v>
                </c:pt>
                <c:pt idx="421" formatCode="0.00">
                  <c:v>-1.79</c:v>
                </c:pt>
                <c:pt idx="422" formatCode="0.00">
                  <c:v>-1.78</c:v>
                </c:pt>
                <c:pt idx="423" formatCode="0.00">
                  <c:v>-1.77</c:v>
                </c:pt>
                <c:pt idx="424" formatCode="0.00">
                  <c:v>-1.76</c:v>
                </c:pt>
                <c:pt idx="425" formatCode="0.00">
                  <c:v>-1.75</c:v>
                </c:pt>
                <c:pt idx="426" formatCode="0.00">
                  <c:v>-1.74</c:v>
                </c:pt>
                <c:pt idx="427" formatCode="0.00">
                  <c:v>-1.73</c:v>
                </c:pt>
                <c:pt idx="428" formatCode="0.00">
                  <c:v>-1.72</c:v>
                </c:pt>
                <c:pt idx="429" formatCode="0.00">
                  <c:v>-1.71</c:v>
                </c:pt>
                <c:pt idx="430" formatCode="0.00">
                  <c:v>-1.7</c:v>
                </c:pt>
                <c:pt idx="431" formatCode="0.00">
                  <c:v>-1.69</c:v>
                </c:pt>
                <c:pt idx="432" formatCode="0.00">
                  <c:v>-1.68</c:v>
                </c:pt>
                <c:pt idx="433" formatCode="0.00">
                  <c:v>-1.67</c:v>
                </c:pt>
                <c:pt idx="434" formatCode="0.00">
                  <c:v>-1.66</c:v>
                </c:pt>
                <c:pt idx="435" formatCode="0.00">
                  <c:v>-1.65</c:v>
                </c:pt>
                <c:pt idx="436" formatCode="0.00">
                  <c:v>-1.64</c:v>
                </c:pt>
                <c:pt idx="437" formatCode="0.00">
                  <c:v>-1.63</c:v>
                </c:pt>
                <c:pt idx="438" formatCode="0.00">
                  <c:v>-1.62</c:v>
                </c:pt>
                <c:pt idx="439" formatCode="0.00">
                  <c:v>-1.61</c:v>
                </c:pt>
                <c:pt idx="440" formatCode="0.00">
                  <c:v>-1.6</c:v>
                </c:pt>
                <c:pt idx="441" formatCode="0.00">
                  <c:v>-1.59</c:v>
                </c:pt>
                <c:pt idx="442" formatCode="0.00">
                  <c:v>-1.58</c:v>
                </c:pt>
                <c:pt idx="443" formatCode="0.00">
                  <c:v>-1.57</c:v>
                </c:pt>
                <c:pt idx="444" formatCode="0.00">
                  <c:v>-1.56</c:v>
                </c:pt>
                <c:pt idx="445" formatCode="0.00">
                  <c:v>-1.55</c:v>
                </c:pt>
                <c:pt idx="446" formatCode="0.00">
                  <c:v>-1.54</c:v>
                </c:pt>
                <c:pt idx="447" formatCode="0.00">
                  <c:v>-1.53</c:v>
                </c:pt>
                <c:pt idx="448" formatCode="0.00">
                  <c:v>-1.52</c:v>
                </c:pt>
                <c:pt idx="449" formatCode="0.00">
                  <c:v>-1.51</c:v>
                </c:pt>
                <c:pt idx="450" formatCode="0.00">
                  <c:v>-1.5</c:v>
                </c:pt>
                <c:pt idx="451" formatCode="0.00">
                  <c:v>-1.49</c:v>
                </c:pt>
                <c:pt idx="452" formatCode="0.00">
                  <c:v>-1.48</c:v>
                </c:pt>
                <c:pt idx="453" formatCode="0.00">
                  <c:v>-1.47</c:v>
                </c:pt>
                <c:pt idx="454" formatCode="0.00">
                  <c:v>-1.46</c:v>
                </c:pt>
                <c:pt idx="455" formatCode="0.00">
                  <c:v>-1.45</c:v>
                </c:pt>
                <c:pt idx="456" formatCode="0.00">
                  <c:v>-1.44</c:v>
                </c:pt>
                <c:pt idx="457" formatCode="0.00">
                  <c:v>-1.43</c:v>
                </c:pt>
                <c:pt idx="458" formatCode="0.00">
                  <c:v>-1.42</c:v>
                </c:pt>
                <c:pt idx="459" formatCode="0.00">
                  <c:v>-1.41</c:v>
                </c:pt>
                <c:pt idx="460" formatCode="0.00">
                  <c:v>-1.4</c:v>
                </c:pt>
                <c:pt idx="461" formatCode="0.00">
                  <c:v>-1.39</c:v>
                </c:pt>
                <c:pt idx="462" formatCode="0.00">
                  <c:v>-1.38</c:v>
                </c:pt>
                <c:pt idx="463" formatCode="0.00">
                  <c:v>-1.37</c:v>
                </c:pt>
                <c:pt idx="464" formatCode="0.00">
                  <c:v>-1.36</c:v>
                </c:pt>
                <c:pt idx="465" formatCode="0.00">
                  <c:v>-1.35</c:v>
                </c:pt>
                <c:pt idx="466" formatCode="0.00">
                  <c:v>-1.34</c:v>
                </c:pt>
                <c:pt idx="467" formatCode="0.00">
                  <c:v>-1.33</c:v>
                </c:pt>
                <c:pt idx="468" formatCode="0.00">
                  <c:v>-1.32</c:v>
                </c:pt>
                <c:pt idx="469" formatCode="0.00">
                  <c:v>-1.31</c:v>
                </c:pt>
                <c:pt idx="470" formatCode="0.00">
                  <c:v>-1.3</c:v>
                </c:pt>
                <c:pt idx="471" formatCode="0.00">
                  <c:v>-1.29</c:v>
                </c:pt>
                <c:pt idx="472" formatCode="0.00">
                  <c:v>-1.28</c:v>
                </c:pt>
                <c:pt idx="473" formatCode="0.00">
                  <c:v>-1.27</c:v>
                </c:pt>
                <c:pt idx="474" formatCode="0.00">
                  <c:v>-1.26</c:v>
                </c:pt>
                <c:pt idx="475" formatCode="0.00">
                  <c:v>-1.25</c:v>
                </c:pt>
                <c:pt idx="476" formatCode="0.00">
                  <c:v>-1.24</c:v>
                </c:pt>
                <c:pt idx="477" formatCode="0.00">
                  <c:v>-1.23</c:v>
                </c:pt>
                <c:pt idx="478" formatCode="0.00">
                  <c:v>-1.22</c:v>
                </c:pt>
                <c:pt idx="479" formatCode="0.00">
                  <c:v>-1.21</c:v>
                </c:pt>
                <c:pt idx="480" formatCode="0.00">
                  <c:v>-1.2</c:v>
                </c:pt>
                <c:pt idx="481" formatCode="0.00">
                  <c:v>-1.19</c:v>
                </c:pt>
                <c:pt idx="482" formatCode="0.00">
                  <c:v>-1.18</c:v>
                </c:pt>
                <c:pt idx="483" formatCode="0.00">
                  <c:v>-1.17</c:v>
                </c:pt>
                <c:pt idx="484" formatCode="0.00">
                  <c:v>-1.1599999999999999</c:v>
                </c:pt>
                <c:pt idx="485" formatCode="0.00">
                  <c:v>-1.1499999999999999</c:v>
                </c:pt>
                <c:pt idx="486" formatCode="0.00">
                  <c:v>-1.1399999999999999</c:v>
                </c:pt>
                <c:pt idx="487" formatCode="0.00">
                  <c:v>-1.1299999999999999</c:v>
                </c:pt>
                <c:pt idx="488" formatCode="0.00">
                  <c:v>-1.1200000000000001</c:v>
                </c:pt>
                <c:pt idx="489" formatCode="0.00">
                  <c:v>-1.1100000000000001</c:v>
                </c:pt>
                <c:pt idx="490" formatCode="0.00">
                  <c:v>-1.1000000000000001</c:v>
                </c:pt>
                <c:pt idx="491" formatCode="0.00">
                  <c:v>-1.0900000000000001</c:v>
                </c:pt>
                <c:pt idx="492" formatCode="0.00">
                  <c:v>-1.08</c:v>
                </c:pt>
                <c:pt idx="493" formatCode="0.00">
                  <c:v>-1.07</c:v>
                </c:pt>
                <c:pt idx="494" formatCode="0.00">
                  <c:v>-1.06</c:v>
                </c:pt>
                <c:pt idx="495" formatCode="0.00">
                  <c:v>-1.05</c:v>
                </c:pt>
                <c:pt idx="496" formatCode="0.00">
                  <c:v>-1.04</c:v>
                </c:pt>
                <c:pt idx="497" formatCode="0.00">
                  <c:v>-1.03</c:v>
                </c:pt>
                <c:pt idx="498" formatCode="0.00">
                  <c:v>-1.02</c:v>
                </c:pt>
                <c:pt idx="499" formatCode="0.00">
                  <c:v>-1.01</c:v>
                </c:pt>
                <c:pt idx="500" formatCode="0.00">
                  <c:v>-1</c:v>
                </c:pt>
                <c:pt idx="501" formatCode="0.00">
                  <c:v>-0.99</c:v>
                </c:pt>
                <c:pt idx="502" formatCode="0.00">
                  <c:v>-0.98</c:v>
                </c:pt>
                <c:pt idx="503" formatCode="0.00">
                  <c:v>-0.97</c:v>
                </c:pt>
                <c:pt idx="504" formatCode="0.00">
                  <c:v>-0.96</c:v>
                </c:pt>
                <c:pt idx="505" formatCode="0.00">
                  <c:v>-0.95</c:v>
                </c:pt>
                <c:pt idx="506" formatCode="0.00">
                  <c:v>-0.94</c:v>
                </c:pt>
                <c:pt idx="507" formatCode="0.00">
                  <c:v>-0.93</c:v>
                </c:pt>
                <c:pt idx="508" formatCode="0.00">
                  <c:v>-0.92</c:v>
                </c:pt>
                <c:pt idx="509" formatCode="0.00">
                  <c:v>-0.91</c:v>
                </c:pt>
                <c:pt idx="510" formatCode="0.00">
                  <c:v>-0.9</c:v>
                </c:pt>
                <c:pt idx="511" formatCode="0.00">
                  <c:v>-0.89</c:v>
                </c:pt>
                <c:pt idx="512" formatCode="0.00">
                  <c:v>-0.88</c:v>
                </c:pt>
                <c:pt idx="513" formatCode="0.00">
                  <c:v>-0.87</c:v>
                </c:pt>
                <c:pt idx="514" formatCode="0.00">
                  <c:v>-0.86</c:v>
                </c:pt>
                <c:pt idx="515" formatCode="0.00">
                  <c:v>-0.85</c:v>
                </c:pt>
                <c:pt idx="516" formatCode="0.00">
                  <c:v>-0.84</c:v>
                </c:pt>
                <c:pt idx="517" formatCode="0.00">
                  <c:v>-0.83</c:v>
                </c:pt>
                <c:pt idx="518" formatCode="0.00">
                  <c:v>-0.82</c:v>
                </c:pt>
                <c:pt idx="519" formatCode="0.00">
                  <c:v>-0.81</c:v>
                </c:pt>
                <c:pt idx="520" formatCode="0.00">
                  <c:v>-0.8</c:v>
                </c:pt>
                <c:pt idx="521" formatCode="0.00">
                  <c:v>-0.79</c:v>
                </c:pt>
                <c:pt idx="522" formatCode="0.00">
                  <c:v>-0.78</c:v>
                </c:pt>
                <c:pt idx="523" formatCode="0.00">
                  <c:v>-0.77</c:v>
                </c:pt>
                <c:pt idx="524" formatCode="0.00">
                  <c:v>-0.76</c:v>
                </c:pt>
                <c:pt idx="525" formatCode="0.00">
                  <c:v>-0.75</c:v>
                </c:pt>
                <c:pt idx="526" formatCode="0.00">
                  <c:v>-0.74</c:v>
                </c:pt>
                <c:pt idx="527" formatCode="0.00">
                  <c:v>-0.73</c:v>
                </c:pt>
                <c:pt idx="528" formatCode="0.00">
                  <c:v>-0.72</c:v>
                </c:pt>
                <c:pt idx="529" formatCode="0.00">
                  <c:v>-0.71</c:v>
                </c:pt>
                <c:pt idx="530" formatCode="0.00">
                  <c:v>-0.7</c:v>
                </c:pt>
                <c:pt idx="531" formatCode="0.00">
                  <c:v>-0.69</c:v>
                </c:pt>
                <c:pt idx="532" formatCode="0.00">
                  <c:v>-0.68</c:v>
                </c:pt>
                <c:pt idx="533" formatCode="0.00">
                  <c:v>-0.67</c:v>
                </c:pt>
                <c:pt idx="534" formatCode="0.00">
                  <c:v>-0.66</c:v>
                </c:pt>
                <c:pt idx="535" formatCode="0.00">
                  <c:v>-0.65</c:v>
                </c:pt>
                <c:pt idx="536" formatCode="0.00">
                  <c:v>-0.64</c:v>
                </c:pt>
                <c:pt idx="537" formatCode="0.00">
                  <c:v>-0.63</c:v>
                </c:pt>
                <c:pt idx="538" formatCode="0.00">
                  <c:v>-0.62</c:v>
                </c:pt>
                <c:pt idx="539" formatCode="0.00">
                  <c:v>-0.61</c:v>
                </c:pt>
                <c:pt idx="540" formatCode="0.00">
                  <c:v>-0.6</c:v>
                </c:pt>
                <c:pt idx="541" formatCode="0.00">
                  <c:v>-0.59</c:v>
                </c:pt>
                <c:pt idx="542" formatCode="0.00">
                  <c:v>-0.57999999999999996</c:v>
                </c:pt>
                <c:pt idx="543" formatCode="0.00">
                  <c:v>-0.56999999999999995</c:v>
                </c:pt>
                <c:pt idx="544" formatCode="0.00">
                  <c:v>-0.56000000000000005</c:v>
                </c:pt>
                <c:pt idx="545" formatCode="0.00">
                  <c:v>-0.55000000000000004</c:v>
                </c:pt>
                <c:pt idx="546" formatCode="0.00">
                  <c:v>-0.54</c:v>
                </c:pt>
                <c:pt idx="547" formatCode="0.00">
                  <c:v>-0.53</c:v>
                </c:pt>
                <c:pt idx="548" formatCode="0.00">
                  <c:v>-0.52</c:v>
                </c:pt>
                <c:pt idx="549" formatCode="0.00">
                  <c:v>-0.51</c:v>
                </c:pt>
                <c:pt idx="550" formatCode="0.00">
                  <c:v>-0.5</c:v>
                </c:pt>
                <c:pt idx="551" formatCode="0.00">
                  <c:v>-0.49</c:v>
                </c:pt>
                <c:pt idx="552" formatCode="0.00">
                  <c:v>-0.48</c:v>
                </c:pt>
                <c:pt idx="553" formatCode="0.00">
                  <c:v>-0.47</c:v>
                </c:pt>
                <c:pt idx="554" formatCode="0.00">
                  <c:v>-0.46</c:v>
                </c:pt>
                <c:pt idx="555" formatCode="0.00">
                  <c:v>-0.45</c:v>
                </c:pt>
                <c:pt idx="556" formatCode="0.00">
                  <c:v>-0.44</c:v>
                </c:pt>
                <c:pt idx="557" formatCode="0.00">
                  <c:v>-0.43</c:v>
                </c:pt>
                <c:pt idx="558" formatCode="0.00">
                  <c:v>-0.42</c:v>
                </c:pt>
                <c:pt idx="559" formatCode="0.00">
                  <c:v>-0.41</c:v>
                </c:pt>
                <c:pt idx="560" formatCode="0.00">
                  <c:v>-0.4</c:v>
                </c:pt>
                <c:pt idx="561" formatCode="0.00">
                  <c:v>-0.39</c:v>
                </c:pt>
                <c:pt idx="562" formatCode="0.00">
                  <c:v>-0.38</c:v>
                </c:pt>
                <c:pt idx="563" formatCode="0.00">
                  <c:v>-0.37</c:v>
                </c:pt>
                <c:pt idx="564" formatCode="0.00">
                  <c:v>-0.36</c:v>
                </c:pt>
                <c:pt idx="565" formatCode="0.00">
                  <c:v>-0.35</c:v>
                </c:pt>
                <c:pt idx="566" formatCode="0.00">
                  <c:v>-0.34</c:v>
                </c:pt>
                <c:pt idx="567" formatCode="0.00">
                  <c:v>-0.33</c:v>
                </c:pt>
                <c:pt idx="568" formatCode="0.00">
                  <c:v>-0.32</c:v>
                </c:pt>
                <c:pt idx="569" formatCode="0.00">
                  <c:v>-0.31</c:v>
                </c:pt>
                <c:pt idx="570" formatCode="0.00">
                  <c:v>-0.3</c:v>
                </c:pt>
                <c:pt idx="571" formatCode="0.00">
                  <c:v>-0.28999999999999998</c:v>
                </c:pt>
                <c:pt idx="572" formatCode="0.00">
                  <c:v>-0.28000000000000003</c:v>
                </c:pt>
                <c:pt idx="573" formatCode="0.00">
                  <c:v>-0.27</c:v>
                </c:pt>
                <c:pt idx="574" formatCode="0.00">
                  <c:v>-0.26</c:v>
                </c:pt>
                <c:pt idx="575" formatCode="0.00">
                  <c:v>-0.25</c:v>
                </c:pt>
                <c:pt idx="576" formatCode="0.00">
                  <c:v>-0.24</c:v>
                </c:pt>
                <c:pt idx="577" formatCode="0.00">
                  <c:v>-0.23</c:v>
                </c:pt>
                <c:pt idx="578" formatCode="0.00">
                  <c:v>-0.22</c:v>
                </c:pt>
                <c:pt idx="579" formatCode="0.00">
                  <c:v>-0.21</c:v>
                </c:pt>
                <c:pt idx="580" formatCode="0.00">
                  <c:v>-0.2</c:v>
                </c:pt>
                <c:pt idx="581" formatCode="0.00">
                  <c:v>-0.19</c:v>
                </c:pt>
                <c:pt idx="582" formatCode="0.00">
                  <c:v>-0.18</c:v>
                </c:pt>
                <c:pt idx="583" formatCode="0.00">
                  <c:v>-0.17</c:v>
                </c:pt>
                <c:pt idx="584" formatCode="0.00">
                  <c:v>-0.16</c:v>
                </c:pt>
                <c:pt idx="585" formatCode="0.00">
                  <c:v>-0.15</c:v>
                </c:pt>
                <c:pt idx="586" formatCode="0.00">
                  <c:v>-0.14000000000000001</c:v>
                </c:pt>
                <c:pt idx="587" formatCode="0.00">
                  <c:v>-0.13</c:v>
                </c:pt>
                <c:pt idx="588" formatCode="0.00">
                  <c:v>-0.12</c:v>
                </c:pt>
                <c:pt idx="589" formatCode="0.00">
                  <c:v>-0.11</c:v>
                </c:pt>
                <c:pt idx="590" formatCode="0.00">
                  <c:v>-0.1</c:v>
                </c:pt>
                <c:pt idx="591" formatCode="0.00">
                  <c:v>-0.09</c:v>
                </c:pt>
                <c:pt idx="592" formatCode="0.00">
                  <c:v>-0.08</c:v>
                </c:pt>
                <c:pt idx="593" formatCode="0.00">
                  <c:v>-7.0000000000000007E-2</c:v>
                </c:pt>
                <c:pt idx="594" formatCode="0.00">
                  <c:v>-0.06</c:v>
                </c:pt>
                <c:pt idx="595" formatCode="0.00">
                  <c:v>-0.05</c:v>
                </c:pt>
                <c:pt idx="596" formatCode="0.00">
                  <c:v>-0.04</c:v>
                </c:pt>
                <c:pt idx="597" formatCode="0.00">
                  <c:v>-0.03</c:v>
                </c:pt>
                <c:pt idx="598" formatCode="0.00">
                  <c:v>-0.02</c:v>
                </c:pt>
                <c:pt idx="599" formatCode="0.00">
                  <c:v>-0.01</c:v>
                </c:pt>
                <c:pt idx="600" formatCode="0.00">
                  <c:v>0</c:v>
                </c:pt>
                <c:pt idx="601" formatCode="0.00">
                  <c:v>0.01</c:v>
                </c:pt>
                <c:pt idx="602" formatCode="0.00">
                  <c:v>0.02</c:v>
                </c:pt>
                <c:pt idx="603" formatCode="0.00">
                  <c:v>0.03</c:v>
                </c:pt>
                <c:pt idx="604" formatCode="0.00">
                  <c:v>0.04</c:v>
                </c:pt>
                <c:pt idx="605" formatCode="0.00">
                  <c:v>0.05</c:v>
                </c:pt>
                <c:pt idx="606" formatCode="0.00">
                  <c:v>0.06</c:v>
                </c:pt>
                <c:pt idx="607" formatCode="0.00">
                  <c:v>7.0000000000000007E-2</c:v>
                </c:pt>
                <c:pt idx="608" formatCode="0.00">
                  <c:v>0.08</c:v>
                </c:pt>
                <c:pt idx="609" formatCode="0.00">
                  <c:v>0.09</c:v>
                </c:pt>
                <c:pt idx="610" formatCode="0.00">
                  <c:v>0.1</c:v>
                </c:pt>
                <c:pt idx="611" formatCode="0.00">
                  <c:v>0.11</c:v>
                </c:pt>
                <c:pt idx="612" formatCode="0.00">
                  <c:v>0.12</c:v>
                </c:pt>
                <c:pt idx="613" formatCode="0.00">
                  <c:v>0.13</c:v>
                </c:pt>
                <c:pt idx="614" formatCode="0.00">
                  <c:v>0.14000000000000001</c:v>
                </c:pt>
                <c:pt idx="615" formatCode="0.00">
                  <c:v>0.15</c:v>
                </c:pt>
                <c:pt idx="616" formatCode="0.00">
                  <c:v>0.16</c:v>
                </c:pt>
                <c:pt idx="617" formatCode="0.00">
                  <c:v>0.17</c:v>
                </c:pt>
                <c:pt idx="618" formatCode="0.00">
                  <c:v>0.18</c:v>
                </c:pt>
                <c:pt idx="619" formatCode="0.00">
                  <c:v>0.19</c:v>
                </c:pt>
                <c:pt idx="620" formatCode="0.00">
                  <c:v>0.2</c:v>
                </c:pt>
                <c:pt idx="621" formatCode="0.00">
                  <c:v>0.21</c:v>
                </c:pt>
                <c:pt idx="622" formatCode="0.00">
                  <c:v>0.22</c:v>
                </c:pt>
                <c:pt idx="623" formatCode="0.00">
                  <c:v>0.23</c:v>
                </c:pt>
                <c:pt idx="624" formatCode="0.00">
                  <c:v>0.24</c:v>
                </c:pt>
                <c:pt idx="625" formatCode="0.00">
                  <c:v>0.25</c:v>
                </c:pt>
                <c:pt idx="626" formatCode="0.00">
                  <c:v>0.26</c:v>
                </c:pt>
                <c:pt idx="627" formatCode="0.00">
                  <c:v>0.27</c:v>
                </c:pt>
                <c:pt idx="628" formatCode="0.00">
                  <c:v>0.28000000000000003</c:v>
                </c:pt>
                <c:pt idx="629" formatCode="0.00">
                  <c:v>0.28999999999999998</c:v>
                </c:pt>
                <c:pt idx="630" formatCode="0.00">
                  <c:v>0.3</c:v>
                </c:pt>
                <c:pt idx="631" formatCode="0.00">
                  <c:v>0.31</c:v>
                </c:pt>
                <c:pt idx="632" formatCode="0.00">
                  <c:v>0.32</c:v>
                </c:pt>
                <c:pt idx="633" formatCode="0.00">
                  <c:v>0.33</c:v>
                </c:pt>
                <c:pt idx="634" formatCode="0.00">
                  <c:v>0.34</c:v>
                </c:pt>
                <c:pt idx="635" formatCode="0.00">
                  <c:v>0.35</c:v>
                </c:pt>
                <c:pt idx="636" formatCode="0.00">
                  <c:v>0.36</c:v>
                </c:pt>
                <c:pt idx="637" formatCode="0.00">
                  <c:v>0.37</c:v>
                </c:pt>
                <c:pt idx="638" formatCode="0.00">
                  <c:v>0.38</c:v>
                </c:pt>
                <c:pt idx="639" formatCode="0.00">
                  <c:v>0.39</c:v>
                </c:pt>
                <c:pt idx="640" formatCode="0.00">
                  <c:v>0.4</c:v>
                </c:pt>
                <c:pt idx="641" formatCode="0.00">
                  <c:v>0.41</c:v>
                </c:pt>
                <c:pt idx="642" formatCode="0.00">
                  <c:v>0.42</c:v>
                </c:pt>
                <c:pt idx="643" formatCode="0.00">
                  <c:v>0.43</c:v>
                </c:pt>
                <c:pt idx="644" formatCode="0.00">
                  <c:v>0.44</c:v>
                </c:pt>
                <c:pt idx="645" formatCode="0.00">
                  <c:v>0.45</c:v>
                </c:pt>
                <c:pt idx="646" formatCode="0.00">
                  <c:v>0.46</c:v>
                </c:pt>
                <c:pt idx="647" formatCode="0.00">
                  <c:v>0.47</c:v>
                </c:pt>
                <c:pt idx="648" formatCode="0.00">
                  <c:v>0.48</c:v>
                </c:pt>
                <c:pt idx="649" formatCode="0.00">
                  <c:v>0.49</c:v>
                </c:pt>
                <c:pt idx="650" formatCode="0.00">
                  <c:v>0.5</c:v>
                </c:pt>
                <c:pt idx="651" formatCode="0.00">
                  <c:v>0.51</c:v>
                </c:pt>
                <c:pt idx="652" formatCode="0.00">
                  <c:v>0.52</c:v>
                </c:pt>
                <c:pt idx="653" formatCode="0.00">
                  <c:v>0.53</c:v>
                </c:pt>
                <c:pt idx="654" formatCode="0.00">
                  <c:v>0.54</c:v>
                </c:pt>
                <c:pt idx="655" formatCode="0.00">
                  <c:v>0.55000000000000004</c:v>
                </c:pt>
                <c:pt idx="656" formatCode="0.00">
                  <c:v>0.56000000000000005</c:v>
                </c:pt>
                <c:pt idx="657" formatCode="0.00">
                  <c:v>0.56999999999999995</c:v>
                </c:pt>
                <c:pt idx="658" formatCode="0.00">
                  <c:v>0.57999999999999996</c:v>
                </c:pt>
                <c:pt idx="659" formatCode="0.00">
                  <c:v>0.59</c:v>
                </c:pt>
                <c:pt idx="660" formatCode="0.00">
                  <c:v>0.6</c:v>
                </c:pt>
                <c:pt idx="661" formatCode="0.00">
                  <c:v>0.61</c:v>
                </c:pt>
                <c:pt idx="662" formatCode="0.00">
                  <c:v>0.62</c:v>
                </c:pt>
                <c:pt idx="663" formatCode="0.00">
                  <c:v>0.63</c:v>
                </c:pt>
                <c:pt idx="664" formatCode="0.00">
                  <c:v>0.64</c:v>
                </c:pt>
                <c:pt idx="665" formatCode="0.00">
                  <c:v>0.65</c:v>
                </c:pt>
                <c:pt idx="666" formatCode="0.00">
                  <c:v>0.66</c:v>
                </c:pt>
                <c:pt idx="667" formatCode="0.00">
                  <c:v>0.67</c:v>
                </c:pt>
                <c:pt idx="668" formatCode="0.00">
                  <c:v>0.68</c:v>
                </c:pt>
                <c:pt idx="669" formatCode="0.00">
                  <c:v>0.69</c:v>
                </c:pt>
                <c:pt idx="670" formatCode="0.00">
                  <c:v>0.7</c:v>
                </c:pt>
                <c:pt idx="671" formatCode="0.00">
                  <c:v>0.71</c:v>
                </c:pt>
                <c:pt idx="672" formatCode="0.00">
                  <c:v>0.72</c:v>
                </c:pt>
                <c:pt idx="673" formatCode="0.00">
                  <c:v>0.73</c:v>
                </c:pt>
                <c:pt idx="674" formatCode="0.00">
                  <c:v>0.74</c:v>
                </c:pt>
                <c:pt idx="675" formatCode="0.00">
                  <c:v>0.75</c:v>
                </c:pt>
                <c:pt idx="676" formatCode="0.00">
                  <c:v>0.76</c:v>
                </c:pt>
                <c:pt idx="677" formatCode="0.00">
                  <c:v>0.77</c:v>
                </c:pt>
                <c:pt idx="678" formatCode="0.00">
                  <c:v>0.78</c:v>
                </c:pt>
                <c:pt idx="679" formatCode="0.00">
                  <c:v>0.79</c:v>
                </c:pt>
                <c:pt idx="680" formatCode="0.00">
                  <c:v>0.8</c:v>
                </c:pt>
                <c:pt idx="681" formatCode="0.00">
                  <c:v>0.81</c:v>
                </c:pt>
                <c:pt idx="682" formatCode="0.00">
                  <c:v>0.82</c:v>
                </c:pt>
                <c:pt idx="683" formatCode="0.00">
                  <c:v>0.83</c:v>
                </c:pt>
                <c:pt idx="684" formatCode="0.00">
                  <c:v>0.84</c:v>
                </c:pt>
                <c:pt idx="685" formatCode="0.00">
                  <c:v>0.85</c:v>
                </c:pt>
                <c:pt idx="686" formatCode="0.00">
                  <c:v>0.86</c:v>
                </c:pt>
                <c:pt idx="687" formatCode="0.00">
                  <c:v>0.87</c:v>
                </c:pt>
                <c:pt idx="688" formatCode="0.00">
                  <c:v>0.88</c:v>
                </c:pt>
                <c:pt idx="689" formatCode="0.00">
                  <c:v>0.89</c:v>
                </c:pt>
                <c:pt idx="690" formatCode="0.00">
                  <c:v>0.9</c:v>
                </c:pt>
                <c:pt idx="691" formatCode="0.00">
                  <c:v>0.91</c:v>
                </c:pt>
                <c:pt idx="692" formatCode="0.00">
                  <c:v>0.92</c:v>
                </c:pt>
                <c:pt idx="693" formatCode="0.00">
                  <c:v>0.93</c:v>
                </c:pt>
                <c:pt idx="694" formatCode="0.00">
                  <c:v>0.94</c:v>
                </c:pt>
                <c:pt idx="695" formatCode="0.00">
                  <c:v>0.95</c:v>
                </c:pt>
                <c:pt idx="696" formatCode="0.00">
                  <c:v>0.96</c:v>
                </c:pt>
                <c:pt idx="697" formatCode="0.00">
                  <c:v>0.97</c:v>
                </c:pt>
                <c:pt idx="698" formatCode="0.00">
                  <c:v>0.98</c:v>
                </c:pt>
                <c:pt idx="699" formatCode="0.00">
                  <c:v>0.99</c:v>
                </c:pt>
                <c:pt idx="700" formatCode="0.00">
                  <c:v>1</c:v>
                </c:pt>
                <c:pt idx="701" formatCode="0.00">
                  <c:v>1.01</c:v>
                </c:pt>
                <c:pt idx="702" formatCode="0.00">
                  <c:v>1.02</c:v>
                </c:pt>
                <c:pt idx="703" formatCode="0.00">
                  <c:v>1.03</c:v>
                </c:pt>
                <c:pt idx="704" formatCode="0.00">
                  <c:v>1.04</c:v>
                </c:pt>
                <c:pt idx="705" formatCode="0.00">
                  <c:v>1.05</c:v>
                </c:pt>
                <c:pt idx="706" formatCode="0.00">
                  <c:v>1.06</c:v>
                </c:pt>
                <c:pt idx="707" formatCode="0.00">
                  <c:v>1.07</c:v>
                </c:pt>
                <c:pt idx="708" formatCode="0.00">
                  <c:v>1.08</c:v>
                </c:pt>
                <c:pt idx="709" formatCode="0.00">
                  <c:v>1.0900000000000001</c:v>
                </c:pt>
                <c:pt idx="710" formatCode="0.00">
                  <c:v>1.1000000000000001</c:v>
                </c:pt>
                <c:pt idx="711" formatCode="0.00">
                  <c:v>1.1100000000000001</c:v>
                </c:pt>
                <c:pt idx="712" formatCode="0.00">
                  <c:v>1.1200000000000001</c:v>
                </c:pt>
                <c:pt idx="713" formatCode="0.00">
                  <c:v>1.1299999999999999</c:v>
                </c:pt>
                <c:pt idx="714" formatCode="0.00">
                  <c:v>1.1399999999999999</c:v>
                </c:pt>
                <c:pt idx="715" formatCode="0.00">
                  <c:v>1.1499999999999999</c:v>
                </c:pt>
                <c:pt idx="716" formatCode="0.00">
                  <c:v>1.1599999999999999</c:v>
                </c:pt>
                <c:pt idx="717" formatCode="0.00">
                  <c:v>1.17</c:v>
                </c:pt>
                <c:pt idx="718" formatCode="0.00">
                  <c:v>1.18</c:v>
                </c:pt>
                <c:pt idx="719" formatCode="0.00">
                  <c:v>1.19</c:v>
                </c:pt>
                <c:pt idx="720" formatCode="0.00">
                  <c:v>1.2</c:v>
                </c:pt>
                <c:pt idx="721" formatCode="0.00">
                  <c:v>1.21</c:v>
                </c:pt>
                <c:pt idx="722" formatCode="0.00">
                  <c:v>1.22</c:v>
                </c:pt>
                <c:pt idx="723" formatCode="0.00">
                  <c:v>1.23</c:v>
                </c:pt>
                <c:pt idx="724" formatCode="0.00">
                  <c:v>1.24</c:v>
                </c:pt>
                <c:pt idx="725" formatCode="0.00">
                  <c:v>1.25</c:v>
                </c:pt>
                <c:pt idx="726" formatCode="0.00">
                  <c:v>1.26</c:v>
                </c:pt>
                <c:pt idx="727" formatCode="0.00">
                  <c:v>1.27</c:v>
                </c:pt>
                <c:pt idx="728" formatCode="0.00">
                  <c:v>1.28</c:v>
                </c:pt>
                <c:pt idx="729" formatCode="0.00">
                  <c:v>1.29</c:v>
                </c:pt>
                <c:pt idx="730" formatCode="0.00">
                  <c:v>1.3</c:v>
                </c:pt>
                <c:pt idx="731" formatCode="0.00">
                  <c:v>1.31</c:v>
                </c:pt>
                <c:pt idx="732" formatCode="0.00">
                  <c:v>1.32</c:v>
                </c:pt>
                <c:pt idx="733" formatCode="0.00">
                  <c:v>1.33</c:v>
                </c:pt>
                <c:pt idx="734" formatCode="0.00">
                  <c:v>1.34</c:v>
                </c:pt>
                <c:pt idx="735" formatCode="0.00">
                  <c:v>1.35</c:v>
                </c:pt>
                <c:pt idx="736" formatCode="0.00">
                  <c:v>1.36</c:v>
                </c:pt>
                <c:pt idx="737" formatCode="0.00">
                  <c:v>1.37</c:v>
                </c:pt>
                <c:pt idx="738" formatCode="0.00">
                  <c:v>1.38</c:v>
                </c:pt>
                <c:pt idx="739" formatCode="0.00">
                  <c:v>1.39</c:v>
                </c:pt>
                <c:pt idx="740" formatCode="0.00">
                  <c:v>1.4</c:v>
                </c:pt>
                <c:pt idx="741" formatCode="0.00">
                  <c:v>1.41</c:v>
                </c:pt>
                <c:pt idx="742" formatCode="0.00">
                  <c:v>1.42</c:v>
                </c:pt>
                <c:pt idx="743" formatCode="0.00">
                  <c:v>1.43</c:v>
                </c:pt>
                <c:pt idx="744" formatCode="0.00">
                  <c:v>1.44</c:v>
                </c:pt>
                <c:pt idx="745" formatCode="0.00">
                  <c:v>1.45</c:v>
                </c:pt>
                <c:pt idx="746" formatCode="0.00">
                  <c:v>1.46</c:v>
                </c:pt>
                <c:pt idx="747" formatCode="0.00">
                  <c:v>1.47</c:v>
                </c:pt>
                <c:pt idx="748" formatCode="0.00">
                  <c:v>1.48</c:v>
                </c:pt>
                <c:pt idx="749" formatCode="0.00">
                  <c:v>1.49</c:v>
                </c:pt>
                <c:pt idx="750" formatCode="0.00">
                  <c:v>1.5</c:v>
                </c:pt>
                <c:pt idx="751" formatCode="0.00">
                  <c:v>1.51</c:v>
                </c:pt>
                <c:pt idx="752" formatCode="0.00">
                  <c:v>1.52</c:v>
                </c:pt>
                <c:pt idx="753" formatCode="0.00">
                  <c:v>1.53</c:v>
                </c:pt>
                <c:pt idx="754" formatCode="0.00">
                  <c:v>1.54</c:v>
                </c:pt>
                <c:pt idx="755" formatCode="0.00">
                  <c:v>1.55</c:v>
                </c:pt>
                <c:pt idx="756" formatCode="0.00">
                  <c:v>1.56</c:v>
                </c:pt>
                <c:pt idx="757" formatCode="0.00">
                  <c:v>1.57</c:v>
                </c:pt>
                <c:pt idx="758" formatCode="0.00">
                  <c:v>1.58</c:v>
                </c:pt>
                <c:pt idx="759" formatCode="0.00">
                  <c:v>1.59</c:v>
                </c:pt>
                <c:pt idx="760" formatCode="0.00">
                  <c:v>1.6</c:v>
                </c:pt>
                <c:pt idx="761" formatCode="0.00">
                  <c:v>1.61</c:v>
                </c:pt>
                <c:pt idx="762" formatCode="0.00">
                  <c:v>1.62</c:v>
                </c:pt>
                <c:pt idx="763" formatCode="0.00">
                  <c:v>1.63</c:v>
                </c:pt>
                <c:pt idx="764" formatCode="0.00">
                  <c:v>1.64</c:v>
                </c:pt>
                <c:pt idx="765" formatCode="0.00">
                  <c:v>1.65</c:v>
                </c:pt>
                <c:pt idx="766" formatCode="0.00">
                  <c:v>1.66</c:v>
                </c:pt>
                <c:pt idx="767" formatCode="0.00">
                  <c:v>1.67</c:v>
                </c:pt>
                <c:pt idx="768" formatCode="0.00">
                  <c:v>1.68</c:v>
                </c:pt>
                <c:pt idx="769" formatCode="0.00">
                  <c:v>1.69</c:v>
                </c:pt>
                <c:pt idx="770" formatCode="0.00">
                  <c:v>1.7</c:v>
                </c:pt>
                <c:pt idx="771" formatCode="0.00">
                  <c:v>1.71</c:v>
                </c:pt>
                <c:pt idx="772" formatCode="0.00">
                  <c:v>1.72</c:v>
                </c:pt>
                <c:pt idx="773" formatCode="0.00">
                  <c:v>1.73</c:v>
                </c:pt>
                <c:pt idx="774" formatCode="0.00">
                  <c:v>1.74</c:v>
                </c:pt>
                <c:pt idx="775" formatCode="0.00">
                  <c:v>1.75</c:v>
                </c:pt>
                <c:pt idx="776" formatCode="0.00">
                  <c:v>1.76</c:v>
                </c:pt>
                <c:pt idx="777" formatCode="0.00">
                  <c:v>1.77</c:v>
                </c:pt>
                <c:pt idx="778" formatCode="0.00">
                  <c:v>1.78</c:v>
                </c:pt>
                <c:pt idx="779" formatCode="0.00">
                  <c:v>1.79</c:v>
                </c:pt>
                <c:pt idx="780" formatCode="0.00">
                  <c:v>1.8</c:v>
                </c:pt>
                <c:pt idx="781" formatCode="0.00">
                  <c:v>1.81</c:v>
                </c:pt>
                <c:pt idx="782" formatCode="0.00">
                  <c:v>1.82</c:v>
                </c:pt>
                <c:pt idx="783" formatCode="0.00">
                  <c:v>1.83</c:v>
                </c:pt>
                <c:pt idx="784" formatCode="0.00">
                  <c:v>1.84</c:v>
                </c:pt>
                <c:pt idx="785" formatCode="0.00">
                  <c:v>1.85</c:v>
                </c:pt>
                <c:pt idx="786" formatCode="0.00">
                  <c:v>1.86</c:v>
                </c:pt>
                <c:pt idx="787" formatCode="0.00">
                  <c:v>1.87</c:v>
                </c:pt>
                <c:pt idx="788" formatCode="0.00">
                  <c:v>1.88</c:v>
                </c:pt>
                <c:pt idx="789" formatCode="0.00">
                  <c:v>1.89</c:v>
                </c:pt>
                <c:pt idx="790" formatCode="0.00">
                  <c:v>1.9</c:v>
                </c:pt>
                <c:pt idx="791" formatCode="0.00">
                  <c:v>1.91</c:v>
                </c:pt>
                <c:pt idx="792" formatCode="0.00">
                  <c:v>1.92</c:v>
                </c:pt>
                <c:pt idx="793" formatCode="0.00">
                  <c:v>1.93</c:v>
                </c:pt>
                <c:pt idx="794" formatCode="0.00">
                  <c:v>1.94</c:v>
                </c:pt>
                <c:pt idx="795" formatCode="0.00">
                  <c:v>1.95</c:v>
                </c:pt>
                <c:pt idx="796" formatCode="0.00">
                  <c:v>1.96</c:v>
                </c:pt>
                <c:pt idx="797" formatCode="0.00">
                  <c:v>1.97</c:v>
                </c:pt>
                <c:pt idx="798" formatCode="0.00">
                  <c:v>1.98</c:v>
                </c:pt>
                <c:pt idx="799" formatCode="0.00">
                  <c:v>1.99</c:v>
                </c:pt>
                <c:pt idx="800" formatCode="0.00">
                  <c:v>2</c:v>
                </c:pt>
                <c:pt idx="801" formatCode="0.00">
                  <c:v>2.0099999999999998</c:v>
                </c:pt>
                <c:pt idx="802" formatCode="0.00">
                  <c:v>2.02</c:v>
                </c:pt>
                <c:pt idx="803" formatCode="0.00">
                  <c:v>2.0299999999999998</c:v>
                </c:pt>
                <c:pt idx="804" formatCode="0.00">
                  <c:v>2.04</c:v>
                </c:pt>
                <c:pt idx="805" formatCode="0.00">
                  <c:v>2.0499999999999998</c:v>
                </c:pt>
                <c:pt idx="806" formatCode="0.00">
                  <c:v>2.06</c:v>
                </c:pt>
                <c:pt idx="807" formatCode="0.00">
                  <c:v>2.0699999999999998</c:v>
                </c:pt>
                <c:pt idx="808" formatCode="0.00">
                  <c:v>2.08</c:v>
                </c:pt>
                <c:pt idx="809" formatCode="0.00">
                  <c:v>2.09</c:v>
                </c:pt>
                <c:pt idx="810" formatCode="0.00">
                  <c:v>2.1</c:v>
                </c:pt>
                <c:pt idx="811" formatCode="0.00">
                  <c:v>2.11</c:v>
                </c:pt>
                <c:pt idx="812" formatCode="0.00">
                  <c:v>2.12</c:v>
                </c:pt>
                <c:pt idx="813" formatCode="0.00">
                  <c:v>2.13</c:v>
                </c:pt>
                <c:pt idx="814" formatCode="0.00">
                  <c:v>2.14</c:v>
                </c:pt>
                <c:pt idx="815" formatCode="0.00">
                  <c:v>2.15</c:v>
                </c:pt>
                <c:pt idx="816" formatCode="0.00">
                  <c:v>2.16</c:v>
                </c:pt>
                <c:pt idx="817" formatCode="0.00">
                  <c:v>2.17</c:v>
                </c:pt>
                <c:pt idx="818" formatCode="0.00">
                  <c:v>2.1800000000000002</c:v>
                </c:pt>
                <c:pt idx="819" formatCode="0.00">
                  <c:v>2.19</c:v>
                </c:pt>
                <c:pt idx="820" formatCode="0.00">
                  <c:v>2.2000000000000002</c:v>
                </c:pt>
                <c:pt idx="821" formatCode="0.00">
                  <c:v>2.21</c:v>
                </c:pt>
                <c:pt idx="822" formatCode="0.00">
                  <c:v>2.2200000000000002</c:v>
                </c:pt>
                <c:pt idx="823" formatCode="0.00">
                  <c:v>2.23</c:v>
                </c:pt>
                <c:pt idx="824" formatCode="0.00">
                  <c:v>2.2400000000000002</c:v>
                </c:pt>
                <c:pt idx="825" formatCode="0.00">
                  <c:v>2.25</c:v>
                </c:pt>
                <c:pt idx="826" formatCode="0.00">
                  <c:v>2.2599999999999998</c:v>
                </c:pt>
                <c:pt idx="827" formatCode="0.00">
                  <c:v>2.27</c:v>
                </c:pt>
                <c:pt idx="828" formatCode="0.00">
                  <c:v>2.2799999999999998</c:v>
                </c:pt>
                <c:pt idx="829" formatCode="0.00">
                  <c:v>2.29</c:v>
                </c:pt>
                <c:pt idx="830" formatCode="0.00">
                  <c:v>2.2999999999999998</c:v>
                </c:pt>
                <c:pt idx="831" formatCode="0.00">
                  <c:v>2.31</c:v>
                </c:pt>
                <c:pt idx="832" formatCode="0.00">
                  <c:v>2.3199999999999998</c:v>
                </c:pt>
                <c:pt idx="833" formatCode="0.00">
                  <c:v>2.33</c:v>
                </c:pt>
                <c:pt idx="834" formatCode="0.00">
                  <c:v>2.34</c:v>
                </c:pt>
                <c:pt idx="835" formatCode="0.00">
                  <c:v>2.35</c:v>
                </c:pt>
                <c:pt idx="836" formatCode="0.00">
                  <c:v>2.36</c:v>
                </c:pt>
                <c:pt idx="837" formatCode="0.00">
                  <c:v>2.37</c:v>
                </c:pt>
                <c:pt idx="838" formatCode="0.00">
                  <c:v>2.38</c:v>
                </c:pt>
                <c:pt idx="839" formatCode="0.00">
                  <c:v>2.39</c:v>
                </c:pt>
                <c:pt idx="840" formatCode="0.00">
                  <c:v>2.4</c:v>
                </c:pt>
                <c:pt idx="841" formatCode="0.00">
                  <c:v>2.41</c:v>
                </c:pt>
                <c:pt idx="842" formatCode="0.00">
                  <c:v>2.42</c:v>
                </c:pt>
                <c:pt idx="843" formatCode="0.00">
                  <c:v>2.4300000000000002</c:v>
                </c:pt>
                <c:pt idx="844" formatCode="0.00">
                  <c:v>2.44</c:v>
                </c:pt>
                <c:pt idx="845" formatCode="0.00">
                  <c:v>2.4500000000000002</c:v>
                </c:pt>
                <c:pt idx="846" formatCode="0.00">
                  <c:v>2.46</c:v>
                </c:pt>
                <c:pt idx="847" formatCode="0.00">
                  <c:v>2.4700000000000002</c:v>
                </c:pt>
                <c:pt idx="848" formatCode="0.00">
                  <c:v>2.48</c:v>
                </c:pt>
                <c:pt idx="849" formatCode="0.00">
                  <c:v>2.4900000000000002</c:v>
                </c:pt>
                <c:pt idx="850" formatCode="0.00">
                  <c:v>2.5</c:v>
                </c:pt>
                <c:pt idx="851" formatCode="0.00">
                  <c:v>2.5099999999999998</c:v>
                </c:pt>
                <c:pt idx="852" formatCode="0.00">
                  <c:v>2.52</c:v>
                </c:pt>
                <c:pt idx="853" formatCode="0.00">
                  <c:v>2.5299999999999998</c:v>
                </c:pt>
                <c:pt idx="854" formatCode="0.00">
                  <c:v>2.54</c:v>
                </c:pt>
                <c:pt idx="855" formatCode="0.00">
                  <c:v>2.5499999999999998</c:v>
                </c:pt>
                <c:pt idx="856" formatCode="0.00">
                  <c:v>2.56</c:v>
                </c:pt>
                <c:pt idx="857" formatCode="0.00">
                  <c:v>2.57</c:v>
                </c:pt>
                <c:pt idx="858" formatCode="0.00">
                  <c:v>2.58</c:v>
                </c:pt>
                <c:pt idx="859" formatCode="0.00">
                  <c:v>2.59</c:v>
                </c:pt>
                <c:pt idx="860" formatCode="0.00">
                  <c:v>2.6</c:v>
                </c:pt>
                <c:pt idx="861" formatCode="0.00">
                  <c:v>2.61</c:v>
                </c:pt>
                <c:pt idx="862" formatCode="0.00">
                  <c:v>2.62</c:v>
                </c:pt>
                <c:pt idx="863" formatCode="0.00">
                  <c:v>2.63</c:v>
                </c:pt>
                <c:pt idx="864" formatCode="0.00">
                  <c:v>2.64</c:v>
                </c:pt>
                <c:pt idx="865" formatCode="0.00">
                  <c:v>2.65</c:v>
                </c:pt>
                <c:pt idx="866" formatCode="0.00">
                  <c:v>2.66</c:v>
                </c:pt>
                <c:pt idx="867" formatCode="0.00">
                  <c:v>2.67</c:v>
                </c:pt>
                <c:pt idx="868" formatCode="0.00">
                  <c:v>2.68</c:v>
                </c:pt>
                <c:pt idx="869" formatCode="0.00">
                  <c:v>2.69</c:v>
                </c:pt>
                <c:pt idx="870" formatCode="0.00">
                  <c:v>2.7</c:v>
                </c:pt>
                <c:pt idx="871" formatCode="0.00">
                  <c:v>2.71</c:v>
                </c:pt>
                <c:pt idx="872" formatCode="0.00">
                  <c:v>2.72</c:v>
                </c:pt>
                <c:pt idx="873" formatCode="0.00">
                  <c:v>2.73</c:v>
                </c:pt>
                <c:pt idx="874" formatCode="0.00">
                  <c:v>2.74</c:v>
                </c:pt>
                <c:pt idx="875" formatCode="0.00">
                  <c:v>2.75</c:v>
                </c:pt>
                <c:pt idx="876" formatCode="0.00">
                  <c:v>2.76</c:v>
                </c:pt>
                <c:pt idx="877" formatCode="0.00">
                  <c:v>2.77</c:v>
                </c:pt>
                <c:pt idx="878" formatCode="0.00">
                  <c:v>2.78</c:v>
                </c:pt>
                <c:pt idx="879" formatCode="0.00">
                  <c:v>2.79</c:v>
                </c:pt>
                <c:pt idx="880" formatCode="0.00">
                  <c:v>2.8</c:v>
                </c:pt>
                <c:pt idx="881" formatCode="0.00">
                  <c:v>2.81</c:v>
                </c:pt>
                <c:pt idx="882" formatCode="0.00">
                  <c:v>2.82</c:v>
                </c:pt>
                <c:pt idx="883" formatCode="0.00">
                  <c:v>2.83</c:v>
                </c:pt>
                <c:pt idx="884" formatCode="0.00">
                  <c:v>2.84</c:v>
                </c:pt>
                <c:pt idx="885" formatCode="0.00">
                  <c:v>2.85</c:v>
                </c:pt>
                <c:pt idx="886" formatCode="0.00">
                  <c:v>2.86</c:v>
                </c:pt>
                <c:pt idx="887" formatCode="0.00">
                  <c:v>2.87</c:v>
                </c:pt>
                <c:pt idx="888" formatCode="0.00">
                  <c:v>2.88</c:v>
                </c:pt>
                <c:pt idx="889" formatCode="0.00">
                  <c:v>2.89</c:v>
                </c:pt>
                <c:pt idx="890" formatCode="0.00">
                  <c:v>2.9</c:v>
                </c:pt>
                <c:pt idx="891" formatCode="0.00">
                  <c:v>2.91</c:v>
                </c:pt>
                <c:pt idx="892" formatCode="0.00">
                  <c:v>2.92</c:v>
                </c:pt>
                <c:pt idx="893" formatCode="0.00">
                  <c:v>2.93</c:v>
                </c:pt>
                <c:pt idx="894" formatCode="0.00">
                  <c:v>2.94</c:v>
                </c:pt>
                <c:pt idx="895" formatCode="0.00">
                  <c:v>2.95</c:v>
                </c:pt>
                <c:pt idx="896" formatCode="0.00">
                  <c:v>2.96</c:v>
                </c:pt>
                <c:pt idx="897" formatCode="0.00">
                  <c:v>2.97</c:v>
                </c:pt>
                <c:pt idx="898" formatCode="0.00">
                  <c:v>2.98</c:v>
                </c:pt>
                <c:pt idx="899" formatCode="0.00">
                  <c:v>2.99</c:v>
                </c:pt>
                <c:pt idx="900" formatCode="0.00">
                  <c:v>3</c:v>
                </c:pt>
                <c:pt idx="901" formatCode="0.00">
                  <c:v>3.01</c:v>
                </c:pt>
                <c:pt idx="902" formatCode="0.00">
                  <c:v>3.02</c:v>
                </c:pt>
                <c:pt idx="903" formatCode="0.00">
                  <c:v>3.03</c:v>
                </c:pt>
                <c:pt idx="904" formatCode="0.00">
                  <c:v>3.04</c:v>
                </c:pt>
                <c:pt idx="905" formatCode="0.00">
                  <c:v>3.05</c:v>
                </c:pt>
                <c:pt idx="906" formatCode="0.00">
                  <c:v>3.06</c:v>
                </c:pt>
                <c:pt idx="907" formatCode="0.00">
                  <c:v>3.07</c:v>
                </c:pt>
                <c:pt idx="908" formatCode="0.00">
                  <c:v>3.08</c:v>
                </c:pt>
                <c:pt idx="909" formatCode="0.00">
                  <c:v>3.09</c:v>
                </c:pt>
                <c:pt idx="910" formatCode="0.00">
                  <c:v>3.1</c:v>
                </c:pt>
                <c:pt idx="911" formatCode="0.00">
                  <c:v>3.11</c:v>
                </c:pt>
                <c:pt idx="912" formatCode="0.00">
                  <c:v>3.12</c:v>
                </c:pt>
                <c:pt idx="913" formatCode="0.00">
                  <c:v>3.13</c:v>
                </c:pt>
                <c:pt idx="914" formatCode="0.00">
                  <c:v>3.14</c:v>
                </c:pt>
                <c:pt idx="915" formatCode="0.00">
                  <c:v>3.15</c:v>
                </c:pt>
                <c:pt idx="916" formatCode="0.00">
                  <c:v>3.16</c:v>
                </c:pt>
                <c:pt idx="917" formatCode="0.00">
                  <c:v>3.17</c:v>
                </c:pt>
                <c:pt idx="918" formatCode="0.00">
                  <c:v>3.18</c:v>
                </c:pt>
                <c:pt idx="919" formatCode="0.00">
                  <c:v>3.19</c:v>
                </c:pt>
                <c:pt idx="920" formatCode="0.00">
                  <c:v>3.2</c:v>
                </c:pt>
                <c:pt idx="921" formatCode="0.00">
                  <c:v>3.21</c:v>
                </c:pt>
                <c:pt idx="922" formatCode="0.00">
                  <c:v>3.22</c:v>
                </c:pt>
                <c:pt idx="923" formatCode="0.00">
                  <c:v>3.23</c:v>
                </c:pt>
                <c:pt idx="924" formatCode="0.00">
                  <c:v>3.24</c:v>
                </c:pt>
                <c:pt idx="925" formatCode="0.00">
                  <c:v>3.25</c:v>
                </c:pt>
                <c:pt idx="926" formatCode="0.00">
                  <c:v>3.26</c:v>
                </c:pt>
                <c:pt idx="927" formatCode="0.00">
                  <c:v>3.27</c:v>
                </c:pt>
                <c:pt idx="928" formatCode="0.00">
                  <c:v>3.28</c:v>
                </c:pt>
                <c:pt idx="929" formatCode="0.00">
                  <c:v>3.29</c:v>
                </c:pt>
                <c:pt idx="930" formatCode="0.00">
                  <c:v>3.3</c:v>
                </c:pt>
                <c:pt idx="931" formatCode="0.00">
                  <c:v>3.31</c:v>
                </c:pt>
                <c:pt idx="932" formatCode="0.00">
                  <c:v>3.32</c:v>
                </c:pt>
                <c:pt idx="933" formatCode="0.00">
                  <c:v>3.33</c:v>
                </c:pt>
                <c:pt idx="934" formatCode="0.00">
                  <c:v>3.34</c:v>
                </c:pt>
                <c:pt idx="935" formatCode="0.00">
                  <c:v>3.35</c:v>
                </c:pt>
                <c:pt idx="936" formatCode="0.00">
                  <c:v>3.36</c:v>
                </c:pt>
                <c:pt idx="937" formatCode="0.00">
                  <c:v>3.37</c:v>
                </c:pt>
                <c:pt idx="938" formatCode="0.00">
                  <c:v>3.38</c:v>
                </c:pt>
                <c:pt idx="939" formatCode="0.00">
                  <c:v>3.39</c:v>
                </c:pt>
                <c:pt idx="940" formatCode="0.00">
                  <c:v>3.4</c:v>
                </c:pt>
                <c:pt idx="941" formatCode="0.00">
                  <c:v>3.41</c:v>
                </c:pt>
                <c:pt idx="942" formatCode="0.00">
                  <c:v>3.42</c:v>
                </c:pt>
                <c:pt idx="943" formatCode="0.00">
                  <c:v>3.43</c:v>
                </c:pt>
                <c:pt idx="944" formatCode="0.00">
                  <c:v>3.44</c:v>
                </c:pt>
                <c:pt idx="945" formatCode="0.00">
                  <c:v>3.45</c:v>
                </c:pt>
                <c:pt idx="946" formatCode="0.00">
                  <c:v>3.46</c:v>
                </c:pt>
                <c:pt idx="947" formatCode="0.00">
                  <c:v>3.47</c:v>
                </c:pt>
                <c:pt idx="948" formatCode="0.00">
                  <c:v>3.48</c:v>
                </c:pt>
                <c:pt idx="949" formatCode="0.00">
                  <c:v>3.49</c:v>
                </c:pt>
                <c:pt idx="950" formatCode="0.00">
                  <c:v>3.5</c:v>
                </c:pt>
                <c:pt idx="951" formatCode="0.00">
                  <c:v>3.51</c:v>
                </c:pt>
                <c:pt idx="952" formatCode="0.00">
                  <c:v>3.52</c:v>
                </c:pt>
                <c:pt idx="953" formatCode="0.00">
                  <c:v>3.53</c:v>
                </c:pt>
                <c:pt idx="954" formatCode="0.00">
                  <c:v>3.54</c:v>
                </c:pt>
                <c:pt idx="955" formatCode="0.00">
                  <c:v>3.55</c:v>
                </c:pt>
                <c:pt idx="956" formatCode="0.00">
                  <c:v>3.56</c:v>
                </c:pt>
                <c:pt idx="957" formatCode="0.00">
                  <c:v>3.57</c:v>
                </c:pt>
                <c:pt idx="958" formatCode="0.00">
                  <c:v>3.58</c:v>
                </c:pt>
                <c:pt idx="959" formatCode="0.00">
                  <c:v>3.59</c:v>
                </c:pt>
                <c:pt idx="960" formatCode="0.00">
                  <c:v>3.6</c:v>
                </c:pt>
                <c:pt idx="961" formatCode="0.00">
                  <c:v>3.61</c:v>
                </c:pt>
                <c:pt idx="962" formatCode="0.00">
                  <c:v>3.62</c:v>
                </c:pt>
                <c:pt idx="963" formatCode="0.00">
                  <c:v>3.63</c:v>
                </c:pt>
                <c:pt idx="964" formatCode="0.00">
                  <c:v>3.64</c:v>
                </c:pt>
                <c:pt idx="965" formatCode="0.00">
                  <c:v>3.65</c:v>
                </c:pt>
                <c:pt idx="966" formatCode="0.00">
                  <c:v>3.66</c:v>
                </c:pt>
                <c:pt idx="967" formatCode="0.00">
                  <c:v>3.67</c:v>
                </c:pt>
                <c:pt idx="968" formatCode="0.00">
                  <c:v>3.68</c:v>
                </c:pt>
                <c:pt idx="969" formatCode="0.00">
                  <c:v>3.69</c:v>
                </c:pt>
                <c:pt idx="970" formatCode="0.00">
                  <c:v>3.7</c:v>
                </c:pt>
                <c:pt idx="971" formatCode="0.00">
                  <c:v>3.71</c:v>
                </c:pt>
                <c:pt idx="972" formatCode="0.00">
                  <c:v>3.72</c:v>
                </c:pt>
                <c:pt idx="973" formatCode="0.00">
                  <c:v>3.73</c:v>
                </c:pt>
                <c:pt idx="974" formatCode="0.00">
                  <c:v>3.74</c:v>
                </c:pt>
                <c:pt idx="975" formatCode="0.00">
                  <c:v>3.75</c:v>
                </c:pt>
                <c:pt idx="976" formatCode="0.00">
                  <c:v>3.76</c:v>
                </c:pt>
                <c:pt idx="977" formatCode="0.00">
                  <c:v>3.77</c:v>
                </c:pt>
                <c:pt idx="978" formatCode="0.00">
                  <c:v>3.78</c:v>
                </c:pt>
                <c:pt idx="979" formatCode="0.00">
                  <c:v>3.79</c:v>
                </c:pt>
                <c:pt idx="980" formatCode="0.00">
                  <c:v>3.8</c:v>
                </c:pt>
                <c:pt idx="981" formatCode="0.00">
                  <c:v>3.81</c:v>
                </c:pt>
                <c:pt idx="982" formatCode="0.00">
                  <c:v>3.82</c:v>
                </c:pt>
                <c:pt idx="983" formatCode="0.00">
                  <c:v>3.83</c:v>
                </c:pt>
                <c:pt idx="984" formatCode="0.00">
                  <c:v>3.84</c:v>
                </c:pt>
                <c:pt idx="985" formatCode="0.00">
                  <c:v>3.85</c:v>
                </c:pt>
                <c:pt idx="986" formatCode="0.00">
                  <c:v>3.86</c:v>
                </c:pt>
                <c:pt idx="987" formatCode="0.00">
                  <c:v>3.87</c:v>
                </c:pt>
                <c:pt idx="988" formatCode="0.00">
                  <c:v>3.88</c:v>
                </c:pt>
                <c:pt idx="989" formatCode="0.00">
                  <c:v>3.89</c:v>
                </c:pt>
                <c:pt idx="990" formatCode="0.00">
                  <c:v>3.9</c:v>
                </c:pt>
                <c:pt idx="991" formatCode="0.00">
                  <c:v>3.91</c:v>
                </c:pt>
                <c:pt idx="992" formatCode="0.00">
                  <c:v>3.92</c:v>
                </c:pt>
                <c:pt idx="993" formatCode="0.00">
                  <c:v>3.93</c:v>
                </c:pt>
                <c:pt idx="994" formatCode="0.00">
                  <c:v>3.94</c:v>
                </c:pt>
                <c:pt idx="995" formatCode="0.00">
                  <c:v>3.95</c:v>
                </c:pt>
                <c:pt idx="996" formatCode="0.00">
                  <c:v>3.96</c:v>
                </c:pt>
                <c:pt idx="997" formatCode="0.00">
                  <c:v>3.97</c:v>
                </c:pt>
                <c:pt idx="998" formatCode="0.00">
                  <c:v>3.98</c:v>
                </c:pt>
                <c:pt idx="999" formatCode="0.00">
                  <c:v>3.99</c:v>
                </c:pt>
                <c:pt idx="1000" formatCode="0.00">
                  <c:v>4</c:v>
                </c:pt>
                <c:pt idx="1001" formatCode="0.00">
                  <c:v>4.01</c:v>
                </c:pt>
                <c:pt idx="1002" formatCode="0.00">
                  <c:v>4.0199999999999996</c:v>
                </c:pt>
                <c:pt idx="1003" formatCode="0.00">
                  <c:v>4.03</c:v>
                </c:pt>
                <c:pt idx="1004" formatCode="0.00">
                  <c:v>4.04</c:v>
                </c:pt>
                <c:pt idx="1005" formatCode="0.00">
                  <c:v>4.05</c:v>
                </c:pt>
                <c:pt idx="1006" formatCode="0.00">
                  <c:v>4.0599999999999996</c:v>
                </c:pt>
                <c:pt idx="1007" formatCode="0.00">
                  <c:v>4.07</c:v>
                </c:pt>
                <c:pt idx="1008" formatCode="0.00">
                  <c:v>4.08</c:v>
                </c:pt>
                <c:pt idx="1009" formatCode="0.00">
                  <c:v>4.09</c:v>
                </c:pt>
                <c:pt idx="1010" formatCode="0.00">
                  <c:v>4.0999999999999996</c:v>
                </c:pt>
                <c:pt idx="1011" formatCode="0.00">
                  <c:v>4.1100000000000003</c:v>
                </c:pt>
                <c:pt idx="1012" formatCode="0.00">
                  <c:v>4.12</c:v>
                </c:pt>
                <c:pt idx="1013" formatCode="0.00">
                  <c:v>4.13</c:v>
                </c:pt>
                <c:pt idx="1014" formatCode="0.00">
                  <c:v>4.1399999999999997</c:v>
                </c:pt>
                <c:pt idx="1015" formatCode="0.00">
                  <c:v>4.1500000000000004</c:v>
                </c:pt>
                <c:pt idx="1016" formatCode="0.00">
                  <c:v>4.16</c:v>
                </c:pt>
                <c:pt idx="1017" formatCode="0.00">
                  <c:v>4.17</c:v>
                </c:pt>
                <c:pt idx="1018" formatCode="0.00">
                  <c:v>4.18</c:v>
                </c:pt>
                <c:pt idx="1019" formatCode="0.00">
                  <c:v>4.1900000000000004</c:v>
                </c:pt>
                <c:pt idx="1020" formatCode="0.00">
                  <c:v>4.2</c:v>
                </c:pt>
                <c:pt idx="1021" formatCode="0.00">
                  <c:v>4.21</c:v>
                </c:pt>
                <c:pt idx="1022" formatCode="0.00">
                  <c:v>4.22</c:v>
                </c:pt>
                <c:pt idx="1023" formatCode="0.00">
                  <c:v>4.2300000000000004</c:v>
                </c:pt>
                <c:pt idx="1024" formatCode="0.00">
                  <c:v>4.24</c:v>
                </c:pt>
                <c:pt idx="1025" formatCode="0.00">
                  <c:v>4.25</c:v>
                </c:pt>
                <c:pt idx="1026" formatCode="0.00">
                  <c:v>4.26</c:v>
                </c:pt>
                <c:pt idx="1027" formatCode="0.00">
                  <c:v>4.2699999999999996</c:v>
                </c:pt>
                <c:pt idx="1028" formatCode="0.00">
                  <c:v>4.28</c:v>
                </c:pt>
                <c:pt idx="1029" formatCode="0.00">
                  <c:v>4.29</c:v>
                </c:pt>
                <c:pt idx="1030" formatCode="0.00">
                  <c:v>4.3</c:v>
                </c:pt>
                <c:pt idx="1031" formatCode="0.00">
                  <c:v>4.3099999999999996</c:v>
                </c:pt>
                <c:pt idx="1032" formatCode="0.00">
                  <c:v>4.32</c:v>
                </c:pt>
                <c:pt idx="1033" formatCode="0.00">
                  <c:v>4.33</c:v>
                </c:pt>
                <c:pt idx="1034" formatCode="0.00">
                  <c:v>4.34</c:v>
                </c:pt>
                <c:pt idx="1035" formatCode="0.00">
                  <c:v>4.3499999999999996</c:v>
                </c:pt>
                <c:pt idx="1036" formatCode="0.00">
                  <c:v>4.3600000000000003</c:v>
                </c:pt>
                <c:pt idx="1037" formatCode="0.00">
                  <c:v>4.37</c:v>
                </c:pt>
                <c:pt idx="1038" formatCode="0.00">
                  <c:v>4.38</c:v>
                </c:pt>
                <c:pt idx="1039" formatCode="0.00">
                  <c:v>4.3899999999999997</c:v>
                </c:pt>
                <c:pt idx="1040" formatCode="0.00">
                  <c:v>4.4000000000000004</c:v>
                </c:pt>
                <c:pt idx="1041" formatCode="0.00">
                  <c:v>4.41</c:v>
                </c:pt>
                <c:pt idx="1042" formatCode="0.00">
                  <c:v>4.42</c:v>
                </c:pt>
                <c:pt idx="1043" formatCode="0.00">
                  <c:v>4.43</c:v>
                </c:pt>
                <c:pt idx="1044" formatCode="0.00">
                  <c:v>4.4400000000000004</c:v>
                </c:pt>
                <c:pt idx="1045" formatCode="0.00">
                  <c:v>4.45</c:v>
                </c:pt>
                <c:pt idx="1046" formatCode="0.00">
                  <c:v>4.46</c:v>
                </c:pt>
                <c:pt idx="1047" formatCode="0.00">
                  <c:v>4.47</c:v>
                </c:pt>
                <c:pt idx="1048" formatCode="0.00">
                  <c:v>4.4800000000000004</c:v>
                </c:pt>
                <c:pt idx="1049" formatCode="0.00">
                  <c:v>4.49</c:v>
                </c:pt>
                <c:pt idx="1050" formatCode="0.00">
                  <c:v>4.5</c:v>
                </c:pt>
                <c:pt idx="1051" formatCode="0.00">
                  <c:v>4.51</c:v>
                </c:pt>
                <c:pt idx="1052" formatCode="0.00">
                  <c:v>4.5199999999999996</c:v>
                </c:pt>
                <c:pt idx="1053" formatCode="0.00">
                  <c:v>4.53</c:v>
                </c:pt>
                <c:pt idx="1054" formatCode="0.00">
                  <c:v>4.54</c:v>
                </c:pt>
                <c:pt idx="1055" formatCode="0.00">
                  <c:v>4.55</c:v>
                </c:pt>
                <c:pt idx="1056" formatCode="0.00">
                  <c:v>4.5599999999999996</c:v>
                </c:pt>
                <c:pt idx="1057" formatCode="0.00">
                  <c:v>4.57</c:v>
                </c:pt>
                <c:pt idx="1058" formatCode="0.00">
                  <c:v>4.58</c:v>
                </c:pt>
                <c:pt idx="1059" formatCode="0.00">
                  <c:v>4.59</c:v>
                </c:pt>
                <c:pt idx="1060" formatCode="0.00">
                  <c:v>4.5999999999999996</c:v>
                </c:pt>
                <c:pt idx="1061" formatCode="0.00">
                  <c:v>4.6100000000000003</c:v>
                </c:pt>
                <c:pt idx="1062" formatCode="0.00">
                  <c:v>4.62</c:v>
                </c:pt>
                <c:pt idx="1063" formatCode="0.00">
                  <c:v>4.63</c:v>
                </c:pt>
                <c:pt idx="1064" formatCode="0.00">
                  <c:v>4.6399999999999997</c:v>
                </c:pt>
                <c:pt idx="1065" formatCode="0.00">
                  <c:v>4.6500000000000004</c:v>
                </c:pt>
                <c:pt idx="1066" formatCode="0.00">
                  <c:v>4.66</c:v>
                </c:pt>
                <c:pt idx="1067" formatCode="0.00">
                  <c:v>4.67</c:v>
                </c:pt>
                <c:pt idx="1068" formatCode="0.00">
                  <c:v>4.68</c:v>
                </c:pt>
                <c:pt idx="1069" formatCode="0.00">
                  <c:v>4.6900000000000004</c:v>
                </c:pt>
                <c:pt idx="1070" formatCode="0.00">
                  <c:v>4.7</c:v>
                </c:pt>
                <c:pt idx="1071" formatCode="0.00">
                  <c:v>4.71</c:v>
                </c:pt>
                <c:pt idx="1072" formatCode="0.00">
                  <c:v>4.72</c:v>
                </c:pt>
                <c:pt idx="1073" formatCode="0.00">
                  <c:v>4.7300000000000004</c:v>
                </c:pt>
                <c:pt idx="1074" formatCode="0.00">
                  <c:v>4.74</c:v>
                </c:pt>
                <c:pt idx="1075" formatCode="0.00">
                  <c:v>4.75</c:v>
                </c:pt>
                <c:pt idx="1076" formatCode="0.00">
                  <c:v>4.76</c:v>
                </c:pt>
                <c:pt idx="1077" formatCode="0.00">
                  <c:v>4.7699999999999996</c:v>
                </c:pt>
                <c:pt idx="1078" formatCode="0.00">
                  <c:v>4.78</c:v>
                </c:pt>
                <c:pt idx="1079" formatCode="0.00">
                  <c:v>4.79</c:v>
                </c:pt>
                <c:pt idx="1080" formatCode="0.00">
                  <c:v>4.8</c:v>
                </c:pt>
                <c:pt idx="1081" formatCode="0.00">
                  <c:v>4.8099999999999996</c:v>
                </c:pt>
                <c:pt idx="1082" formatCode="0.00">
                  <c:v>4.82</c:v>
                </c:pt>
                <c:pt idx="1083" formatCode="0.00">
                  <c:v>4.83</c:v>
                </c:pt>
                <c:pt idx="1084" formatCode="0.00">
                  <c:v>4.84</c:v>
                </c:pt>
                <c:pt idx="1085" formatCode="0.00">
                  <c:v>4.8499999999999996</c:v>
                </c:pt>
                <c:pt idx="1086" formatCode="0.00">
                  <c:v>4.8600000000000003</c:v>
                </c:pt>
                <c:pt idx="1087" formatCode="0.00">
                  <c:v>4.87</c:v>
                </c:pt>
                <c:pt idx="1088" formatCode="0.00">
                  <c:v>4.88</c:v>
                </c:pt>
                <c:pt idx="1089" formatCode="0.00">
                  <c:v>4.8899999999999997</c:v>
                </c:pt>
                <c:pt idx="1090" formatCode="0.00">
                  <c:v>4.9000000000000004</c:v>
                </c:pt>
                <c:pt idx="1091" formatCode="0.00">
                  <c:v>4.91</c:v>
                </c:pt>
                <c:pt idx="1092" formatCode="0.00">
                  <c:v>4.92</c:v>
                </c:pt>
                <c:pt idx="1093" formatCode="0.00">
                  <c:v>4.93</c:v>
                </c:pt>
                <c:pt idx="1094" formatCode="0.00">
                  <c:v>4.9400000000000004</c:v>
                </c:pt>
                <c:pt idx="1095" formatCode="0.00">
                  <c:v>4.95</c:v>
                </c:pt>
                <c:pt idx="1096" formatCode="0.00">
                  <c:v>4.96</c:v>
                </c:pt>
                <c:pt idx="1097" formatCode="0.00">
                  <c:v>4.97</c:v>
                </c:pt>
                <c:pt idx="1098" formatCode="0.00">
                  <c:v>4.9800000000000004</c:v>
                </c:pt>
                <c:pt idx="1099" formatCode="0.00">
                  <c:v>4.99</c:v>
                </c:pt>
                <c:pt idx="1100" formatCode="0.00">
                  <c:v>5</c:v>
                </c:pt>
                <c:pt idx="1101" formatCode="0.00">
                  <c:v>5.01</c:v>
                </c:pt>
                <c:pt idx="1102" formatCode="0.00">
                  <c:v>5.0199999999999996</c:v>
                </c:pt>
                <c:pt idx="1103" formatCode="0.00">
                  <c:v>5.03</c:v>
                </c:pt>
                <c:pt idx="1104" formatCode="0.00">
                  <c:v>5.04</c:v>
                </c:pt>
                <c:pt idx="1105" formatCode="0.00">
                  <c:v>5.05</c:v>
                </c:pt>
                <c:pt idx="1106" formatCode="0.00">
                  <c:v>5.0599999999999996</c:v>
                </c:pt>
                <c:pt idx="1107" formatCode="0.00">
                  <c:v>5.07</c:v>
                </c:pt>
                <c:pt idx="1108" formatCode="0.00">
                  <c:v>5.08</c:v>
                </c:pt>
                <c:pt idx="1109" formatCode="0.00">
                  <c:v>5.09</c:v>
                </c:pt>
                <c:pt idx="1110" formatCode="0.00">
                  <c:v>5.0999999999999996</c:v>
                </c:pt>
                <c:pt idx="1111" formatCode="0.00">
                  <c:v>5.1100000000000003</c:v>
                </c:pt>
                <c:pt idx="1112" formatCode="0.00">
                  <c:v>5.12</c:v>
                </c:pt>
                <c:pt idx="1113" formatCode="0.00">
                  <c:v>5.13</c:v>
                </c:pt>
                <c:pt idx="1114" formatCode="0.00">
                  <c:v>5.14</c:v>
                </c:pt>
                <c:pt idx="1115" formatCode="0.00">
                  <c:v>5.15</c:v>
                </c:pt>
                <c:pt idx="1116" formatCode="0.00">
                  <c:v>5.16</c:v>
                </c:pt>
                <c:pt idx="1117" formatCode="0.00">
                  <c:v>5.17</c:v>
                </c:pt>
                <c:pt idx="1118" formatCode="0.00">
                  <c:v>5.18</c:v>
                </c:pt>
                <c:pt idx="1119" formatCode="0.00">
                  <c:v>5.19</c:v>
                </c:pt>
                <c:pt idx="1120" formatCode="0.00">
                  <c:v>5.2</c:v>
                </c:pt>
                <c:pt idx="1121" formatCode="0.00">
                  <c:v>5.21</c:v>
                </c:pt>
                <c:pt idx="1122" formatCode="0.00">
                  <c:v>5.22</c:v>
                </c:pt>
                <c:pt idx="1123" formatCode="0.00">
                  <c:v>5.23</c:v>
                </c:pt>
                <c:pt idx="1124" formatCode="0.00">
                  <c:v>5.24</c:v>
                </c:pt>
                <c:pt idx="1125" formatCode="0.00">
                  <c:v>5.25</c:v>
                </c:pt>
                <c:pt idx="1126" formatCode="0.00">
                  <c:v>5.26</c:v>
                </c:pt>
                <c:pt idx="1127" formatCode="0.00">
                  <c:v>5.27</c:v>
                </c:pt>
                <c:pt idx="1128" formatCode="0.00">
                  <c:v>5.28</c:v>
                </c:pt>
                <c:pt idx="1129" formatCode="0.00">
                  <c:v>5.29</c:v>
                </c:pt>
                <c:pt idx="1130" formatCode="0.00">
                  <c:v>5.3</c:v>
                </c:pt>
                <c:pt idx="1131" formatCode="0.00">
                  <c:v>5.31</c:v>
                </c:pt>
                <c:pt idx="1132" formatCode="0.00">
                  <c:v>5.32</c:v>
                </c:pt>
                <c:pt idx="1133" formatCode="0.00">
                  <c:v>5.33</c:v>
                </c:pt>
                <c:pt idx="1134" formatCode="0.00">
                  <c:v>5.34</c:v>
                </c:pt>
                <c:pt idx="1135" formatCode="0.00">
                  <c:v>5.35</c:v>
                </c:pt>
                <c:pt idx="1136" formatCode="0.00">
                  <c:v>5.36</c:v>
                </c:pt>
                <c:pt idx="1137" formatCode="0.00">
                  <c:v>5.37</c:v>
                </c:pt>
                <c:pt idx="1138" formatCode="0.00">
                  <c:v>5.38</c:v>
                </c:pt>
                <c:pt idx="1139" formatCode="0.00">
                  <c:v>5.39</c:v>
                </c:pt>
                <c:pt idx="1140" formatCode="0.00">
                  <c:v>5.4</c:v>
                </c:pt>
                <c:pt idx="1141" formatCode="0.00">
                  <c:v>5.41</c:v>
                </c:pt>
                <c:pt idx="1142" formatCode="0.00">
                  <c:v>5.42</c:v>
                </c:pt>
                <c:pt idx="1143" formatCode="0.00">
                  <c:v>5.43</c:v>
                </c:pt>
                <c:pt idx="1144" formatCode="0.00">
                  <c:v>5.44</c:v>
                </c:pt>
                <c:pt idx="1145" formatCode="0.00">
                  <c:v>5.45</c:v>
                </c:pt>
                <c:pt idx="1146" formatCode="0.00">
                  <c:v>5.46</c:v>
                </c:pt>
                <c:pt idx="1147" formatCode="0.00">
                  <c:v>5.47</c:v>
                </c:pt>
                <c:pt idx="1148" formatCode="0.00">
                  <c:v>5.48</c:v>
                </c:pt>
                <c:pt idx="1149" formatCode="0.00">
                  <c:v>5.49</c:v>
                </c:pt>
                <c:pt idx="1150" formatCode="0.00">
                  <c:v>5.5</c:v>
                </c:pt>
                <c:pt idx="1151" formatCode="0.00">
                  <c:v>5.51</c:v>
                </c:pt>
                <c:pt idx="1152" formatCode="0.00">
                  <c:v>5.52</c:v>
                </c:pt>
                <c:pt idx="1153" formatCode="0.00">
                  <c:v>5.53</c:v>
                </c:pt>
                <c:pt idx="1154" formatCode="0.00">
                  <c:v>5.54</c:v>
                </c:pt>
                <c:pt idx="1155" formatCode="0.00">
                  <c:v>5.55</c:v>
                </c:pt>
                <c:pt idx="1156" formatCode="0.00">
                  <c:v>5.56</c:v>
                </c:pt>
                <c:pt idx="1157" formatCode="0.00">
                  <c:v>5.57</c:v>
                </c:pt>
                <c:pt idx="1158" formatCode="0.00">
                  <c:v>5.58</c:v>
                </c:pt>
                <c:pt idx="1159" formatCode="0.00">
                  <c:v>5.59</c:v>
                </c:pt>
                <c:pt idx="1160" formatCode="0.00">
                  <c:v>5.6</c:v>
                </c:pt>
                <c:pt idx="1161" formatCode="0.00">
                  <c:v>5.61</c:v>
                </c:pt>
                <c:pt idx="1162" formatCode="0.00">
                  <c:v>5.62</c:v>
                </c:pt>
                <c:pt idx="1163" formatCode="0.00">
                  <c:v>5.63</c:v>
                </c:pt>
                <c:pt idx="1164" formatCode="0.00">
                  <c:v>5.64</c:v>
                </c:pt>
                <c:pt idx="1165" formatCode="0.00">
                  <c:v>5.65</c:v>
                </c:pt>
                <c:pt idx="1166" formatCode="0.00">
                  <c:v>5.66</c:v>
                </c:pt>
                <c:pt idx="1167" formatCode="0.00">
                  <c:v>5.67</c:v>
                </c:pt>
                <c:pt idx="1168" formatCode="0.00">
                  <c:v>5.68</c:v>
                </c:pt>
                <c:pt idx="1169" formatCode="0.00">
                  <c:v>5.69</c:v>
                </c:pt>
                <c:pt idx="1170" formatCode="0.00">
                  <c:v>5.7</c:v>
                </c:pt>
                <c:pt idx="1171" formatCode="0.00">
                  <c:v>5.71</c:v>
                </c:pt>
                <c:pt idx="1172" formatCode="0.00">
                  <c:v>5.72</c:v>
                </c:pt>
                <c:pt idx="1173" formatCode="0.00">
                  <c:v>5.73</c:v>
                </c:pt>
                <c:pt idx="1174" formatCode="0.00">
                  <c:v>5.74</c:v>
                </c:pt>
                <c:pt idx="1175" formatCode="0.00">
                  <c:v>5.75</c:v>
                </c:pt>
                <c:pt idx="1176" formatCode="0.00">
                  <c:v>5.76</c:v>
                </c:pt>
                <c:pt idx="1177" formatCode="0.00">
                  <c:v>5.77</c:v>
                </c:pt>
                <c:pt idx="1178" formatCode="0.00">
                  <c:v>5.78</c:v>
                </c:pt>
                <c:pt idx="1179" formatCode="0.00">
                  <c:v>5.79</c:v>
                </c:pt>
                <c:pt idx="1180" formatCode="0.00">
                  <c:v>5.8</c:v>
                </c:pt>
                <c:pt idx="1181" formatCode="0.00">
                  <c:v>5.81</c:v>
                </c:pt>
                <c:pt idx="1182" formatCode="0.00">
                  <c:v>5.82</c:v>
                </c:pt>
                <c:pt idx="1183" formatCode="0.00">
                  <c:v>5.83</c:v>
                </c:pt>
                <c:pt idx="1184" formatCode="0.00">
                  <c:v>5.84</c:v>
                </c:pt>
                <c:pt idx="1185" formatCode="0.00">
                  <c:v>5.85</c:v>
                </c:pt>
                <c:pt idx="1186" formatCode="0.00">
                  <c:v>5.86</c:v>
                </c:pt>
                <c:pt idx="1187" formatCode="0.00">
                  <c:v>5.87</c:v>
                </c:pt>
                <c:pt idx="1188" formatCode="0.00">
                  <c:v>5.88</c:v>
                </c:pt>
                <c:pt idx="1189" formatCode="0.00">
                  <c:v>5.89</c:v>
                </c:pt>
                <c:pt idx="1190" formatCode="0.00">
                  <c:v>5.9</c:v>
                </c:pt>
                <c:pt idx="1191" formatCode="0.00">
                  <c:v>5.91</c:v>
                </c:pt>
                <c:pt idx="1192" formatCode="0.00">
                  <c:v>5.92</c:v>
                </c:pt>
                <c:pt idx="1193" formatCode="0.00">
                  <c:v>5.93</c:v>
                </c:pt>
                <c:pt idx="1194" formatCode="0.00">
                  <c:v>5.94</c:v>
                </c:pt>
                <c:pt idx="1195" formatCode="0.00">
                  <c:v>5.95</c:v>
                </c:pt>
                <c:pt idx="1196" formatCode="0.00">
                  <c:v>5.96</c:v>
                </c:pt>
                <c:pt idx="1197" formatCode="0.00">
                  <c:v>5.97</c:v>
                </c:pt>
                <c:pt idx="1198" formatCode="0.00">
                  <c:v>5.98</c:v>
                </c:pt>
                <c:pt idx="1199" formatCode="0.00">
                  <c:v>5.9899999999999904</c:v>
                </c:pt>
                <c:pt idx="1200" formatCode="0.00">
                  <c:v>5.9999999999999902</c:v>
                </c:pt>
              </c:numCache>
            </c:numRef>
          </c:cat>
          <c:val>
            <c:numRef>
              <c:f>Calculator!$X$4:$X$1204</c:f>
              <c:numCache>
                <c:formatCode>0.0000</c:formatCode>
                <c:ptCount val="1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0.15143031824676828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966-B012-585573713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marker val="1"/>
        <c:smooth val="0"/>
        <c:axId val="3"/>
        <c:axId val="4"/>
      </c:lineChart>
      <c:scatterChart>
        <c:scatterStyle val="lineMarker"/>
        <c:varyColors val="0"/>
        <c:ser>
          <c:idx val="1"/>
          <c:order val="0"/>
          <c:tx>
            <c:strRef>
              <c:f>Calculator!$O$1:$O$2</c:f>
              <c:strCache>
                <c:ptCount val="2"/>
                <c:pt idx="0">
                  <c:v>T</c:v>
                </c:pt>
                <c:pt idx="1">
                  <c:v>ordinates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Calculator!$N$4:$N$1204</c:f>
              <c:numCache>
                <c:formatCode>0.00\ 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</c:v>
                </c:pt>
                <c:pt idx="25">
                  <c:v>-5.75</c:v>
                </c:pt>
                <c:pt idx="26">
                  <c:v>-5.74</c:v>
                </c:pt>
                <c:pt idx="27">
                  <c:v>-5.73</c:v>
                </c:pt>
                <c:pt idx="28">
                  <c:v>-5.72</c:v>
                </c:pt>
                <c:pt idx="29">
                  <c:v>-5.71</c:v>
                </c:pt>
                <c:pt idx="30">
                  <c:v>-5.7</c:v>
                </c:pt>
                <c:pt idx="31">
                  <c:v>-5.69</c:v>
                </c:pt>
                <c:pt idx="32">
                  <c:v>-5.68</c:v>
                </c:pt>
                <c:pt idx="33">
                  <c:v>-5.67</c:v>
                </c:pt>
                <c:pt idx="34">
                  <c:v>-5.66</c:v>
                </c:pt>
                <c:pt idx="35">
                  <c:v>-5.65</c:v>
                </c:pt>
                <c:pt idx="36">
                  <c:v>-5.64</c:v>
                </c:pt>
                <c:pt idx="37">
                  <c:v>-5.63</c:v>
                </c:pt>
                <c:pt idx="38">
                  <c:v>-5.62</c:v>
                </c:pt>
                <c:pt idx="39">
                  <c:v>-5.61</c:v>
                </c:pt>
                <c:pt idx="40">
                  <c:v>-5.6</c:v>
                </c:pt>
                <c:pt idx="41">
                  <c:v>-5.59</c:v>
                </c:pt>
                <c:pt idx="42">
                  <c:v>-5.58</c:v>
                </c:pt>
                <c:pt idx="43">
                  <c:v>-5.57</c:v>
                </c:pt>
                <c:pt idx="44">
                  <c:v>-5.56</c:v>
                </c:pt>
                <c:pt idx="45">
                  <c:v>-5.55</c:v>
                </c:pt>
                <c:pt idx="46">
                  <c:v>-5.54</c:v>
                </c:pt>
                <c:pt idx="47">
                  <c:v>-5.53</c:v>
                </c:pt>
                <c:pt idx="48">
                  <c:v>-5.52</c:v>
                </c:pt>
                <c:pt idx="49">
                  <c:v>-5.51</c:v>
                </c:pt>
                <c:pt idx="50">
                  <c:v>-5.5</c:v>
                </c:pt>
                <c:pt idx="51">
                  <c:v>-5.49</c:v>
                </c:pt>
                <c:pt idx="52">
                  <c:v>-5.48</c:v>
                </c:pt>
                <c:pt idx="53">
                  <c:v>-5.47</c:v>
                </c:pt>
                <c:pt idx="54">
                  <c:v>-5.46</c:v>
                </c:pt>
                <c:pt idx="55">
                  <c:v>-5.45</c:v>
                </c:pt>
                <c:pt idx="56">
                  <c:v>-5.44</c:v>
                </c:pt>
                <c:pt idx="57">
                  <c:v>-5.43</c:v>
                </c:pt>
                <c:pt idx="58">
                  <c:v>-5.42</c:v>
                </c:pt>
                <c:pt idx="59">
                  <c:v>-5.41</c:v>
                </c:pt>
                <c:pt idx="60">
                  <c:v>-5.4</c:v>
                </c:pt>
                <c:pt idx="61">
                  <c:v>-5.39</c:v>
                </c:pt>
                <c:pt idx="62">
                  <c:v>-5.38</c:v>
                </c:pt>
                <c:pt idx="63">
                  <c:v>-5.37</c:v>
                </c:pt>
                <c:pt idx="64">
                  <c:v>-5.36</c:v>
                </c:pt>
                <c:pt idx="65">
                  <c:v>-5.35</c:v>
                </c:pt>
                <c:pt idx="66">
                  <c:v>-5.34</c:v>
                </c:pt>
                <c:pt idx="67">
                  <c:v>-5.33</c:v>
                </c:pt>
                <c:pt idx="68">
                  <c:v>-5.32</c:v>
                </c:pt>
                <c:pt idx="69">
                  <c:v>-5.31</c:v>
                </c:pt>
                <c:pt idx="70">
                  <c:v>-5.3</c:v>
                </c:pt>
                <c:pt idx="71">
                  <c:v>-5.29</c:v>
                </c:pt>
                <c:pt idx="72">
                  <c:v>-5.28</c:v>
                </c:pt>
                <c:pt idx="73">
                  <c:v>-5.27</c:v>
                </c:pt>
                <c:pt idx="74">
                  <c:v>-5.26</c:v>
                </c:pt>
                <c:pt idx="75">
                  <c:v>-5.25</c:v>
                </c:pt>
                <c:pt idx="76">
                  <c:v>-5.24</c:v>
                </c:pt>
                <c:pt idx="77">
                  <c:v>-5.23</c:v>
                </c:pt>
                <c:pt idx="78">
                  <c:v>-5.22</c:v>
                </c:pt>
                <c:pt idx="79">
                  <c:v>-5.21</c:v>
                </c:pt>
                <c:pt idx="80">
                  <c:v>-5.2</c:v>
                </c:pt>
                <c:pt idx="81">
                  <c:v>-5.19</c:v>
                </c:pt>
                <c:pt idx="82">
                  <c:v>-5.18</c:v>
                </c:pt>
                <c:pt idx="83">
                  <c:v>-5.17</c:v>
                </c:pt>
                <c:pt idx="84">
                  <c:v>-5.16</c:v>
                </c:pt>
                <c:pt idx="85">
                  <c:v>-5.15</c:v>
                </c:pt>
                <c:pt idx="86">
                  <c:v>-5.14</c:v>
                </c:pt>
                <c:pt idx="87">
                  <c:v>-5.13</c:v>
                </c:pt>
                <c:pt idx="88">
                  <c:v>-5.12</c:v>
                </c:pt>
                <c:pt idx="89">
                  <c:v>-5.1100000000000003</c:v>
                </c:pt>
                <c:pt idx="90">
                  <c:v>-5.0999999999999996</c:v>
                </c:pt>
                <c:pt idx="91">
                  <c:v>-5.09</c:v>
                </c:pt>
                <c:pt idx="92">
                  <c:v>-5.08</c:v>
                </c:pt>
                <c:pt idx="93">
                  <c:v>-5.07</c:v>
                </c:pt>
                <c:pt idx="94">
                  <c:v>-5.0599999999999996</c:v>
                </c:pt>
                <c:pt idx="95">
                  <c:v>-5.05</c:v>
                </c:pt>
                <c:pt idx="96">
                  <c:v>-5.04</c:v>
                </c:pt>
                <c:pt idx="97">
                  <c:v>-5.03</c:v>
                </c:pt>
                <c:pt idx="98">
                  <c:v>-5.0199999999999996</c:v>
                </c:pt>
                <c:pt idx="99">
                  <c:v>-5.01</c:v>
                </c:pt>
                <c:pt idx="100">
                  <c:v>-5</c:v>
                </c:pt>
                <c:pt idx="101">
                  <c:v>-4.99</c:v>
                </c:pt>
                <c:pt idx="102">
                  <c:v>-4.9800000000000004</c:v>
                </c:pt>
                <c:pt idx="103">
                  <c:v>-4.97</c:v>
                </c:pt>
                <c:pt idx="104">
                  <c:v>-4.96</c:v>
                </c:pt>
                <c:pt idx="105">
                  <c:v>-4.95</c:v>
                </c:pt>
                <c:pt idx="106">
                  <c:v>-4.9400000000000004</c:v>
                </c:pt>
                <c:pt idx="107">
                  <c:v>-4.93</c:v>
                </c:pt>
                <c:pt idx="108">
                  <c:v>-4.92</c:v>
                </c:pt>
                <c:pt idx="109">
                  <c:v>-4.91</c:v>
                </c:pt>
                <c:pt idx="110">
                  <c:v>-4.9000000000000004</c:v>
                </c:pt>
                <c:pt idx="111">
                  <c:v>-4.8899999999999997</c:v>
                </c:pt>
                <c:pt idx="112">
                  <c:v>-4.88</c:v>
                </c:pt>
                <c:pt idx="113">
                  <c:v>-4.87</c:v>
                </c:pt>
                <c:pt idx="114">
                  <c:v>-4.8600000000000003</c:v>
                </c:pt>
                <c:pt idx="115">
                  <c:v>-4.8499999999999996</c:v>
                </c:pt>
                <c:pt idx="116">
                  <c:v>-4.84</c:v>
                </c:pt>
                <c:pt idx="117">
                  <c:v>-4.83</c:v>
                </c:pt>
                <c:pt idx="118">
                  <c:v>-4.82</c:v>
                </c:pt>
                <c:pt idx="119">
                  <c:v>-4.8099999999999996</c:v>
                </c:pt>
                <c:pt idx="120">
                  <c:v>-4.8</c:v>
                </c:pt>
                <c:pt idx="121">
                  <c:v>-4.79</c:v>
                </c:pt>
                <c:pt idx="122">
                  <c:v>-4.78</c:v>
                </c:pt>
                <c:pt idx="123">
                  <c:v>-4.7699999999999996</c:v>
                </c:pt>
                <c:pt idx="124">
                  <c:v>-4.76</c:v>
                </c:pt>
                <c:pt idx="125">
                  <c:v>-4.75</c:v>
                </c:pt>
                <c:pt idx="126">
                  <c:v>-4.74</c:v>
                </c:pt>
                <c:pt idx="127">
                  <c:v>-4.7300000000000004</c:v>
                </c:pt>
                <c:pt idx="128">
                  <c:v>-4.72</c:v>
                </c:pt>
                <c:pt idx="129">
                  <c:v>-4.71</c:v>
                </c:pt>
                <c:pt idx="130">
                  <c:v>-4.7</c:v>
                </c:pt>
                <c:pt idx="131">
                  <c:v>-4.6900000000000004</c:v>
                </c:pt>
                <c:pt idx="132">
                  <c:v>-4.68</c:v>
                </c:pt>
                <c:pt idx="133">
                  <c:v>-4.67</c:v>
                </c:pt>
                <c:pt idx="134">
                  <c:v>-4.66</c:v>
                </c:pt>
                <c:pt idx="135">
                  <c:v>-4.6500000000000004</c:v>
                </c:pt>
                <c:pt idx="136">
                  <c:v>-4.6399999999999997</c:v>
                </c:pt>
                <c:pt idx="137">
                  <c:v>-4.63</c:v>
                </c:pt>
                <c:pt idx="138">
                  <c:v>-4.62</c:v>
                </c:pt>
                <c:pt idx="139">
                  <c:v>-4.6100000000000003</c:v>
                </c:pt>
                <c:pt idx="140">
                  <c:v>-4.5999999999999996</c:v>
                </c:pt>
                <c:pt idx="141">
                  <c:v>-4.59</c:v>
                </c:pt>
                <c:pt idx="142">
                  <c:v>-4.58</c:v>
                </c:pt>
                <c:pt idx="143">
                  <c:v>-4.57</c:v>
                </c:pt>
                <c:pt idx="144">
                  <c:v>-4.5599999999999996</c:v>
                </c:pt>
                <c:pt idx="145">
                  <c:v>-4.55</c:v>
                </c:pt>
                <c:pt idx="146">
                  <c:v>-4.54</c:v>
                </c:pt>
                <c:pt idx="147">
                  <c:v>-4.53</c:v>
                </c:pt>
                <c:pt idx="148">
                  <c:v>-4.5199999999999996</c:v>
                </c:pt>
                <c:pt idx="149">
                  <c:v>-4.51</c:v>
                </c:pt>
                <c:pt idx="150">
                  <c:v>-4.5</c:v>
                </c:pt>
                <c:pt idx="151">
                  <c:v>-4.49</c:v>
                </c:pt>
                <c:pt idx="152">
                  <c:v>-4.4800000000000004</c:v>
                </c:pt>
                <c:pt idx="153">
                  <c:v>-4.47</c:v>
                </c:pt>
                <c:pt idx="154">
                  <c:v>-4.46</c:v>
                </c:pt>
                <c:pt idx="155">
                  <c:v>-4.45</c:v>
                </c:pt>
                <c:pt idx="156">
                  <c:v>-4.4400000000000004</c:v>
                </c:pt>
                <c:pt idx="157">
                  <c:v>-4.43</c:v>
                </c:pt>
                <c:pt idx="158">
                  <c:v>-4.42</c:v>
                </c:pt>
                <c:pt idx="159">
                  <c:v>-4.41</c:v>
                </c:pt>
                <c:pt idx="160">
                  <c:v>-4.4000000000000004</c:v>
                </c:pt>
                <c:pt idx="161">
                  <c:v>-4.3899999999999997</c:v>
                </c:pt>
                <c:pt idx="162">
                  <c:v>-4.38</c:v>
                </c:pt>
                <c:pt idx="163">
                  <c:v>-4.37</c:v>
                </c:pt>
                <c:pt idx="164">
                  <c:v>-4.3600000000000003</c:v>
                </c:pt>
                <c:pt idx="165">
                  <c:v>-4.3499999999999996</c:v>
                </c:pt>
                <c:pt idx="166">
                  <c:v>-4.34</c:v>
                </c:pt>
                <c:pt idx="167">
                  <c:v>-4.33</c:v>
                </c:pt>
                <c:pt idx="168">
                  <c:v>-4.32</c:v>
                </c:pt>
                <c:pt idx="169">
                  <c:v>-4.3099999999999996</c:v>
                </c:pt>
                <c:pt idx="170">
                  <c:v>-4.3</c:v>
                </c:pt>
                <c:pt idx="171">
                  <c:v>-4.29</c:v>
                </c:pt>
                <c:pt idx="172">
                  <c:v>-4.28</c:v>
                </c:pt>
                <c:pt idx="173">
                  <c:v>-4.2699999999999996</c:v>
                </c:pt>
                <c:pt idx="174">
                  <c:v>-4.26</c:v>
                </c:pt>
                <c:pt idx="175">
                  <c:v>-4.25</c:v>
                </c:pt>
                <c:pt idx="176">
                  <c:v>-4.24</c:v>
                </c:pt>
                <c:pt idx="177">
                  <c:v>-4.2300000000000004</c:v>
                </c:pt>
                <c:pt idx="178">
                  <c:v>-4.22</c:v>
                </c:pt>
                <c:pt idx="179">
                  <c:v>-4.21</c:v>
                </c:pt>
                <c:pt idx="180">
                  <c:v>-4.2</c:v>
                </c:pt>
                <c:pt idx="181">
                  <c:v>-4.1900000000000004</c:v>
                </c:pt>
                <c:pt idx="182">
                  <c:v>-4.18</c:v>
                </c:pt>
                <c:pt idx="183">
                  <c:v>-4.17</c:v>
                </c:pt>
                <c:pt idx="184">
                  <c:v>-4.16</c:v>
                </c:pt>
                <c:pt idx="185">
                  <c:v>-4.1500000000000004</c:v>
                </c:pt>
                <c:pt idx="186">
                  <c:v>-4.1399999999999997</c:v>
                </c:pt>
                <c:pt idx="187">
                  <c:v>-4.13</c:v>
                </c:pt>
                <c:pt idx="188">
                  <c:v>-4.12</c:v>
                </c:pt>
                <c:pt idx="189">
                  <c:v>-4.1100000000000003</c:v>
                </c:pt>
                <c:pt idx="190">
                  <c:v>-4.0999999999999996</c:v>
                </c:pt>
                <c:pt idx="191">
                  <c:v>-4.09</c:v>
                </c:pt>
                <c:pt idx="192">
                  <c:v>-4.08</c:v>
                </c:pt>
                <c:pt idx="193">
                  <c:v>-4.07</c:v>
                </c:pt>
                <c:pt idx="194">
                  <c:v>-4.0599999999999996</c:v>
                </c:pt>
                <c:pt idx="195">
                  <c:v>-4.05</c:v>
                </c:pt>
                <c:pt idx="196">
                  <c:v>-4.04</c:v>
                </c:pt>
                <c:pt idx="197">
                  <c:v>-4.03</c:v>
                </c:pt>
                <c:pt idx="198">
                  <c:v>-4.0199999999999996</c:v>
                </c:pt>
                <c:pt idx="199">
                  <c:v>-4.01</c:v>
                </c:pt>
                <c:pt idx="200" formatCode="0.00">
                  <c:v>-4</c:v>
                </c:pt>
                <c:pt idx="201" formatCode="0.00">
                  <c:v>-3.99</c:v>
                </c:pt>
                <c:pt idx="202" formatCode="0.00">
                  <c:v>-3.98</c:v>
                </c:pt>
                <c:pt idx="203" formatCode="0.00">
                  <c:v>-3.97</c:v>
                </c:pt>
                <c:pt idx="204" formatCode="0.00">
                  <c:v>-3.96</c:v>
                </c:pt>
                <c:pt idx="205" formatCode="0.00">
                  <c:v>-3.95</c:v>
                </c:pt>
                <c:pt idx="206" formatCode="0.00">
                  <c:v>-3.94</c:v>
                </c:pt>
                <c:pt idx="207" formatCode="0.00">
                  <c:v>-3.93</c:v>
                </c:pt>
                <c:pt idx="208" formatCode="0.00">
                  <c:v>-3.92</c:v>
                </c:pt>
                <c:pt idx="209" formatCode="0.00">
                  <c:v>-3.91</c:v>
                </c:pt>
                <c:pt idx="210" formatCode="0.00">
                  <c:v>-3.9</c:v>
                </c:pt>
                <c:pt idx="211" formatCode="0.00">
                  <c:v>-3.89</c:v>
                </c:pt>
                <c:pt idx="212" formatCode="0.00">
                  <c:v>-3.88</c:v>
                </c:pt>
                <c:pt idx="213" formatCode="0.00">
                  <c:v>-3.87</c:v>
                </c:pt>
                <c:pt idx="214" formatCode="0.00">
                  <c:v>-3.86</c:v>
                </c:pt>
                <c:pt idx="215" formatCode="0.00">
                  <c:v>-3.85</c:v>
                </c:pt>
                <c:pt idx="216" formatCode="0.00">
                  <c:v>-3.84</c:v>
                </c:pt>
                <c:pt idx="217" formatCode="0.00">
                  <c:v>-3.83</c:v>
                </c:pt>
                <c:pt idx="218" formatCode="0.00">
                  <c:v>-3.82</c:v>
                </c:pt>
                <c:pt idx="219" formatCode="0.00">
                  <c:v>-3.81</c:v>
                </c:pt>
                <c:pt idx="220" formatCode="0.00">
                  <c:v>-3.8</c:v>
                </c:pt>
                <c:pt idx="221" formatCode="0.00">
                  <c:v>-3.79</c:v>
                </c:pt>
                <c:pt idx="222" formatCode="0.00">
                  <c:v>-3.78</c:v>
                </c:pt>
                <c:pt idx="223" formatCode="0.00">
                  <c:v>-3.77</c:v>
                </c:pt>
                <c:pt idx="224" formatCode="0.00">
                  <c:v>-3.76</c:v>
                </c:pt>
                <c:pt idx="225" formatCode="0.00">
                  <c:v>-3.75</c:v>
                </c:pt>
                <c:pt idx="226" formatCode="0.00">
                  <c:v>-3.74</c:v>
                </c:pt>
                <c:pt idx="227" formatCode="0.00">
                  <c:v>-3.73</c:v>
                </c:pt>
                <c:pt idx="228" formatCode="0.00">
                  <c:v>-3.72</c:v>
                </c:pt>
                <c:pt idx="229" formatCode="0.00">
                  <c:v>-3.71</c:v>
                </c:pt>
                <c:pt idx="230" formatCode="0.00">
                  <c:v>-3.7</c:v>
                </c:pt>
                <c:pt idx="231" formatCode="0.00">
                  <c:v>-3.69</c:v>
                </c:pt>
                <c:pt idx="232" formatCode="0.00">
                  <c:v>-3.68</c:v>
                </c:pt>
                <c:pt idx="233" formatCode="0.00">
                  <c:v>-3.67</c:v>
                </c:pt>
                <c:pt idx="234" formatCode="0.00">
                  <c:v>-3.66</c:v>
                </c:pt>
                <c:pt idx="235" formatCode="0.00">
                  <c:v>-3.65</c:v>
                </c:pt>
                <c:pt idx="236" formatCode="0.00">
                  <c:v>-3.64</c:v>
                </c:pt>
                <c:pt idx="237" formatCode="0.00">
                  <c:v>-3.63</c:v>
                </c:pt>
                <c:pt idx="238" formatCode="0.00">
                  <c:v>-3.62</c:v>
                </c:pt>
                <c:pt idx="239" formatCode="0.00">
                  <c:v>-3.61</c:v>
                </c:pt>
                <c:pt idx="240" formatCode="0.00">
                  <c:v>-3.6</c:v>
                </c:pt>
                <c:pt idx="241" formatCode="0.00">
                  <c:v>-3.59</c:v>
                </c:pt>
                <c:pt idx="242" formatCode="0.00">
                  <c:v>-3.58</c:v>
                </c:pt>
                <c:pt idx="243" formatCode="0.00">
                  <c:v>-3.57</c:v>
                </c:pt>
                <c:pt idx="244" formatCode="0.00">
                  <c:v>-3.56</c:v>
                </c:pt>
                <c:pt idx="245" formatCode="0.00">
                  <c:v>-3.55</c:v>
                </c:pt>
                <c:pt idx="246" formatCode="0.00">
                  <c:v>-3.54</c:v>
                </c:pt>
                <c:pt idx="247" formatCode="0.00">
                  <c:v>-3.53</c:v>
                </c:pt>
                <c:pt idx="248" formatCode="0.00">
                  <c:v>-3.52</c:v>
                </c:pt>
                <c:pt idx="249" formatCode="0.00">
                  <c:v>-3.51</c:v>
                </c:pt>
                <c:pt idx="250" formatCode="0.00">
                  <c:v>-3.5</c:v>
                </c:pt>
                <c:pt idx="251" formatCode="0.00">
                  <c:v>-3.49</c:v>
                </c:pt>
                <c:pt idx="252" formatCode="0.00">
                  <c:v>-3.48</c:v>
                </c:pt>
                <c:pt idx="253" formatCode="0.00">
                  <c:v>-3.47</c:v>
                </c:pt>
                <c:pt idx="254" formatCode="0.00">
                  <c:v>-3.46</c:v>
                </c:pt>
                <c:pt idx="255" formatCode="0.00">
                  <c:v>-3.45</c:v>
                </c:pt>
                <c:pt idx="256" formatCode="0.00">
                  <c:v>-3.44</c:v>
                </c:pt>
                <c:pt idx="257" formatCode="0.00">
                  <c:v>-3.43</c:v>
                </c:pt>
                <c:pt idx="258" formatCode="0.00">
                  <c:v>-3.42</c:v>
                </c:pt>
                <c:pt idx="259" formatCode="0.00">
                  <c:v>-3.41</c:v>
                </c:pt>
                <c:pt idx="260" formatCode="0.00">
                  <c:v>-3.4</c:v>
                </c:pt>
                <c:pt idx="261" formatCode="0.00">
                  <c:v>-3.39</c:v>
                </c:pt>
                <c:pt idx="262" formatCode="0.00">
                  <c:v>-3.38</c:v>
                </c:pt>
                <c:pt idx="263" formatCode="0.00">
                  <c:v>-3.37</c:v>
                </c:pt>
                <c:pt idx="264" formatCode="0.00">
                  <c:v>-3.36</c:v>
                </c:pt>
                <c:pt idx="265" formatCode="0.00">
                  <c:v>-3.35</c:v>
                </c:pt>
                <c:pt idx="266" formatCode="0.00">
                  <c:v>-3.34</c:v>
                </c:pt>
                <c:pt idx="267" formatCode="0.00">
                  <c:v>-3.33</c:v>
                </c:pt>
                <c:pt idx="268" formatCode="0.00">
                  <c:v>-3.32</c:v>
                </c:pt>
                <c:pt idx="269" formatCode="0.00">
                  <c:v>-3.31</c:v>
                </c:pt>
                <c:pt idx="270" formatCode="0.00">
                  <c:v>-3.3</c:v>
                </c:pt>
                <c:pt idx="271" formatCode="0.00">
                  <c:v>-3.29</c:v>
                </c:pt>
                <c:pt idx="272" formatCode="0.00">
                  <c:v>-3.28</c:v>
                </c:pt>
                <c:pt idx="273" formatCode="0.00">
                  <c:v>-3.27</c:v>
                </c:pt>
                <c:pt idx="274" formatCode="0.00">
                  <c:v>-3.26</c:v>
                </c:pt>
                <c:pt idx="275" formatCode="0.00">
                  <c:v>-3.25</c:v>
                </c:pt>
                <c:pt idx="276" formatCode="0.00">
                  <c:v>-3.24</c:v>
                </c:pt>
                <c:pt idx="277" formatCode="0.00">
                  <c:v>-3.23</c:v>
                </c:pt>
                <c:pt idx="278" formatCode="0.00">
                  <c:v>-3.22</c:v>
                </c:pt>
                <c:pt idx="279" formatCode="0.00">
                  <c:v>-3.21</c:v>
                </c:pt>
                <c:pt idx="280" formatCode="0.00">
                  <c:v>-3.2</c:v>
                </c:pt>
                <c:pt idx="281" formatCode="0.00">
                  <c:v>-3.19</c:v>
                </c:pt>
                <c:pt idx="282" formatCode="0.00">
                  <c:v>-3.18</c:v>
                </c:pt>
                <c:pt idx="283" formatCode="0.00">
                  <c:v>-3.17</c:v>
                </c:pt>
                <c:pt idx="284" formatCode="0.00">
                  <c:v>-3.16</c:v>
                </c:pt>
                <c:pt idx="285" formatCode="0.00">
                  <c:v>-3.15</c:v>
                </c:pt>
                <c:pt idx="286" formatCode="0.00">
                  <c:v>-3.14</c:v>
                </c:pt>
                <c:pt idx="287" formatCode="0.00">
                  <c:v>-3.13</c:v>
                </c:pt>
                <c:pt idx="288" formatCode="0.00">
                  <c:v>-3.12</c:v>
                </c:pt>
                <c:pt idx="289" formatCode="0.00">
                  <c:v>-3.11</c:v>
                </c:pt>
                <c:pt idx="290" formatCode="0.00">
                  <c:v>-3.1</c:v>
                </c:pt>
                <c:pt idx="291" formatCode="0.00">
                  <c:v>-3.09</c:v>
                </c:pt>
                <c:pt idx="292" formatCode="0.00">
                  <c:v>-3.08</c:v>
                </c:pt>
                <c:pt idx="293" formatCode="0.00">
                  <c:v>-3.07</c:v>
                </c:pt>
                <c:pt idx="294" formatCode="0.00">
                  <c:v>-3.06</c:v>
                </c:pt>
                <c:pt idx="295" formatCode="0.00">
                  <c:v>-3.05</c:v>
                </c:pt>
                <c:pt idx="296" formatCode="0.00">
                  <c:v>-3.04</c:v>
                </c:pt>
                <c:pt idx="297" formatCode="0.00">
                  <c:v>-3.03</c:v>
                </c:pt>
                <c:pt idx="298" formatCode="0.00">
                  <c:v>-3.02</c:v>
                </c:pt>
                <c:pt idx="299" formatCode="0.00">
                  <c:v>-3.01</c:v>
                </c:pt>
                <c:pt idx="300" formatCode="0.00">
                  <c:v>-3</c:v>
                </c:pt>
                <c:pt idx="301" formatCode="0.00">
                  <c:v>-2.99</c:v>
                </c:pt>
                <c:pt idx="302" formatCode="0.00">
                  <c:v>-2.98</c:v>
                </c:pt>
                <c:pt idx="303" formatCode="0.00">
                  <c:v>-2.97</c:v>
                </c:pt>
                <c:pt idx="304" formatCode="0.00">
                  <c:v>-2.96</c:v>
                </c:pt>
                <c:pt idx="305" formatCode="0.00">
                  <c:v>-2.95</c:v>
                </c:pt>
                <c:pt idx="306" formatCode="0.00">
                  <c:v>-2.94</c:v>
                </c:pt>
                <c:pt idx="307" formatCode="0.00">
                  <c:v>-2.93</c:v>
                </c:pt>
                <c:pt idx="308" formatCode="0.00">
                  <c:v>-2.92</c:v>
                </c:pt>
                <c:pt idx="309" formatCode="0.00">
                  <c:v>-2.91</c:v>
                </c:pt>
                <c:pt idx="310" formatCode="0.00">
                  <c:v>-2.9</c:v>
                </c:pt>
                <c:pt idx="311" formatCode="0.00">
                  <c:v>-2.89</c:v>
                </c:pt>
                <c:pt idx="312" formatCode="0.00">
                  <c:v>-2.88</c:v>
                </c:pt>
                <c:pt idx="313" formatCode="0.00">
                  <c:v>-2.87</c:v>
                </c:pt>
                <c:pt idx="314" formatCode="0.00">
                  <c:v>-2.86</c:v>
                </c:pt>
                <c:pt idx="315" formatCode="0.00">
                  <c:v>-2.85</c:v>
                </c:pt>
                <c:pt idx="316" formatCode="0.00">
                  <c:v>-2.84</c:v>
                </c:pt>
                <c:pt idx="317" formatCode="0.00">
                  <c:v>-2.83</c:v>
                </c:pt>
                <c:pt idx="318" formatCode="0.00">
                  <c:v>-2.82</c:v>
                </c:pt>
                <c:pt idx="319" formatCode="0.00">
                  <c:v>-2.81</c:v>
                </c:pt>
                <c:pt idx="320" formatCode="0.00">
                  <c:v>-2.8</c:v>
                </c:pt>
                <c:pt idx="321" formatCode="0.00">
                  <c:v>-2.79</c:v>
                </c:pt>
                <c:pt idx="322" formatCode="0.00">
                  <c:v>-2.78</c:v>
                </c:pt>
                <c:pt idx="323" formatCode="0.00">
                  <c:v>-2.77</c:v>
                </c:pt>
                <c:pt idx="324" formatCode="0.00">
                  <c:v>-2.76</c:v>
                </c:pt>
                <c:pt idx="325" formatCode="0.00">
                  <c:v>-2.75</c:v>
                </c:pt>
                <c:pt idx="326" formatCode="0.00">
                  <c:v>-2.74</c:v>
                </c:pt>
                <c:pt idx="327" formatCode="0.00">
                  <c:v>-2.73</c:v>
                </c:pt>
                <c:pt idx="328" formatCode="0.00">
                  <c:v>-2.72</c:v>
                </c:pt>
                <c:pt idx="329" formatCode="0.00">
                  <c:v>-2.71</c:v>
                </c:pt>
                <c:pt idx="330" formatCode="0.00">
                  <c:v>-2.7</c:v>
                </c:pt>
                <c:pt idx="331" formatCode="0.00">
                  <c:v>-2.69</c:v>
                </c:pt>
                <c:pt idx="332" formatCode="0.00">
                  <c:v>-2.68</c:v>
                </c:pt>
                <c:pt idx="333" formatCode="0.00">
                  <c:v>-2.67</c:v>
                </c:pt>
                <c:pt idx="334" formatCode="0.00">
                  <c:v>-2.66</c:v>
                </c:pt>
                <c:pt idx="335" formatCode="0.00">
                  <c:v>-2.65</c:v>
                </c:pt>
                <c:pt idx="336" formatCode="0.00">
                  <c:v>-2.64</c:v>
                </c:pt>
                <c:pt idx="337" formatCode="0.00">
                  <c:v>-2.63</c:v>
                </c:pt>
                <c:pt idx="338" formatCode="0.00">
                  <c:v>-2.62</c:v>
                </c:pt>
                <c:pt idx="339" formatCode="0.00">
                  <c:v>-2.61</c:v>
                </c:pt>
                <c:pt idx="340" formatCode="0.00">
                  <c:v>-2.6</c:v>
                </c:pt>
                <c:pt idx="341" formatCode="0.00">
                  <c:v>-2.59</c:v>
                </c:pt>
                <c:pt idx="342" formatCode="0.00">
                  <c:v>-2.58</c:v>
                </c:pt>
                <c:pt idx="343" formatCode="0.00">
                  <c:v>-2.57</c:v>
                </c:pt>
                <c:pt idx="344" formatCode="0.00">
                  <c:v>-2.56</c:v>
                </c:pt>
                <c:pt idx="345" formatCode="0.00">
                  <c:v>-2.5499999999999998</c:v>
                </c:pt>
                <c:pt idx="346" formatCode="0.00">
                  <c:v>-2.54</c:v>
                </c:pt>
                <c:pt idx="347" formatCode="0.00">
                  <c:v>-2.5299999999999998</c:v>
                </c:pt>
                <c:pt idx="348" formatCode="0.00">
                  <c:v>-2.52</c:v>
                </c:pt>
                <c:pt idx="349" formatCode="0.00">
                  <c:v>-2.5099999999999998</c:v>
                </c:pt>
                <c:pt idx="350" formatCode="0.00">
                  <c:v>-2.5</c:v>
                </c:pt>
                <c:pt idx="351" formatCode="0.00">
                  <c:v>-2.4900000000000002</c:v>
                </c:pt>
                <c:pt idx="352" formatCode="0.00">
                  <c:v>-2.48</c:v>
                </c:pt>
                <c:pt idx="353" formatCode="0.00">
                  <c:v>-2.4700000000000002</c:v>
                </c:pt>
                <c:pt idx="354" formatCode="0.00">
                  <c:v>-2.46</c:v>
                </c:pt>
                <c:pt idx="355" formatCode="0.00">
                  <c:v>-2.4500000000000002</c:v>
                </c:pt>
                <c:pt idx="356" formatCode="0.00">
                  <c:v>-2.44</c:v>
                </c:pt>
                <c:pt idx="357" formatCode="0.00">
                  <c:v>-2.4300000000000002</c:v>
                </c:pt>
                <c:pt idx="358" formatCode="0.00">
                  <c:v>-2.42</c:v>
                </c:pt>
                <c:pt idx="359" formatCode="0.00">
                  <c:v>-2.41</c:v>
                </c:pt>
                <c:pt idx="360" formatCode="0.00">
                  <c:v>-2.4</c:v>
                </c:pt>
                <c:pt idx="361" formatCode="0.00">
                  <c:v>-2.39</c:v>
                </c:pt>
                <c:pt idx="362" formatCode="0.00">
                  <c:v>-2.38</c:v>
                </c:pt>
                <c:pt idx="363" formatCode="0.00">
                  <c:v>-2.37</c:v>
                </c:pt>
                <c:pt idx="364" formatCode="0.00">
                  <c:v>-2.36</c:v>
                </c:pt>
                <c:pt idx="365" formatCode="0.00">
                  <c:v>-2.35</c:v>
                </c:pt>
                <c:pt idx="366" formatCode="0.00">
                  <c:v>-2.34</c:v>
                </c:pt>
                <c:pt idx="367" formatCode="0.00">
                  <c:v>-2.33</c:v>
                </c:pt>
                <c:pt idx="368" formatCode="0.00">
                  <c:v>-2.3199999999999998</c:v>
                </c:pt>
                <c:pt idx="369" formatCode="0.00">
                  <c:v>-2.31</c:v>
                </c:pt>
                <c:pt idx="370" formatCode="0.00">
                  <c:v>-2.2999999999999998</c:v>
                </c:pt>
                <c:pt idx="371" formatCode="0.00">
                  <c:v>-2.29</c:v>
                </c:pt>
                <c:pt idx="372" formatCode="0.00">
                  <c:v>-2.2799999999999998</c:v>
                </c:pt>
                <c:pt idx="373" formatCode="0.00">
                  <c:v>-2.27</c:v>
                </c:pt>
                <c:pt idx="374" formatCode="0.00">
                  <c:v>-2.2599999999999998</c:v>
                </c:pt>
                <c:pt idx="375" formatCode="0.00">
                  <c:v>-2.25</c:v>
                </c:pt>
                <c:pt idx="376" formatCode="0.00">
                  <c:v>-2.2400000000000002</c:v>
                </c:pt>
                <c:pt idx="377" formatCode="0.00">
                  <c:v>-2.23</c:v>
                </c:pt>
                <c:pt idx="378" formatCode="0.00">
                  <c:v>-2.2200000000000002</c:v>
                </c:pt>
                <c:pt idx="379" formatCode="0.00">
                  <c:v>-2.21</c:v>
                </c:pt>
                <c:pt idx="380" formatCode="0.00">
                  <c:v>-2.2000000000000002</c:v>
                </c:pt>
                <c:pt idx="381" formatCode="0.00">
                  <c:v>-2.19</c:v>
                </c:pt>
                <c:pt idx="382" formatCode="0.00">
                  <c:v>-2.1800000000000002</c:v>
                </c:pt>
                <c:pt idx="383" formatCode="0.00">
                  <c:v>-2.17</c:v>
                </c:pt>
                <c:pt idx="384" formatCode="0.00">
                  <c:v>-2.16</c:v>
                </c:pt>
                <c:pt idx="385" formatCode="0.00">
                  <c:v>-2.15</c:v>
                </c:pt>
                <c:pt idx="386" formatCode="0.00">
                  <c:v>-2.14</c:v>
                </c:pt>
                <c:pt idx="387" formatCode="0.00">
                  <c:v>-2.13</c:v>
                </c:pt>
                <c:pt idx="388" formatCode="0.00">
                  <c:v>-2.12</c:v>
                </c:pt>
                <c:pt idx="389" formatCode="0.00">
                  <c:v>-2.11</c:v>
                </c:pt>
                <c:pt idx="390" formatCode="0.00">
                  <c:v>-2.1</c:v>
                </c:pt>
                <c:pt idx="391" formatCode="0.00">
                  <c:v>-2.09</c:v>
                </c:pt>
                <c:pt idx="392" formatCode="0.00">
                  <c:v>-2.08</c:v>
                </c:pt>
                <c:pt idx="393" formatCode="0.00">
                  <c:v>-2.0699999999999998</c:v>
                </c:pt>
                <c:pt idx="394" formatCode="0.00">
                  <c:v>-2.06</c:v>
                </c:pt>
                <c:pt idx="395" formatCode="0.00">
                  <c:v>-2.0499999999999998</c:v>
                </c:pt>
                <c:pt idx="396" formatCode="0.00">
                  <c:v>-2.04</c:v>
                </c:pt>
                <c:pt idx="397" formatCode="0.00">
                  <c:v>-2.0299999999999998</c:v>
                </c:pt>
                <c:pt idx="398" formatCode="0.00">
                  <c:v>-2.02</c:v>
                </c:pt>
                <c:pt idx="399" formatCode="0.00">
                  <c:v>-2.0099999999999998</c:v>
                </c:pt>
                <c:pt idx="400" formatCode="0.00">
                  <c:v>-2</c:v>
                </c:pt>
                <c:pt idx="401" formatCode="0.00">
                  <c:v>-1.99</c:v>
                </c:pt>
                <c:pt idx="402" formatCode="0.00">
                  <c:v>-1.98</c:v>
                </c:pt>
                <c:pt idx="403" formatCode="0.00">
                  <c:v>-1.97</c:v>
                </c:pt>
                <c:pt idx="404" formatCode="0.00">
                  <c:v>-1.96</c:v>
                </c:pt>
                <c:pt idx="405" formatCode="0.00">
                  <c:v>-1.95</c:v>
                </c:pt>
                <c:pt idx="406" formatCode="0.00">
                  <c:v>-1.94</c:v>
                </c:pt>
                <c:pt idx="407" formatCode="0.00">
                  <c:v>-1.93</c:v>
                </c:pt>
                <c:pt idx="408" formatCode="0.00">
                  <c:v>-1.92</c:v>
                </c:pt>
                <c:pt idx="409" formatCode="0.00">
                  <c:v>-1.91</c:v>
                </c:pt>
                <c:pt idx="410" formatCode="0.00">
                  <c:v>-1.9</c:v>
                </c:pt>
                <c:pt idx="411" formatCode="0.00">
                  <c:v>-1.89</c:v>
                </c:pt>
                <c:pt idx="412" formatCode="0.00">
                  <c:v>-1.88</c:v>
                </c:pt>
                <c:pt idx="413" formatCode="0.00">
                  <c:v>-1.87</c:v>
                </c:pt>
                <c:pt idx="414" formatCode="0.00">
                  <c:v>-1.86</c:v>
                </c:pt>
                <c:pt idx="415" formatCode="0.00">
                  <c:v>-1.85</c:v>
                </c:pt>
                <c:pt idx="416" formatCode="0.00">
                  <c:v>-1.84</c:v>
                </c:pt>
                <c:pt idx="417" formatCode="0.00">
                  <c:v>-1.83</c:v>
                </c:pt>
                <c:pt idx="418" formatCode="0.00">
                  <c:v>-1.82</c:v>
                </c:pt>
                <c:pt idx="419" formatCode="0.00">
                  <c:v>-1.81</c:v>
                </c:pt>
                <c:pt idx="420" formatCode="0.00">
                  <c:v>-1.8</c:v>
                </c:pt>
                <c:pt idx="421" formatCode="0.00">
                  <c:v>-1.79</c:v>
                </c:pt>
                <c:pt idx="422" formatCode="0.00">
                  <c:v>-1.78</c:v>
                </c:pt>
                <c:pt idx="423" formatCode="0.00">
                  <c:v>-1.77</c:v>
                </c:pt>
                <c:pt idx="424" formatCode="0.00">
                  <c:v>-1.76</c:v>
                </c:pt>
                <c:pt idx="425" formatCode="0.00">
                  <c:v>-1.75</c:v>
                </c:pt>
                <c:pt idx="426" formatCode="0.00">
                  <c:v>-1.74</c:v>
                </c:pt>
                <c:pt idx="427" formatCode="0.00">
                  <c:v>-1.73</c:v>
                </c:pt>
                <c:pt idx="428" formatCode="0.00">
                  <c:v>-1.72</c:v>
                </c:pt>
                <c:pt idx="429" formatCode="0.00">
                  <c:v>-1.71</c:v>
                </c:pt>
                <c:pt idx="430" formatCode="0.00">
                  <c:v>-1.7</c:v>
                </c:pt>
                <c:pt idx="431" formatCode="0.00">
                  <c:v>-1.69</c:v>
                </c:pt>
                <c:pt idx="432" formatCode="0.00">
                  <c:v>-1.68</c:v>
                </c:pt>
                <c:pt idx="433" formatCode="0.00">
                  <c:v>-1.67</c:v>
                </c:pt>
                <c:pt idx="434" formatCode="0.00">
                  <c:v>-1.66</c:v>
                </c:pt>
                <c:pt idx="435" formatCode="0.00">
                  <c:v>-1.65</c:v>
                </c:pt>
                <c:pt idx="436" formatCode="0.00">
                  <c:v>-1.64</c:v>
                </c:pt>
                <c:pt idx="437" formatCode="0.00">
                  <c:v>-1.63</c:v>
                </c:pt>
                <c:pt idx="438" formatCode="0.00">
                  <c:v>-1.62</c:v>
                </c:pt>
                <c:pt idx="439" formatCode="0.00">
                  <c:v>-1.61</c:v>
                </c:pt>
                <c:pt idx="440" formatCode="0.00">
                  <c:v>-1.6</c:v>
                </c:pt>
                <c:pt idx="441" formatCode="0.00">
                  <c:v>-1.59</c:v>
                </c:pt>
                <c:pt idx="442" formatCode="0.00">
                  <c:v>-1.58</c:v>
                </c:pt>
                <c:pt idx="443" formatCode="0.00">
                  <c:v>-1.57</c:v>
                </c:pt>
                <c:pt idx="444" formatCode="0.00">
                  <c:v>-1.56</c:v>
                </c:pt>
                <c:pt idx="445" formatCode="0.00">
                  <c:v>-1.55</c:v>
                </c:pt>
                <c:pt idx="446" formatCode="0.00">
                  <c:v>-1.54</c:v>
                </c:pt>
                <c:pt idx="447" formatCode="0.00">
                  <c:v>-1.53</c:v>
                </c:pt>
                <c:pt idx="448" formatCode="0.00">
                  <c:v>-1.52</c:v>
                </c:pt>
                <c:pt idx="449" formatCode="0.00">
                  <c:v>-1.51</c:v>
                </c:pt>
                <c:pt idx="450" formatCode="0.00">
                  <c:v>-1.5</c:v>
                </c:pt>
                <c:pt idx="451" formatCode="0.00">
                  <c:v>-1.49</c:v>
                </c:pt>
                <c:pt idx="452" formatCode="0.00">
                  <c:v>-1.48</c:v>
                </c:pt>
                <c:pt idx="453" formatCode="0.00">
                  <c:v>-1.47</c:v>
                </c:pt>
                <c:pt idx="454" formatCode="0.00">
                  <c:v>-1.46</c:v>
                </c:pt>
                <c:pt idx="455" formatCode="0.00">
                  <c:v>-1.45</c:v>
                </c:pt>
                <c:pt idx="456" formatCode="0.00">
                  <c:v>-1.44</c:v>
                </c:pt>
                <c:pt idx="457" formatCode="0.00">
                  <c:v>-1.43</c:v>
                </c:pt>
                <c:pt idx="458" formatCode="0.00">
                  <c:v>-1.42</c:v>
                </c:pt>
                <c:pt idx="459" formatCode="0.00">
                  <c:v>-1.41</c:v>
                </c:pt>
                <c:pt idx="460" formatCode="0.00">
                  <c:v>-1.4</c:v>
                </c:pt>
                <c:pt idx="461" formatCode="0.00">
                  <c:v>-1.39</c:v>
                </c:pt>
                <c:pt idx="462" formatCode="0.00">
                  <c:v>-1.38</c:v>
                </c:pt>
                <c:pt idx="463" formatCode="0.00">
                  <c:v>-1.37</c:v>
                </c:pt>
                <c:pt idx="464" formatCode="0.00">
                  <c:v>-1.36</c:v>
                </c:pt>
                <c:pt idx="465" formatCode="0.00">
                  <c:v>-1.35</c:v>
                </c:pt>
                <c:pt idx="466" formatCode="0.00">
                  <c:v>-1.34</c:v>
                </c:pt>
                <c:pt idx="467" formatCode="0.00">
                  <c:v>-1.33</c:v>
                </c:pt>
                <c:pt idx="468" formatCode="0.00">
                  <c:v>-1.32</c:v>
                </c:pt>
                <c:pt idx="469" formatCode="0.00">
                  <c:v>-1.31</c:v>
                </c:pt>
                <c:pt idx="470" formatCode="0.00">
                  <c:v>-1.3</c:v>
                </c:pt>
                <c:pt idx="471" formatCode="0.00">
                  <c:v>-1.29</c:v>
                </c:pt>
                <c:pt idx="472" formatCode="0.00">
                  <c:v>-1.28</c:v>
                </c:pt>
                <c:pt idx="473" formatCode="0.00">
                  <c:v>-1.27</c:v>
                </c:pt>
                <c:pt idx="474" formatCode="0.00">
                  <c:v>-1.26</c:v>
                </c:pt>
                <c:pt idx="475" formatCode="0.00">
                  <c:v>-1.25</c:v>
                </c:pt>
                <c:pt idx="476" formatCode="0.00">
                  <c:v>-1.24</c:v>
                </c:pt>
                <c:pt idx="477" formatCode="0.00">
                  <c:v>-1.23</c:v>
                </c:pt>
                <c:pt idx="478" formatCode="0.00">
                  <c:v>-1.22</c:v>
                </c:pt>
                <c:pt idx="479" formatCode="0.00">
                  <c:v>-1.21</c:v>
                </c:pt>
                <c:pt idx="480" formatCode="0.00">
                  <c:v>-1.2</c:v>
                </c:pt>
                <c:pt idx="481" formatCode="0.00">
                  <c:v>-1.19</c:v>
                </c:pt>
                <c:pt idx="482" formatCode="0.00">
                  <c:v>-1.18</c:v>
                </c:pt>
                <c:pt idx="483" formatCode="0.00">
                  <c:v>-1.17</c:v>
                </c:pt>
                <c:pt idx="484" formatCode="0.00">
                  <c:v>-1.1599999999999999</c:v>
                </c:pt>
                <c:pt idx="485" formatCode="0.00">
                  <c:v>-1.1499999999999999</c:v>
                </c:pt>
                <c:pt idx="486" formatCode="0.00">
                  <c:v>-1.1399999999999999</c:v>
                </c:pt>
                <c:pt idx="487" formatCode="0.00">
                  <c:v>-1.1299999999999999</c:v>
                </c:pt>
                <c:pt idx="488" formatCode="0.00">
                  <c:v>-1.1200000000000001</c:v>
                </c:pt>
                <c:pt idx="489" formatCode="0.00">
                  <c:v>-1.1100000000000001</c:v>
                </c:pt>
                <c:pt idx="490" formatCode="0.00">
                  <c:v>-1.1000000000000001</c:v>
                </c:pt>
                <c:pt idx="491" formatCode="0.00">
                  <c:v>-1.0900000000000001</c:v>
                </c:pt>
                <c:pt idx="492" formatCode="0.00">
                  <c:v>-1.08</c:v>
                </c:pt>
                <c:pt idx="493" formatCode="0.00">
                  <c:v>-1.07</c:v>
                </c:pt>
                <c:pt idx="494" formatCode="0.00">
                  <c:v>-1.06</c:v>
                </c:pt>
                <c:pt idx="495" formatCode="0.00">
                  <c:v>-1.05</c:v>
                </c:pt>
                <c:pt idx="496" formatCode="0.00">
                  <c:v>-1.04</c:v>
                </c:pt>
                <c:pt idx="497" formatCode="0.00">
                  <c:v>-1.03</c:v>
                </c:pt>
                <c:pt idx="498" formatCode="0.00">
                  <c:v>-1.02</c:v>
                </c:pt>
                <c:pt idx="499" formatCode="0.00">
                  <c:v>-1.01</c:v>
                </c:pt>
                <c:pt idx="500" formatCode="0.00">
                  <c:v>-1</c:v>
                </c:pt>
                <c:pt idx="501" formatCode="0.00">
                  <c:v>-0.99</c:v>
                </c:pt>
                <c:pt idx="502" formatCode="0.00">
                  <c:v>-0.98</c:v>
                </c:pt>
                <c:pt idx="503" formatCode="0.00">
                  <c:v>-0.97</c:v>
                </c:pt>
                <c:pt idx="504" formatCode="0.00">
                  <c:v>-0.96</c:v>
                </c:pt>
                <c:pt idx="505" formatCode="0.00">
                  <c:v>-0.95</c:v>
                </c:pt>
                <c:pt idx="506" formatCode="0.00">
                  <c:v>-0.94</c:v>
                </c:pt>
                <c:pt idx="507" formatCode="0.00">
                  <c:v>-0.93</c:v>
                </c:pt>
                <c:pt idx="508" formatCode="0.00">
                  <c:v>-0.92</c:v>
                </c:pt>
                <c:pt idx="509" formatCode="0.00">
                  <c:v>-0.91</c:v>
                </c:pt>
                <c:pt idx="510" formatCode="0.00">
                  <c:v>-0.9</c:v>
                </c:pt>
                <c:pt idx="511" formatCode="0.00">
                  <c:v>-0.89</c:v>
                </c:pt>
                <c:pt idx="512" formatCode="0.00">
                  <c:v>-0.88</c:v>
                </c:pt>
                <c:pt idx="513" formatCode="0.00">
                  <c:v>-0.87</c:v>
                </c:pt>
                <c:pt idx="514" formatCode="0.00">
                  <c:v>-0.86</c:v>
                </c:pt>
                <c:pt idx="515" formatCode="0.00">
                  <c:v>-0.85</c:v>
                </c:pt>
                <c:pt idx="516" formatCode="0.00">
                  <c:v>-0.84</c:v>
                </c:pt>
                <c:pt idx="517" formatCode="0.00">
                  <c:v>-0.83</c:v>
                </c:pt>
                <c:pt idx="518" formatCode="0.00">
                  <c:v>-0.82</c:v>
                </c:pt>
                <c:pt idx="519" formatCode="0.00">
                  <c:v>-0.81</c:v>
                </c:pt>
                <c:pt idx="520" formatCode="0.00">
                  <c:v>-0.8</c:v>
                </c:pt>
                <c:pt idx="521" formatCode="0.00">
                  <c:v>-0.79</c:v>
                </c:pt>
                <c:pt idx="522" formatCode="0.00">
                  <c:v>-0.78</c:v>
                </c:pt>
                <c:pt idx="523" formatCode="0.00">
                  <c:v>-0.77</c:v>
                </c:pt>
                <c:pt idx="524" formatCode="0.00">
                  <c:v>-0.76</c:v>
                </c:pt>
                <c:pt idx="525" formatCode="0.00">
                  <c:v>-0.75</c:v>
                </c:pt>
                <c:pt idx="526" formatCode="0.00">
                  <c:v>-0.74</c:v>
                </c:pt>
                <c:pt idx="527" formatCode="0.00">
                  <c:v>-0.73</c:v>
                </c:pt>
                <c:pt idx="528" formatCode="0.00">
                  <c:v>-0.72</c:v>
                </c:pt>
                <c:pt idx="529" formatCode="0.00">
                  <c:v>-0.71</c:v>
                </c:pt>
                <c:pt idx="530" formatCode="0.00">
                  <c:v>-0.7</c:v>
                </c:pt>
                <c:pt idx="531" formatCode="0.00">
                  <c:v>-0.69</c:v>
                </c:pt>
                <c:pt idx="532" formatCode="0.00">
                  <c:v>-0.68</c:v>
                </c:pt>
                <c:pt idx="533" formatCode="0.00">
                  <c:v>-0.67</c:v>
                </c:pt>
                <c:pt idx="534" formatCode="0.00">
                  <c:v>-0.66</c:v>
                </c:pt>
                <c:pt idx="535" formatCode="0.00">
                  <c:v>-0.65</c:v>
                </c:pt>
                <c:pt idx="536" formatCode="0.00">
                  <c:v>-0.64</c:v>
                </c:pt>
                <c:pt idx="537" formatCode="0.00">
                  <c:v>-0.63</c:v>
                </c:pt>
                <c:pt idx="538" formatCode="0.00">
                  <c:v>-0.62</c:v>
                </c:pt>
                <c:pt idx="539" formatCode="0.00">
                  <c:v>-0.61</c:v>
                </c:pt>
                <c:pt idx="540" formatCode="0.00">
                  <c:v>-0.6</c:v>
                </c:pt>
                <c:pt idx="541" formatCode="0.00">
                  <c:v>-0.59</c:v>
                </c:pt>
                <c:pt idx="542" formatCode="0.00">
                  <c:v>-0.57999999999999996</c:v>
                </c:pt>
                <c:pt idx="543" formatCode="0.00">
                  <c:v>-0.56999999999999995</c:v>
                </c:pt>
                <c:pt idx="544" formatCode="0.00">
                  <c:v>-0.56000000000000005</c:v>
                </c:pt>
                <c:pt idx="545" formatCode="0.00">
                  <c:v>-0.55000000000000004</c:v>
                </c:pt>
                <c:pt idx="546" formatCode="0.00">
                  <c:v>-0.54</c:v>
                </c:pt>
                <c:pt idx="547" formatCode="0.00">
                  <c:v>-0.53</c:v>
                </c:pt>
                <c:pt idx="548" formatCode="0.00">
                  <c:v>-0.52</c:v>
                </c:pt>
                <c:pt idx="549" formatCode="0.00">
                  <c:v>-0.51</c:v>
                </c:pt>
                <c:pt idx="550" formatCode="0.00">
                  <c:v>-0.5</c:v>
                </c:pt>
                <c:pt idx="551" formatCode="0.00">
                  <c:v>-0.49</c:v>
                </c:pt>
                <c:pt idx="552" formatCode="0.00">
                  <c:v>-0.48</c:v>
                </c:pt>
                <c:pt idx="553" formatCode="0.00">
                  <c:v>-0.47</c:v>
                </c:pt>
                <c:pt idx="554" formatCode="0.00">
                  <c:v>-0.46</c:v>
                </c:pt>
                <c:pt idx="555" formatCode="0.00">
                  <c:v>-0.45</c:v>
                </c:pt>
                <c:pt idx="556" formatCode="0.00">
                  <c:v>-0.44</c:v>
                </c:pt>
                <c:pt idx="557" formatCode="0.00">
                  <c:v>-0.43</c:v>
                </c:pt>
                <c:pt idx="558" formatCode="0.00">
                  <c:v>-0.42</c:v>
                </c:pt>
                <c:pt idx="559" formatCode="0.00">
                  <c:v>-0.41</c:v>
                </c:pt>
                <c:pt idx="560" formatCode="0.00">
                  <c:v>-0.4</c:v>
                </c:pt>
                <c:pt idx="561" formatCode="0.00">
                  <c:v>-0.39</c:v>
                </c:pt>
                <c:pt idx="562" formatCode="0.00">
                  <c:v>-0.38</c:v>
                </c:pt>
                <c:pt idx="563" formatCode="0.00">
                  <c:v>-0.37</c:v>
                </c:pt>
                <c:pt idx="564" formatCode="0.00">
                  <c:v>-0.36</c:v>
                </c:pt>
                <c:pt idx="565" formatCode="0.00">
                  <c:v>-0.35</c:v>
                </c:pt>
                <c:pt idx="566" formatCode="0.00">
                  <c:v>-0.34</c:v>
                </c:pt>
                <c:pt idx="567" formatCode="0.00">
                  <c:v>-0.33</c:v>
                </c:pt>
                <c:pt idx="568" formatCode="0.00">
                  <c:v>-0.32</c:v>
                </c:pt>
                <c:pt idx="569" formatCode="0.00">
                  <c:v>-0.31</c:v>
                </c:pt>
                <c:pt idx="570" formatCode="0.00">
                  <c:v>-0.3</c:v>
                </c:pt>
                <c:pt idx="571" formatCode="0.00">
                  <c:v>-0.28999999999999998</c:v>
                </c:pt>
                <c:pt idx="572" formatCode="0.00">
                  <c:v>-0.28000000000000003</c:v>
                </c:pt>
                <c:pt idx="573" formatCode="0.00">
                  <c:v>-0.27</c:v>
                </c:pt>
                <c:pt idx="574" formatCode="0.00">
                  <c:v>-0.26</c:v>
                </c:pt>
                <c:pt idx="575" formatCode="0.00">
                  <c:v>-0.25</c:v>
                </c:pt>
                <c:pt idx="576" formatCode="0.00">
                  <c:v>-0.24</c:v>
                </c:pt>
                <c:pt idx="577" formatCode="0.00">
                  <c:v>-0.23</c:v>
                </c:pt>
                <c:pt idx="578" formatCode="0.00">
                  <c:v>-0.22</c:v>
                </c:pt>
                <c:pt idx="579" formatCode="0.00">
                  <c:v>-0.21</c:v>
                </c:pt>
                <c:pt idx="580" formatCode="0.00">
                  <c:v>-0.2</c:v>
                </c:pt>
                <c:pt idx="581" formatCode="0.00">
                  <c:v>-0.19</c:v>
                </c:pt>
                <c:pt idx="582" formatCode="0.00">
                  <c:v>-0.18</c:v>
                </c:pt>
                <c:pt idx="583" formatCode="0.00">
                  <c:v>-0.17</c:v>
                </c:pt>
                <c:pt idx="584" formatCode="0.00">
                  <c:v>-0.16</c:v>
                </c:pt>
                <c:pt idx="585" formatCode="0.00">
                  <c:v>-0.15</c:v>
                </c:pt>
                <c:pt idx="586" formatCode="0.00">
                  <c:v>-0.14000000000000001</c:v>
                </c:pt>
                <c:pt idx="587" formatCode="0.00">
                  <c:v>-0.13</c:v>
                </c:pt>
                <c:pt idx="588" formatCode="0.00">
                  <c:v>-0.12</c:v>
                </c:pt>
                <c:pt idx="589" formatCode="0.00">
                  <c:v>-0.11</c:v>
                </c:pt>
                <c:pt idx="590" formatCode="0.00">
                  <c:v>-0.1</c:v>
                </c:pt>
                <c:pt idx="591" formatCode="0.00">
                  <c:v>-0.09</c:v>
                </c:pt>
                <c:pt idx="592" formatCode="0.00">
                  <c:v>-0.08</c:v>
                </c:pt>
                <c:pt idx="593" formatCode="0.00">
                  <c:v>-7.0000000000000007E-2</c:v>
                </c:pt>
                <c:pt idx="594" formatCode="0.00">
                  <c:v>-0.06</c:v>
                </c:pt>
                <c:pt idx="595" formatCode="0.00">
                  <c:v>-0.05</c:v>
                </c:pt>
                <c:pt idx="596" formatCode="0.00">
                  <c:v>-0.04</c:v>
                </c:pt>
                <c:pt idx="597" formatCode="0.00">
                  <c:v>-0.03</c:v>
                </c:pt>
                <c:pt idx="598" formatCode="0.00">
                  <c:v>-0.02</c:v>
                </c:pt>
                <c:pt idx="599" formatCode="0.00">
                  <c:v>-0.01</c:v>
                </c:pt>
                <c:pt idx="600" formatCode="0.00">
                  <c:v>0</c:v>
                </c:pt>
                <c:pt idx="601" formatCode="0.00">
                  <c:v>0.01</c:v>
                </c:pt>
                <c:pt idx="602" formatCode="0.00">
                  <c:v>0.02</c:v>
                </c:pt>
                <c:pt idx="603" formatCode="0.00">
                  <c:v>0.03</c:v>
                </c:pt>
                <c:pt idx="604" formatCode="0.00">
                  <c:v>0.04</c:v>
                </c:pt>
                <c:pt idx="605" formatCode="0.00">
                  <c:v>0.05</c:v>
                </c:pt>
                <c:pt idx="606" formatCode="0.00">
                  <c:v>0.06</c:v>
                </c:pt>
                <c:pt idx="607" formatCode="0.00">
                  <c:v>7.0000000000000007E-2</c:v>
                </c:pt>
                <c:pt idx="608" formatCode="0.00">
                  <c:v>0.08</c:v>
                </c:pt>
                <c:pt idx="609" formatCode="0.00">
                  <c:v>0.09</c:v>
                </c:pt>
                <c:pt idx="610" formatCode="0.00">
                  <c:v>0.1</c:v>
                </c:pt>
                <c:pt idx="611" formatCode="0.00">
                  <c:v>0.11</c:v>
                </c:pt>
                <c:pt idx="612" formatCode="0.00">
                  <c:v>0.12</c:v>
                </c:pt>
                <c:pt idx="613" formatCode="0.00">
                  <c:v>0.13</c:v>
                </c:pt>
                <c:pt idx="614" formatCode="0.00">
                  <c:v>0.14000000000000001</c:v>
                </c:pt>
                <c:pt idx="615" formatCode="0.00">
                  <c:v>0.15</c:v>
                </c:pt>
                <c:pt idx="616" formatCode="0.00">
                  <c:v>0.16</c:v>
                </c:pt>
                <c:pt idx="617" formatCode="0.00">
                  <c:v>0.17</c:v>
                </c:pt>
                <c:pt idx="618" formatCode="0.00">
                  <c:v>0.18</c:v>
                </c:pt>
                <c:pt idx="619" formatCode="0.00">
                  <c:v>0.19</c:v>
                </c:pt>
                <c:pt idx="620" formatCode="0.00">
                  <c:v>0.2</c:v>
                </c:pt>
                <c:pt idx="621" formatCode="0.00">
                  <c:v>0.21</c:v>
                </c:pt>
                <c:pt idx="622" formatCode="0.00">
                  <c:v>0.22</c:v>
                </c:pt>
                <c:pt idx="623" formatCode="0.00">
                  <c:v>0.23</c:v>
                </c:pt>
                <c:pt idx="624" formatCode="0.00">
                  <c:v>0.24</c:v>
                </c:pt>
                <c:pt idx="625" formatCode="0.00">
                  <c:v>0.25</c:v>
                </c:pt>
                <c:pt idx="626" formatCode="0.00">
                  <c:v>0.26</c:v>
                </c:pt>
                <c:pt idx="627" formatCode="0.00">
                  <c:v>0.27</c:v>
                </c:pt>
                <c:pt idx="628" formatCode="0.00">
                  <c:v>0.28000000000000003</c:v>
                </c:pt>
                <c:pt idx="629" formatCode="0.00">
                  <c:v>0.28999999999999998</c:v>
                </c:pt>
                <c:pt idx="630" formatCode="0.00">
                  <c:v>0.3</c:v>
                </c:pt>
                <c:pt idx="631" formatCode="0.00">
                  <c:v>0.31</c:v>
                </c:pt>
                <c:pt idx="632" formatCode="0.00">
                  <c:v>0.32</c:v>
                </c:pt>
                <c:pt idx="633" formatCode="0.00">
                  <c:v>0.33</c:v>
                </c:pt>
                <c:pt idx="634" formatCode="0.00">
                  <c:v>0.34</c:v>
                </c:pt>
                <c:pt idx="635" formatCode="0.00">
                  <c:v>0.35</c:v>
                </c:pt>
                <c:pt idx="636" formatCode="0.00">
                  <c:v>0.36</c:v>
                </c:pt>
                <c:pt idx="637" formatCode="0.00">
                  <c:v>0.37</c:v>
                </c:pt>
                <c:pt idx="638" formatCode="0.00">
                  <c:v>0.38</c:v>
                </c:pt>
                <c:pt idx="639" formatCode="0.00">
                  <c:v>0.39</c:v>
                </c:pt>
                <c:pt idx="640" formatCode="0.00">
                  <c:v>0.4</c:v>
                </c:pt>
                <c:pt idx="641" formatCode="0.00">
                  <c:v>0.41</c:v>
                </c:pt>
                <c:pt idx="642" formatCode="0.00">
                  <c:v>0.42</c:v>
                </c:pt>
                <c:pt idx="643" formatCode="0.00">
                  <c:v>0.43</c:v>
                </c:pt>
                <c:pt idx="644" formatCode="0.00">
                  <c:v>0.44</c:v>
                </c:pt>
                <c:pt idx="645" formatCode="0.00">
                  <c:v>0.45</c:v>
                </c:pt>
                <c:pt idx="646" formatCode="0.00">
                  <c:v>0.46</c:v>
                </c:pt>
                <c:pt idx="647" formatCode="0.00">
                  <c:v>0.47</c:v>
                </c:pt>
                <c:pt idx="648" formatCode="0.00">
                  <c:v>0.48</c:v>
                </c:pt>
                <c:pt idx="649" formatCode="0.00">
                  <c:v>0.49</c:v>
                </c:pt>
                <c:pt idx="650" formatCode="0.00">
                  <c:v>0.5</c:v>
                </c:pt>
                <c:pt idx="651" formatCode="0.00">
                  <c:v>0.51</c:v>
                </c:pt>
                <c:pt idx="652" formatCode="0.00">
                  <c:v>0.52</c:v>
                </c:pt>
                <c:pt idx="653" formatCode="0.00">
                  <c:v>0.53</c:v>
                </c:pt>
                <c:pt idx="654" formatCode="0.00">
                  <c:v>0.54</c:v>
                </c:pt>
                <c:pt idx="655" formatCode="0.00">
                  <c:v>0.55000000000000004</c:v>
                </c:pt>
                <c:pt idx="656" formatCode="0.00">
                  <c:v>0.56000000000000005</c:v>
                </c:pt>
                <c:pt idx="657" formatCode="0.00">
                  <c:v>0.56999999999999995</c:v>
                </c:pt>
                <c:pt idx="658" formatCode="0.00">
                  <c:v>0.57999999999999996</c:v>
                </c:pt>
                <c:pt idx="659" formatCode="0.00">
                  <c:v>0.59</c:v>
                </c:pt>
                <c:pt idx="660" formatCode="0.00">
                  <c:v>0.6</c:v>
                </c:pt>
                <c:pt idx="661" formatCode="0.00">
                  <c:v>0.61</c:v>
                </c:pt>
                <c:pt idx="662" formatCode="0.00">
                  <c:v>0.62</c:v>
                </c:pt>
                <c:pt idx="663" formatCode="0.00">
                  <c:v>0.63</c:v>
                </c:pt>
                <c:pt idx="664" formatCode="0.00">
                  <c:v>0.64</c:v>
                </c:pt>
                <c:pt idx="665" formatCode="0.00">
                  <c:v>0.65</c:v>
                </c:pt>
                <c:pt idx="666" formatCode="0.00">
                  <c:v>0.66</c:v>
                </c:pt>
                <c:pt idx="667" formatCode="0.00">
                  <c:v>0.67</c:v>
                </c:pt>
                <c:pt idx="668" formatCode="0.00">
                  <c:v>0.68</c:v>
                </c:pt>
                <c:pt idx="669" formatCode="0.00">
                  <c:v>0.69</c:v>
                </c:pt>
                <c:pt idx="670" formatCode="0.00">
                  <c:v>0.7</c:v>
                </c:pt>
                <c:pt idx="671" formatCode="0.00">
                  <c:v>0.71</c:v>
                </c:pt>
                <c:pt idx="672" formatCode="0.00">
                  <c:v>0.72</c:v>
                </c:pt>
                <c:pt idx="673" formatCode="0.00">
                  <c:v>0.73</c:v>
                </c:pt>
                <c:pt idx="674" formatCode="0.00">
                  <c:v>0.74</c:v>
                </c:pt>
                <c:pt idx="675" formatCode="0.00">
                  <c:v>0.75</c:v>
                </c:pt>
                <c:pt idx="676" formatCode="0.00">
                  <c:v>0.76</c:v>
                </c:pt>
                <c:pt idx="677" formatCode="0.00">
                  <c:v>0.77</c:v>
                </c:pt>
                <c:pt idx="678" formatCode="0.00">
                  <c:v>0.78</c:v>
                </c:pt>
                <c:pt idx="679" formatCode="0.00">
                  <c:v>0.79</c:v>
                </c:pt>
                <c:pt idx="680" formatCode="0.00">
                  <c:v>0.8</c:v>
                </c:pt>
                <c:pt idx="681" formatCode="0.00">
                  <c:v>0.81</c:v>
                </c:pt>
                <c:pt idx="682" formatCode="0.00">
                  <c:v>0.82</c:v>
                </c:pt>
                <c:pt idx="683" formatCode="0.00">
                  <c:v>0.83</c:v>
                </c:pt>
                <c:pt idx="684" formatCode="0.00">
                  <c:v>0.84</c:v>
                </c:pt>
                <c:pt idx="685" formatCode="0.00">
                  <c:v>0.85</c:v>
                </c:pt>
                <c:pt idx="686" formatCode="0.00">
                  <c:v>0.86</c:v>
                </c:pt>
                <c:pt idx="687" formatCode="0.00">
                  <c:v>0.87</c:v>
                </c:pt>
                <c:pt idx="688" formatCode="0.00">
                  <c:v>0.88</c:v>
                </c:pt>
                <c:pt idx="689" formatCode="0.00">
                  <c:v>0.89</c:v>
                </c:pt>
                <c:pt idx="690" formatCode="0.00">
                  <c:v>0.9</c:v>
                </c:pt>
                <c:pt idx="691" formatCode="0.00">
                  <c:v>0.91</c:v>
                </c:pt>
                <c:pt idx="692" formatCode="0.00">
                  <c:v>0.92</c:v>
                </c:pt>
                <c:pt idx="693" formatCode="0.00">
                  <c:v>0.93</c:v>
                </c:pt>
                <c:pt idx="694" formatCode="0.00">
                  <c:v>0.94</c:v>
                </c:pt>
                <c:pt idx="695" formatCode="0.00">
                  <c:v>0.95</c:v>
                </c:pt>
                <c:pt idx="696" formatCode="0.00">
                  <c:v>0.96</c:v>
                </c:pt>
                <c:pt idx="697" formatCode="0.00">
                  <c:v>0.97</c:v>
                </c:pt>
                <c:pt idx="698" formatCode="0.00">
                  <c:v>0.98</c:v>
                </c:pt>
                <c:pt idx="699" formatCode="0.00">
                  <c:v>0.99</c:v>
                </c:pt>
                <c:pt idx="700" formatCode="0.00">
                  <c:v>1</c:v>
                </c:pt>
                <c:pt idx="701" formatCode="0.00">
                  <c:v>1.01</c:v>
                </c:pt>
                <c:pt idx="702" formatCode="0.00">
                  <c:v>1.02</c:v>
                </c:pt>
                <c:pt idx="703" formatCode="0.00">
                  <c:v>1.03</c:v>
                </c:pt>
                <c:pt idx="704" formatCode="0.00">
                  <c:v>1.04</c:v>
                </c:pt>
                <c:pt idx="705" formatCode="0.00">
                  <c:v>1.05</c:v>
                </c:pt>
                <c:pt idx="706" formatCode="0.00">
                  <c:v>1.06</c:v>
                </c:pt>
                <c:pt idx="707" formatCode="0.00">
                  <c:v>1.07</c:v>
                </c:pt>
                <c:pt idx="708" formatCode="0.00">
                  <c:v>1.08</c:v>
                </c:pt>
                <c:pt idx="709" formatCode="0.00">
                  <c:v>1.0900000000000001</c:v>
                </c:pt>
                <c:pt idx="710" formatCode="0.00">
                  <c:v>1.1000000000000001</c:v>
                </c:pt>
                <c:pt idx="711" formatCode="0.00">
                  <c:v>1.1100000000000001</c:v>
                </c:pt>
                <c:pt idx="712" formatCode="0.00">
                  <c:v>1.1200000000000001</c:v>
                </c:pt>
                <c:pt idx="713" formatCode="0.00">
                  <c:v>1.1299999999999999</c:v>
                </c:pt>
                <c:pt idx="714" formatCode="0.00">
                  <c:v>1.1399999999999999</c:v>
                </c:pt>
                <c:pt idx="715" formatCode="0.00">
                  <c:v>1.1499999999999999</c:v>
                </c:pt>
                <c:pt idx="716" formatCode="0.00">
                  <c:v>1.1599999999999999</c:v>
                </c:pt>
                <c:pt idx="717" formatCode="0.00">
                  <c:v>1.17</c:v>
                </c:pt>
                <c:pt idx="718" formatCode="0.00">
                  <c:v>1.18</c:v>
                </c:pt>
                <c:pt idx="719" formatCode="0.00">
                  <c:v>1.19</c:v>
                </c:pt>
                <c:pt idx="720" formatCode="0.00">
                  <c:v>1.2</c:v>
                </c:pt>
                <c:pt idx="721" formatCode="0.00">
                  <c:v>1.21</c:v>
                </c:pt>
                <c:pt idx="722" formatCode="0.00">
                  <c:v>1.22</c:v>
                </c:pt>
                <c:pt idx="723" formatCode="0.00">
                  <c:v>1.23</c:v>
                </c:pt>
                <c:pt idx="724" formatCode="0.00">
                  <c:v>1.24</c:v>
                </c:pt>
                <c:pt idx="725" formatCode="0.00">
                  <c:v>1.25</c:v>
                </c:pt>
                <c:pt idx="726" formatCode="0.00">
                  <c:v>1.26</c:v>
                </c:pt>
                <c:pt idx="727" formatCode="0.00">
                  <c:v>1.27</c:v>
                </c:pt>
                <c:pt idx="728" formatCode="0.00">
                  <c:v>1.28</c:v>
                </c:pt>
                <c:pt idx="729" formatCode="0.00">
                  <c:v>1.29</c:v>
                </c:pt>
                <c:pt idx="730" formatCode="0.00">
                  <c:v>1.3</c:v>
                </c:pt>
                <c:pt idx="731" formatCode="0.00">
                  <c:v>1.31</c:v>
                </c:pt>
                <c:pt idx="732" formatCode="0.00">
                  <c:v>1.32</c:v>
                </c:pt>
                <c:pt idx="733" formatCode="0.00">
                  <c:v>1.33</c:v>
                </c:pt>
                <c:pt idx="734" formatCode="0.00">
                  <c:v>1.34</c:v>
                </c:pt>
                <c:pt idx="735" formatCode="0.00">
                  <c:v>1.35</c:v>
                </c:pt>
                <c:pt idx="736" formatCode="0.00">
                  <c:v>1.36</c:v>
                </c:pt>
                <c:pt idx="737" formatCode="0.00">
                  <c:v>1.37</c:v>
                </c:pt>
                <c:pt idx="738" formatCode="0.00">
                  <c:v>1.38</c:v>
                </c:pt>
                <c:pt idx="739" formatCode="0.00">
                  <c:v>1.39</c:v>
                </c:pt>
                <c:pt idx="740" formatCode="0.00">
                  <c:v>1.4</c:v>
                </c:pt>
                <c:pt idx="741" formatCode="0.00">
                  <c:v>1.41</c:v>
                </c:pt>
                <c:pt idx="742" formatCode="0.00">
                  <c:v>1.42</c:v>
                </c:pt>
                <c:pt idx="743" formatCode="0.00">
                  <c:v>1.43</c:v>
                </c:pt>
                <c:pt idx="744" formatCode="0.00">
                  <c:v>1.44</c:v>
                </c:pt>
                <c:pt idx="745" formatCode="0.00">
                  <c:v>1.45</c:v>
                </c:pt>
                <c:pt idx="746" formatCode="0.00">
                  <c:v>1.46</c:v>
                </c:pt>
                <c:pt idx="747" formatCode="0.00">
                  <c:v>1.47</c:v>
                </c:pt>
                <c:pt idx="748" formatCode="0.00">
                  <c:v>1.48</c:v>
                </c:pt>
                <c:pt idx="749" formatCode="0.00">
                  <c:v>1.49</c:v>
                </c:pt>
                <c:pt idx="750" formatCode="0.00">
                  <c:v>1.5</c:v>
                </c:pt>
                <c:pt idx="751" formatCode="0.00">
                  <c:v>1.51</c:v>
                </c:pt>
                <c:pt idx="752" formatCode="0.00">
                  <c:v>1.52</c:v>
                </c:pt>
                <c:pt idx="753" formatCode="0.00">
                  <c:v>1.53</c:v>
                </c:pt>
                <c:pt idx="754" formatCode="0.00">
                  <c:v>1.54</c:v>
                </c:pt>
                <c:pt idx="755" formatCode="0.00">
                  <c:v>1.55</c:v>
                </c:pt>
                <c:pt idx="756" formatCode="0.00">
                  <c:v>1.56</c:v>
                </c:pt>
                <c:pt idx="757" formatCode="0.00">
                  <c:v>1.57</c:v>
                </c:pt>
                <c:pt idx="758" formatCode="0.00">
                  <c:v>1.58</c:v>
                </c:pt>
                <c:pt idx="759" formatCode="0.00">
                  <c:v>1.59</c:v>
                </c:pt>
                <c:pt idx="760" formatCode="0.00">
                  <c:v>1.6</c:v>
                </c:pt>
                <c:pt idx="761" formatCode="0.00">
                  <c:v>1.61</c:v>
                </c:pt>
                <c:pt idx="762" formatCode="0.00">
                  <c:v>1.62</c:v>
                </c:pt>
                <c:pt idx="763" formatCode="0.00">
                  <c:v>1.63</c:v>
                </c:pt>
                <c:pt idx="764" formatCode="0.00">
                  <c:v>1.64</c:v>
                </c:pt>
                <c:pt idx="765" formatCode="0.00">
                  <c:v>1.65</c:v>
                </c:pt>
                <c:pt idx="766" formatCode="0.00">
                  <c:v>1.66</c:v>
                </c:pt>
                <c:pt idx="767" formatCode="0.00">
                  <c:v>1.67</c:v>
                </c:pt>
                <c:pt idx="768" formatCode="0.00">
                  <c:v>1.68</c:v>
                </c:pt>
                <c:pt idx="769" formatCode="0.00">
                  <c:v>1.69</c:v>
                </c:pt>
                <c:pt idx="770" formatCode="0.00">
                  <c:v>1.7</c:v>
                </c:pt>
                <c:pt idx="771" formatCode="0.00">
                  <c:v>1.71</c:v>
                </c:pt>
                <c:pt idx="772" formatCode="0.00">
                  <c:v>1.72</c:v>
                </c:pt>
                <c:pt idx="773" formatCode="0.00">
                  <c:v>1.73</c:v>
                </c:pt>
                <c:pt idx="774" formatCode="0.00">
                  <c:v>1.74</c:v>
                </c:pt>
                <c:pt idx="775" formatCode="0.00">
                  <c:v>1.75</c:v>
                </c:pt>
                <c:pt idx="776" formatCode="0.00">
                  <c:v>1.76</c:v>
                </c:pt>
                <c:pt idx="777" formatCode="0.00">
                  <c:v>1.77</c:v>
                </c:pt>
                <c:pt idx="778" formatCode="0.00">
                  <c:v>1.78</c:v>
                </c:pt>
                <c:pt idx="779" formatCode="0.00">
                  <c:v>1.79</c:v>
                </c:pt>
                <c:pt idx="780" formatCode="0.00">
                  <c:v>1.8</c:v>
                </c:pt>
                <c:pt idx="781" formatCode="0.00">
                  <c:v>1.81</c:v>
                </c:pt>
                <c:pt idx="782" formatCode="0.00">
                  <c:v>1.82</c:v>
                </c:pt>
                <c:pt idx="783" formatCode="0.00">
                  <c:v>1.83</c:v>
                </c:pt>
                <c:pt idx="784" formatCode="0.00">
                  <c:v>1.84</c:v>
                </c:pt>
                <c:pt idx="785" formatCode="0.00">
                  <c:v>1.85</c:v>
                </c:pt>
                <c:pt idx="786" formatCode="0.00">
                  <c:v>1.86</c:v>
                </c:pt>
                <c:pt idx="787" formatCode="0.00">
                  <c:v>1.87</c:v>
                </c:pt>
                <c:pt idx="788" formatCode="0.00">
                  <c:v>1.88</c:v>
                </c:pt>
                <c:pt idx="789" formatCode="0.00">
                  <c:v>1.89</c:v>
                </c:pt>
                <c:pt idx="790" formatCode="0.00">
                  <c:v>1.9</c:v>
                </c:pt>
                <c:pt idx="791" formatCode="0.00">
                  <c:v>1.91</c:v>
                </c:pt>
                <c:pt idx="792" formatCode="0.00">
                  <c:v>1.92</c:v>
                </c:pt>
                <c:pt idx="793" formatCode="0.00">
                  <c:v>1.93</c:v>
                </c:pt>
                <c:pt idx="794" formatCode="0.00">
                  <c:v>1.94</c:v>
                </c:pt>
                <c:pt idx="795" formatCode="0.00">
                  <c:v>1.95</c:v>
                </c:pt>
                <c:pt idx="796" formatCode="0.00">
                  <c:v>1.96</c:v>
                </c:pt>
                <c:pt idx="797" formatCode="0.00">
                  <c:v>1.97</c:v>
                </c:pt>
                <c:pt idx="798" formatCode="0.00">
                  <c:v>1.98</c:v>
                </c:pt>
                <c:pt idx="799" formatCode="0.00">
                  <c:v>1.99</c:v>
                </c:pt>
                <c:pt idx="800" formatCode="0.00">
                  <c:v>2</c:v>
                </c:pt>
                <c:pt idx="801" formatCode="0.00">
                  <c:v>2.0099999999999998</c:v>
                </c:pt>
                <c:pt idx="802" formatCode="0.00">
                  <c:v>2.02</c:v>
                </c:pt>
                <c:pt idx="803" formatCode="0.00">
                  <c:v>2.0299999999999998</c:v>
                </c:pt>
                <c:pt idx="804" formatCode="0.00">
                  <c:v>2.04</c:v>
                </c:pt>
                <c:pt idx="805" formatCode="0.00">
                  <c:v>2.0499999999999998</c:v>
                </c:pt>
                <c:pt idx="806" formatCode="0.00">
                  <c:v>2.06</c:v>
                </c:pt>
                <c:pt idx="807" formatCode="0.00">
                  <c:v>2.0699999999999998</c:v>
                </c:pt>
                <c:pt idx="808" formatCode="0.00">
                  <c:v>2.08</c:v>
                </c:pt>
                <c:pt idx="809" formatCode="0.00">
                  <c:v>2.09</c:v>
                </c:pt>
                <c:pt idx="810" formatCode="0.00">
                  <c:v>2.1</c:v>
                </c:pt>
                <c:pt idx="811" formatCode="0.00">
                  <c:v>2.11</c:v>
                </c:pt>
                <c:pt idx="812" formatCode="0.00">
                  <c:v>2.12</c:v>
                </c:pt>
                <c:pt idx="813" formatCode="0.00">
                  <c:v>2.13</c:v>
                </c:pt>
                <c:pt idx="814" formatCode="0.00">
                  <c:v>2.14</c:v>
                </c:pt>
                <c:pt idx="815" formatCode="0.00">
                  <c:v>2.15</c:v>
                </c:pt>
                <c:pt idx="816" formatCode="0.00">
                  <c:v>2.16</c:v>
                </c:pt>
                <c:pt idx="817" formatCode="0.00">
                  <c:v>2.17</c:v>
                </c:pt>
                <c:pt idx="818" formatCode="0.00">
                  <c:v>2.1800000000000002</c:v>
                </c:pt>
                <c:pt idx="819" formatCode="0.00">
                  <c:v>2.19</c:v>
                </c:pt>
                <c:pt idx="820" formatCode="0.00">
                  <c:v>2.2000000000000002</c:v>
                </c:pt>
                <c:pt idx="821" formatCode="0.00">
                  <c:v>2.21</c:v>
                </c:pt>
                <c:pt idx="822" formatCode="0.00">
                  <c:v>2.2200000000000002</c:v>
                </c:pt>
                <c:pt idx="823" formatCode="0.00">
                  <c:v>2.23</c:v>
                </c:pt>
                <c:pt idx="824" formatCode="0.00">
                  <c:v>2.2400000000000002</c:v>
                </c:pt>
                <c:pt idx="825" formatCode="0.00">
                  <c:v>2.25</c:v>
                </c:pt>
                <c:pt idx="826" formatCode="0.00">
                  <c:v>2.2599999999999998</c:v>
                </c:pt>
                <c:pt idx="827" formatCode="0.00">
                  <c:v>2.27</c:v>
                </c:pt>
                <c:pt idx="828" formatCode="0.00">
                  <c:v>2.2799999999999998</c:v>
                </c:pt>
                <c:pt idx="829" formatCode="0.00">
                  <c:v>2.29</c:v>
                </c:pt>
                <c:pt idx="830" formatCode="0.00">
                  <c:v>2.2999999999999998</c:v>
                </c:pt>
                <c:pt idx="831" formatCode="0.00">
                  <c:v>2.31</c:v>
                </c:pt>
                <c:pt idx="832" formatCode="0.00">
                  <c:v>2.3199999999999998</c:v>
                </c:pt>
                <c:pt idx="833" formatCode="0.00">
                  <c:v>2.33</c:v>
                </c:pt>
                <c:pt idx="834" formatCode="0.00">
                  <c:v>2.34</c:v>
                </c:pt>
                <c:pt idx="835" formatCode="0.00">
                  <c:v>2.35</c:v>
                </c:pt>
                <c:pt idx="836" formatCode="0.00">
                  <c:v>2.36</c:v>
                </c:pt>
                <c:pt idx="837" formatCode="0.00">
                  <c:v>2.37</c:v>
                </c:pt>
                <c:pt idx="838" formatCode="0.00">
                  <c:v>2.38</c:v>
                </c:pt>
                <c:pt idx="839" formatCode="0.00">
                  <c:v>2.39</c:v>
                </c:pt>
                <c:pt idx="840" formatCode="0.00">
                  <c:v>2.4</c:v>
                </c:pt>
                <c:pt idx="841" formatCode="0.00">
                  <c:v>2.41</c:v>
                </c:pt>
                <c:pt idx="842" formatCode="0.00">
                  <c:v>2.42</c:v>
                </c:pt>
                <c:pt idx="843" formatCode="0.00">
                  <c:v>2.4300000000000002</c:v>
                </c:pt>
                <c:pt idx="844" formatCode="0.00">
                  <c:v>2.44</c:v>
                </c:pt>
                <c:pt idx="845" formatCode="0.00">
                  <c:v>2.4500000000000002</c:v>
                </c:pt>
                <c:pt idx="846" formatCode="0.00">
                  <c:v>2.46</c:v>
                </c:pt>
                <c:pt idx="847" formatCode="0.00">
                  <c:v>2.4700000000000002</c:v>
                </c:pt>
                <c:pt idx="848" formatCode="0.00">
                  <c:v>2.48</c:v>
                </c:pt>
                <c:pt idx="849" formatCode="0.00">
                  <c:v>2.4900000000000002</c:v>
                </c:pt>
                <c:pt idx="850" formatCode="0.00">
                  <c:v>2.5</c:v>
                </c:pt>
                <c:pt idx="851" formatCode="0.00">
                  <c:v>2.5099999999999998</c:v>
                </c:pt>
                <c:pt idx="852" formatCode="0.00">
                  <c:v>2.52</c:v>
                </c:pt>
                <c:pt idx="853" formatCode="0.00">
                  <c:v>2.5299999999999998</c:v>
                </c:pt>
                <c:pt idx="854" formatCode="0.00">
                  <c:v>2.54</c:v>
                </c:pt>
                <c:pt idx="855" formatCode="0.00">
                  <c:v>2.5499999999999998</c:v>
                </c:pt>
                <c:pt idx="856" formatCode="0.00">
                  <c:v>2.56</c:v>
                </c:pt>
                <c:pt idx="857" formatCode="0.00">
                  <c:v>2.57</c:v>
                </c:pt>
                <c:pt idx="858" formatCode="0.00">
                  <c:v>2.58</c:v>
                </c:pt>
                <c:pt idx="859" formatCode="0.00">
                  <c:v>2.59</c:v>
                </c:pt>
                <c:pt idx="860" formatCode="0.00">
                  <c:v>2.6</c:v>
                </c:pt>
                <c:pt idx="861" formatCode="0.00">
                  <c:v>2.61</c:v>
                </c:pt>
                <c:pt idx="862" formatCode="0.00">
                  <c:v>2.62</c:v>
                </c:pt>
                <c:pt idx="863" formatCode="0.00">
                  <c:v>2.63</c:v>
                </c:pt>
                <c:pt idx="864" formatCode="0.00">
                  <c:v>2.64</c:v>
                </c:pt>
                <c:pt idx="865" formatCode="0.00">
                  <c:v>2.65</c:v>
                </c:pt>
                <c:pt idx="866" formatCode="0.00">
                  <c:v>2.66</c:v>
                </c:pt>
                <c:pt idx="867" formatCode="0.00">
                  <c:v>2.67</c:v>
                </c:pt>
                <c:pt idx="868" formatCode="0.00">
                  <c:v>2.68</c:v>
                </c:pt>
                <c:pt idx="869" formatCode="0.00">
                  <c:v>2.69</c:v>
                </c:pt>
                <c:pt idx="870" formatCode="0.00">
                  <c:v>2.7</c:v>
                </c:pt>
                <c:pt idx="871" formatCode="0.00">
                  <c:v>2.71</c:v>
                </c:pt>
                <c:pt idx="872" formatCode="0.00">
                  <c:v>2.72</c:v>
                </c:pt>
                <c:pt idx="873" formatCode="0.00">
                  <c:v>2.73</c:v>
                </c:pt>
                <c:pt idx="874" formatCode="0.00">
                  <c:v>2.74</c:v>
                </c:pt>
                <c:pt idx="875" formatCode="0.00">
                  <c:v>2.75</c:v>
                </c:pt>
                <c:pt idx="876" formatCode="0.00">
                  <c:v>2.76</c:v>
                </c:pt>
                <c:pt idx="877" formatCode="0.00">
                  <c:v>2.77</c:v>
                </c:pt>
                <c:pt idx="878" formatCode="0.00">
                  <c:v>2.78</c:v>
                </c:pt>
                <c:pt idx="879" formatCode="0.00">
                  <c:v>2.79</c:v>
                </c:pt>
                <c:pt idx="880" formatCode="0.00">
                  <c:v>2.8</c:v>
                </c:pt>
                <c:pt idx="881" formatCode="0.00">
                  <c:v>2.81</c:v>
                </c:pt>
                <c:pt idx="882" formatCode="0.00">
                  <c:v>2.82</c:v>
                </c:pt>
                <c:pt idx="883" formatCode="0.00">
                  <c:v>2.83</c:v>
                </c:pt>
                <c:pt idx="884" formatCode="0.00">
                  <c:v>2.84</c:v>
                </c:pt>
                <c:pt idx="885" formatCode="0.00">
                  <c:v>2.85</c:v>
                </c:pt>
                <c:pt idx="886" formatCode="0.00">
                  <c:v>2.86</c:v>
                </c:pt>
                <c:pt idx="887" formatCode="0.00">
                  <c:v>2.87</c:v>
                </c:pt>
                <c:pt idx="888" formatCode="0.00">
                  <c:v>2.88</c:v>
                </c:pt>
                <c:pt idx="889" formatCode="0.00">
                  <c:v>2.89</c:v>
                </c:pt>
                <c:pt idx="890" formatCode="0.00">
                  <c:v>2.9</c:v>
                </c:pt>
                <c:pt idx="891" formatCode="0.00">
                  <c:v>2.91</c:v>
                </c:pt>
                <c:pt idx="892" formatCode="0.00">
                  <c:v>2.92</c:v>
                </c:pt>
                <c:pt idx="893" formatCode="0.00">
                  <c:v>2.93</c:v>
                </c:pt>
                <c:pt idx="894" formatCode="0.00">
                  <c:v>2.94</c:v>
                </c:pt>
                <c:pt idx="895" formatCode="0.00">
                  <c:v>2.95</c:v>
                </c:pt>
                <c:pt idx="896" formatCode="0.00">
                  <c:v>2.96</c:v>
                </c:pt>
                <c:pt idx="897" formatCode="0.00">
                  <c:v>2.97</c:v>
                </c:pt>
                <c:pt idx="898" formatCode="0.00">
                  <c:v>2.98</c:v>
                </c:pt>
                <c:pt idx="899" formatCode="0.00">
                  <c:v>2.99</c:v>
                </c:pt>
                <c:pt idx="900" formatCode="0.00">
                  <c:v>3</c:v>
                </c:pt>
                <c:pt idx="901" formatCode="0.00">
                  <c:v>3.01</c:v>
                </c:pt>
                <c:pt idx="902" formatCode="0.00">
                  <c:v>3.02</c:v>
                </c:pt>
                <c:pt idx="903" formatCode="0.00">
                  <c:v>3.03</c:v>
                </c:pt>
                <c:pt idx="904" formatCode="0.00">
                  <c:v>3.04</c:v>
                </c:pt>
                <c:pt idx="905" formatCode="0.00">
                  <c:v>3.05</c:v>
                </c:pt>
                <c:pt idx="906" formatCode="0.00">
                  <c:v>3.06</c:v>
                </c:pt>
                <c:pt idx="907" formatCode="0.00">
                  <c:v>3.07</c:v>
                </c:pt>
                <c:pt idx="908" formatCode="0.00">
                  <c:v>3.08</c:v>
                </c:pt>
                <c:pt idx="909" formatCode="0.00">
                  <c:v>3.09</c:v>
                </c:pt>
                <c:pt idx="910" formatCode="0.00">
                  <c:v>3.1</c:v>
                </c:pt>
                <c:pt idx="911" formatCode="0.00">
                  <c:v>3.11</c:v>
                </c:pt>
                <c:pt idx="912" formatCode="0.00">
                  <c:v>3.12</c:v>
                </c:pt>
                <c:pt idx="913" formatCode="0.00">
                  <c:v>3.13</c:v>
                </c:pt>
                <c:pt idx="914" formatCode="0.00">
                  <c:v>3.14</c:v>
                </c:pt>
                <c:pt idx="915" formatCode="0.00">
                  <c:v>3.15</c:v>
                </c:pt>
                <c:pt idx="916" formatCode="0.00">
                  <c:v>3.16</c:v>
                </c:pt>
                <c:pt idx="917" formatCode="0.00">
                  <c:v>3.17</c:v>
                </c:pt>
                <c:pt idx="918" formatCode="0.00">
                  <c:v>3.18</c:v>
                </c:pt>
                <c:pt idx="919" formatCode="0.00">
                  <c:v>3.19</c:v>
                </c:pt>
                <c:pt idx="920" formatCode="0.00">
                  <c:v>3.2</c:v>
                </c:pt>
                <c:pt idx="921" formatCode="0.00">
                  <c:v>3.21</c:v>
                </c:pt>
                <c:pt idx="922" formatCode="0.00">
                  <c:v>3.22</c:v>
                </c:pt>
                <c:pt idx="923" formatCode="0.00">
                  <c:v>3.23</c:v>
                </c:pt>
                <c:pt idx="924" formatCode="0.00">
                  <c:v>3.24</c:v>
                </c:pt>
                <c:pt idx="925" formatCode="0.00">
                  <c:v>3.25</c:v>
                </c:pt>
                <c:pt idx="926" formatCode="0.00">
                  <c:v>3.26</c:v>
                </c:pt>
                <c:pt idx="927" formatCode="0.00">
                  <c:v>3.27</c:v>
                </c:pt>
                <c:pt idx="928" formatCode="0.00">
                  <c:v>3.28</c:v>
                </c:pt>
                <c:pt idx="929" formatCode="0.00">
                  <c:v>3.29</c:v>
                </c:pt>
                <c:pt idx="930" formatCode="0.00">
                  <c:v>3.3</c:v>
                </c:pt>
                <c:pt idx="931" formatCode="0.00">
                  <c:v>3.31</c:v>
                </c:pt>
                <c:pt idx="932" formatCode="0.00">
                  <c:v>3.32</c:v>
                </c:pt>
                <c:pt idx="933" formatCode="0.00">
                  <c:v>3.33</c:v>
                </c:pt>
                <c:pt idx="934" formatCode="0.00">
                  <c:v>3.34</c:v>
                </c:pt>
                <c:pt idx="935" formatCode="0.00">
                  <c:v>3.35</c:v>
                </c:pt>
                <c:pt idx="936" formatCode="0.00">
                  <c:v>3.36</c:v>
                </c:pt>
                <c:pt idx="937" formatCode="0.00">
                  <c:v>3.37</c:v>
                </c:pt>
                <c:pt idx="938" formatCode="0.00">
                  <c:v>3.38</c:v>
                </c:pt>
                <c:pt idx="939" formatCode="0.00">
                  <c:v>3.39</c:v>
                </c:pt>
                <c:pt idx="940" formatCode="0.00">
                  <c:v>3.4</c:v>
                </c:pt>
                <c:pt idx="941" formatCode="0.00">
                  <c:v>3.41</c:v>
                </c:pt>
                <c:pt idx="942" formatCode="0.00">
                  <c:v>3.42</c:v>
                </c:pt>
                <c:pt idx="943" formatCode="0.00">
                  <c:v>3.43</c:v>
                </c:pt>
                <c:pt idx="944" formatCode="0.00">
                  <c:v>3.44</c:v>
                </c:pt>
                <c:pt idx="945" formatCode="0.00">
                  <c:v>3.45</c:v>
                </c:pt>
                <c:pt idx="946" formatCode="0.00">
                  <c:v>3.46</c:v>
                </c:pt>
                <c:pt idx="947" formatCode="0.00">
                  <c:v>3.47</c:v>
                </c:pt>
                <c:pt idx="948" formatCode="0.00">
                  <c:v>3.48</c:v>
                </c:pt>
                <c:pt idx="949" formatCode="0.00">
                  <c:v>3.49</c:v>
                </c:pt>
                <c:pt idx="950" formatCode="0.00">
                  <c:v>3.5</c:v>
                </c:pt>
                <c:pt idx="951" formatCode="0.00">
                  <c:v>3.51</c:v>
                </c:pt>
                <c:pt idx="952" formatCode="0.00">
                  <c:v>3.52</c:v>
                </c:pt>
                <c:pt idx="953" formatCode="0.00">
                  <c:v>3.53</c:v>
                </c:pt>
                <c:pt idx="954" formatCode="0.00">
                  <c:v>3.54</c:v>
                </c:pt>
                <c:pt idx="955" formatCode="0.00">
                  <c:v>3.55</c:v>
                </c:pt>
                <c:pt idx="956" formatCode="0.00">
                  <c:v>3.56</c:v>
                </c:pt>
                <c:pt idx="957" formatCode="0.00">
                  <c:v>3.57</c:v>
                </c:pt>
                <c:pt idx="958" formatCode="0.00">
                  <c:v>3.58</c:v>
                </c:pt>
                <c:pt idx="959" formatCode="0.00">
                  <c:v>3.59</c:v>
                </c:pt>
                <c:pt idx="960" formatCode="0.00">
                  <c:v>3.6</c:v>
                </c:pt>
                <c:pt idx="961" formatCode="0.00">
                  <c:v>3.61</c:v>
                </c:pt>
                <c:pt idx="962" formatCode="0.00">
                  <c:v>3.62</c:v>
                </c:pt>
                <c:pt idx="963" formatCode="0.00">
                  <c:v>3.63</c:v>
                </c:pt>
                <c:pt idx="964" formatCode="0.00">
                  <c:v>3.64</c:v>
                </c:pt>
                <c:pt idx="965" formatCode="0.00">
                  <c:v>3.65</c:v>
                </c:pt>
                <c:pt idx="966" formatCode="0.00">
                  <c:v>3.66</c:v>
                </c:pt>
                <c:pt idx="967" formatCode="0.00">
                  <c:v>3.67</c:v>
                </c:pt>
                <c:pt idx="968" formatCode="0.00">
                  <c:v>3.68</c:v>
                </c:pt>
                <c:pt idx="969" formatCode="0.00">
                  <c:v>3.69</c:v>
                </c:pt>
                <c:pt idx="970" formatCode="0.00">
                  <c:v>3.7</c:v>
                </c:pt>
                <c:pt idx="971" formatCode="0.00">
                  <c:v>3.71</c:v>
                </c:pt>
                <c:pt idx="972" formatCode="0.00">
                  <c:v>3.72</c:v>
                </c:pt>
                <c:pt idx="973" formatCode="0.00">
                  <c:v>3.73</c:v>
                </c:pt>
                <c:pt idx="974" formatCode="0.00">
                  <c:v>3.74</c:v>
                </c:pt>
                <c:pt idx="975" formatCode="0.00">
                  <c:v>3.75</c:v>
                </c:pt>
                <c:pt idx="976" formatCode="0.00">
                  <c:v>3.76</c:v>
                </c:pt>
                <c:pt idx="977" formatCode="0.00">
                  <c:v>3.77</c:v>
                </c:pt>
                <c:pt idx="978" formatCode="0.00">
                  <c:v>3.78</c:v>
                </c:pt>
                <c:pt idx="979" formatCode="0.00">
                  <c:v>3.79</c:v>
                </c:pt>
                <c:pt idx="980" formatCode="0.00">
                  <c:v>3.8</c:v>
                </c:pt>
                <c:pt idx="981" formatCode="0.00">
                  <c:v>3.81</c:v>
                </c:pt>
                <c:pt idx="982" formatCode="0.00">
                  <c:v>3.82</c:v>
                </c:pt>
                <c:pt idx="983" formatCode="0.00">
                  <c:v>3.83</c:v>
                </c:pt>
                <c:pt idx="984" formatCode="0.00">
                  <c:v>3.84</c:v>
                </c:pt>
                <c:pt idx="985" formatCode="0.00">
                  <c:v>3.85</c:v>
                </c:pt>
                <c:pt idx="986" formatCode="0.00">
                  <c:v>3.86</c:v>
                </c:pt>
                <c:pt idx="987" formatCode="0.00">
                  <c:v>3.87</c:v>
                </c:pt>
                <c:pt idx="988" formatCode="0.00">
                  <c:v>3.88</c:v>
                </c:pt>
                <c:pt idx="989" formatCode="0.00">
                  <c:v>3.89</c:v>
                </c:pt>
                <c:pt idx="990" formatCode="0.00">
                  <c:v>3.9</c:v>
                </c:pt>
                <c:pt idx="991" formatCode="0.00">
                  <c:v>3.91</c:v>
                </c:pt>
                <c:pt idx="992" formatCode="0.00">
                  <c:v>3.92</c:v>
                </c:pt>
                <c:pt idx="993" formatCode="0.00">
                  <c:v>3.93</c:v>
                </c:pt>
                <c:pt idx="994" formatCode="0.00">
                  <c:v>3.94</c:v>
                </c:pt>
                <c:pt idx="995" formatCode="0.00">
                  <c:v>3.95</c:v>
                </c:pt>
                <c:pt idx="996" formatCode="0.00">
                  <c:v>3.96</c:v>
                </c:pt>
                <c:pt idx="997" formatCode="0.00">
                  <c:v>3.97</c:v>
                </c:pt>
                <c:pt idx="998" formatCode="0.00">
                  <c:v>3.98</c:v>
                </c:pt>
                <c:pt idx="999" formatCode="0.00">
                  <c:v>3.99</c:v>
                </c:pt>
                <c:pt idx="1000" formatCode="0.00">
                  <c:v>4</c:v>
                </c:pt>
                <c:pt idx="1001" formatCode="0.00">
                  <c:v>4.01</c:v>
                </c:pt>
                <c:pt idx="1002" formatCode="0.00">
                  <c:v>4.0199999999999996</c:v>
                </c:pt>
                <c:pt idx="1003" formatCode="0.00">
                  <c:v>4.03</c:v>
                </c:pt>
                <c:pt idx="1004" formatCode="0.00">
                  <c:v>4.04</c:v>
                </c:pt>
                <c:pt idx="1005" formatCode="0.00">
                  <c:v>4.05</c:v>
                </c:pt>
                <c:pt idx="1006" formatCode="0.00">
                  <c:v>4.0599999999999996</c:v>
                </c:pt>
                <c:pt idx="1007" formatCode="0.00">
                  <c:v>4.07</c:v>
                </c:pt>
                <c:pt idx="1008" formatCode="0.00">
                  <c:v>4.08</c:v>
                </c:pt>
                <c:pt idx="1009" formatCode="0.00">
                  <c:v>4.09</c:v>
                </c:pt>
                <c:pt idx="1010" formatCode="0.00">
                  <c:v>4.0999999999999996</c:v>
                </c:pt>
                <c:pt idx="1011" formatCode="0.00">
                  <c:v>4.1100000000000003</c:v>
                </c:pt>
                <c:pt idx="1012" formatCode="0.00">
                  <c:v>4.12</c:v>
                </c:pt>
                <c:pt idx="1013" formatCode="0.00">
                  <c:v>4.13</c:v>
                </c:pt>
                <c:pt idx="1014" formatCode="0.00">
                  <c:v>4.1399999999999997</c:v>
                </c:pt>
                <c:pt idx="1015" formatCode="0.00">
                  <c:v>4.1500000000000004</c:v>
                </c:pt>
                <c:pt idx="1016" formatCode="0.00">
                  <c:v>4.16</c:v>
                </c:pt>
                <c:pt idx="1017" formatCode="0.00">
                  <c:v>4.17</c:v>
                </c:pt>
                <c:pt idx="1018" formatCode="0.00">
                  <c:v>4.18</c:v>
                </c:pt>
                <c:pt idx="1019" formatCode="0.00">
                  <c:v>4.1900000000000004</c:v>
                </c:pt>
                <c:pt idx="1020" formatCode="0.00">
                  <c:v>4.2</c:v>
                </c:pt>
                <c:pt idx="1021" formatCode="0.00">
                  <c:v>4.21</c:v>
                </c:pt>
                <c:pt idx="1022" formatCode="0.00">
                  <c:v>4.22</c:v>
                </c:pt>
                <c:pt idx="1023" formatCode="0.00">
                  <c:v>4.2300000000000004</c:v>
                </c:pt>
                <c:pt idx="1024" formatCode="0.00">
                  <c:v>4.24</c:v>
                </c:pt>
                <c:pt idx="1025" formatCode="0.00">
                  <c:v>4.25</c:v>
                </c:pt>
                <c:pt idx="1026" formatCode="0.00">
                  <c:v>4.26</c:v>
                </c:pt>
                <c:pt idx="1027" formatCode="0.00">
                  <c:v>4.2699999999999996</c:v>
                </c:pt>
                <c:pt idx="1028" formatCode="0.00">
                  <c:v>4.28</c:v>
                </c:pt>
                <c:pt idx="1029" formatCode="0.00">
                  <c:v>4.29</c:v>
                </c:pt>
                <c:pt idx="1030" formatCode="0.00">
                  <c:v>4.3</c:v>
                </c:pt>
                <c:pt idx="1031" formatCode="0.00">
                  <c:v>4.3099999999999996</c:v>
                </c:pt>
                <c:pt idx="1032" formatCode="0.00">
                  <c:v>4.32</c:v>
                </c:pt>
                <c:pt idx="1033" formatCode="0.00">
                  <c:v>4.33</c:v>
                </c:pt>
                <c:pt idx="1034" formatCode="0.00">
                  <c:v>4.34</c:v>
                </c:pt>
                <c:pt idx="1035" formatCode="0.00">
                  <c:v>4.3499999999999996</c:v>
                </c:pt>
                <c:pt idx="1036" formatCode="0.00">
                  <c:v>4.3600000000000003</c:v>
                </c:pt>
                <c:pt idx="1037" formatCode="0.00">
                  <c:v>4.37</c:v>
                </c:pt>
                <c:pt idx="1038" formatCode="0.00">
                  <c:v>4.38</c:v>
                </c:pt>
                <c:pt idx="1039" formatCode="0.00">
                  <c:v>4.3899999999999997</c:v>
                </c:pt>
                <c:pt idx="1040" formatCode="0.00">
                  <c:v>4.4000000000000004</c:v>
                </c:pt>
                <c:pt idx="1041" formatCode="0.00">
                  <c:v>4.41</c:v>
                </c:pt>
                <c:pt idx="1042" formatCode="0.00">
                  <c:v>4.42</c:v>
                </c:pt>
                <c:pt idx="1043" formatCode="0.00">
                  <c:v>4.43</c:v>
                </c:pt>
                <c:pt idx="1044" formatCode="0.00">
                  <c:v>4.4400000000000004</c:v>
                </c:pt>
                <c:pt idx="1045" formatCode="0.00">
                  <c:v>4.45</c:v>
                </c:pt>
                <c:pt idx="1046" formatCode="0.00">
                  <c:v>4.46</c:v>
                </c:pt>
                <c:pt idx="1047" formatCode="0.00">
                  <c:v>4.47</c:v>
                </c:pt>
                <c:pt idx="1048" formatCode="0.00">
                  <c:v>4.4800000000000004</c:v>
                </c:pt>
                <c:pt idx="1049" formatCode="0.00">
                  <c:v>4.49</c:v>
                </c:pt>
                <c:pt idx="1050" formatCode="0.00">
                  <c:v>4.5</c:v>
                </c:pt>
                <c:pt idx="1051" formatCode="0.00">
                  <c:v>4.51</c:v>
                </c:pt>
                <c:pt idx="1052" formatCode="0.00">
                  <c:v>4.5199999999999996</c:v>
                </c:pt>
                <c:pt idx="1053" formatCode="0.00">
                  <c:v>4.53</c:v>
                </c:pt>
                <c:pt idx="1054" formatCode="0.00">
                  <c:v>4.54</c:v>
                </c:pt>
                <c:pt idx="1055" formatCode="0.00">
                  <c:v>4.55</c:v>
                </c:pt>
                <c:pt idx="1056" formatCode="0.00">
                  <c:v>4.5599999999999996</c:v>
                </c:pt>
                <c:pt idx="1057" formatCode="0.00">
                  <c:v>4.57</c:v>
                </c:pt>
                <c:pt idx="1058" formatCode="0.00">
                  <c:v>4.58</c:v>
                </c:pt>
                <c:pt idx="1059" formatCode="0.00">
                  <c:v>4.59</c:v>
                </c:pt>
                <c:pt idx="1060" formatCode="0.00">
                  <c:v>4.5999999999999996</c:v>
                </c:pt>
                <c:pt idx="1061" formatCode="0.00">
                  <c:v>4.6100000000000003</c:v>
                </c:pt>
                <c:pt idx="1062" formatCode="0.00">
                  <c:v>4.62</c:v>
                </c:pt>
                <c:pt idx="1063" formatCode="0.00">
                  <c:v>4.63</c:v>
                </c:pt>
                <c:pt idx="1064" formatCode="0.00">
                  <c:v>4.6399999999999997</c:v>
                </c:pt>
                <c:pt idx="1065" formatCode="0.00">
                  <c:v>4.6500000000000004</c:v>
                </c:pt>
                <c:pt idx="1066" formatCode="0.00">
                  <c:v>4.66</c:v>
                </c:pt>
                <c:pt idx="1067" formatCode="0.00">
                  <c:v>4.67</c:v>
                </c:pt>
                <c:pt idx="1068" formatCode="0.00">
                  <c:v>4.68</c:v>
                </c:pt>
                <c:pt idx="1069" formatCode="0.00">
                  <c:v>4.6900000000000004</c:v>
                </c:pt>
                <c:pt idx="1070" formatCode="0.00">
                  <c:v>4.7</c:v>
                </c:pt>
                <c:pt idx="1071" formatCode="0.00">
                  <c:v>4.71</c:v>
                </c:pt>
                <c:pt idx="1072" formatCode="0.00">
                  <c:v>4.72</c:v>
                </c:pt>
                <c:pt idx="1073" formatCode="0.00">
                  <c:v>4.7300000000000004</c:v>
                </c:pt>
                <c:pt idx="1074" formatCode="0.00">
                  <c:v>4.74</c:v>
                </c:pt>
                <c:pt idx="1075" formatCode="0.00">
                  <c:v>4.75</c:v>
                </c:pt>
                <c:pt idx="1076" formatCode="0.00">
                  <c:v>4.76</c:v>
                </c:pt>
                <c:pt idx="1077" formatCode="0.00">
                  <c:v>4.7699999999999996</c:v>
                </c:pt>
                <c:pt idx="1078" formatCode="0.00">
                  <c:v>4.78</c:v>
                </c:pt>
                <c:pt idx="1079" formatCode="0.00">
                  <c:v>4.79</c:v>
                </c:pt>
                <c:pt idx="1080" formatCode="0.00">
                  <c:v>4.8</c:v>
                </c:pt>
                <c:pt idx="1081" formatCode="0.00">
                  <c:v>4.8099999999999996</c:v>
                </c:pt>
                <c:pt idx="1082" formatCode="0.00">
                  <c:v>4.82</c:v>
                </c:pt>
                <c:pt idx="1083" formatCode="0.00">
                  <c:v>4.83</c:v>
                </c:pt>
                <c:pt idx="1084" formatCode="0.00">
                  <c:v>4.84</c:v>
                </c:pt>
                <c:pt idx="1085" formatCode="0.00">
                  <c:v>4.8499999999999996</c:v>
                </c:pt>
                <c:pt idx="1086" formatCode="0.00">
                  <c:v>4.8600000000000003</c:v>
                </c:pt>
                <c:pt idx="1087" formatCode="0.00">
                  <c:v>4.87</c:v>
                </c:pt>
                <c:pt idx="1088" formatCode="0.00">
                  <c:v>4.88</c:v>
                </c:pt>
                <c:pt idx="1089" formatCode="0.00">
                  <c:v>4.8899999999999997</c:v>
                </c:pt>
                <c:pt idx="1090" formatCode="0.00">
                  <c:v>4.9000000000000004</c:v>
                </c:pt>
                <c:pt idx="1091" formatCode="0.00">
                  <c:v>4.91</c:v>
                </c:pt>
                <c:pt idx="1092" formatCode="0.00">
                  <c:v>4.92</c:v>
                </c:pt>
                <c:pt idx="1093" formatCode="0.00">
                  <c:v>4.93</c:v>
                </c:pt>
                <c:pt idx="1094" formatCode="0.00">
                  <c:v>4.9400000000000004</c:v>
                </c:pt>
                <c:pt idx="1095" formatCode="0.00">
                  <c:v>4.95</c:v>
                </c:pt>
                <c:pt idx="1096" formatCode="0.00">
                  <c:v>4.96</c:v>
                </c:pt>
                <c:pt idx="1097" formatCode="0.00">
                  <c:v>4.97</c:v>
                </c:pt>
                <c:pt idx="1098" formatCode="0.00">
                  <c:v>4.9800000000000004</c:v>
                </c:pt>
                <c:pt idx="1099" formatCode="0.00">
                  <c:v>4.99</c:v>
                </c:pt>
                <c:pt idx="1100" formatCode="0.00">
                  <c:v>5</c:v>
                </c:pt>
                <c:pt idx="1101" formatCode="0.00">
                  <c:v>5.01</c:v>
                </c:pt>
                <c:pt idx="1102" formatCode="0.00">
                  <c:v>5.0199999999999996</c:v>
                </c:pt>
                <c:pt idx="1103" formatCode="0.00">
                  <c:v>5.03</c:v>
                </c:pt>
                <c:pt idx="1104" formatCode="0.00">
                  <c:v>5.04</c:v>
                </c:pt>
                <c:pt idx="1105" formatCode="0.00">
                  <c:v>5.05</c:v>
                </c:pt>
                <c:pt idx="1106" formatCode="0.00">
                  <c:v>5.0599999999999996</c:v>
                </c:pt>
                <c:pt idx="1107" formatCode="0.00">
                  <c:v>5.07</c:v>
                </c:pt>
                <c:pt idx="1108" formatCode="0.00">
                  <c:v>5.08</c:v>
                </c:pt>
                <c:pt idx="1109" formatCode="0.00">
                  <c:v>5.09</c:v>
                </c:pt>
                <c:pt idx="1110" formatCode="0.00">
                  <c:v>5.0999999999999996</c:v>
                </c:pt>
                <c:pt idx="1111" formatCode="0.00">
                  <c:v>5.1100000000000003</c:v>
                </c:pt>
                <c:pt idx="1112" formatCode="0.00">
                  <c:v>5.12</c:v>
                </c:pt>
                <c:pt idx="1113" formatCode="0.00">
                  <c:v>5.13</c:v>
                </c:pt>
                <c:pt idx="1114" formatCode="0.00">
                  <c:v>5.14</c:v>
                </c:pt>
                <c:pt idx="1115" formatCode="0.00">
                  <c:v>5.15</c:v>
                </c:pt>
                <c:pt idx="1116" formatCode="0.00">
                  <c:v>5.16</c:v>
                </c:pt>
                <c:pt idx="1117" formatCode="0.00">
                  <c:v>5.17</c:v>
                </c:pt>
                <c:pt idx="1118" formatCode="0.00">
                  <c:v>5.18</c:v>
                </c:pt>
                <c:pt idx="1119" formatCode="0.00">
                  <c:v>5.19</c:v>
                </c:pt>
                <c:pt idx="1120" formatCode="0.00">
                  <c:v>5.2</c:v>
                </c:pt>
                <c:pt idx="1121" formatCode="0.00">
                  <c:v>5.21</c:v>
                </c:pt>
                <c:pt idx="1122" formatCode="0.00">
                  <c:v>5.22</c:v>
                </c:pt>
                <c:pt idx="1123" formatCode="0.00">
                  <c:v>5.23</c:v>
                </c:pt>
                <c:pt idx="1124" formatCode="0.00">
                  <c:v>5.24</c:v>
                </c:pt>
                <c:pt idx="1125" formatCode="0.00">
                  <c:v>5.25</c:v>
                </c:pt>
                <c:pt idx="1126" formatCode="0.00">
                  <c:v>5.26</c:v>
                </c:pt>
                <c:pt idx="1127" formatCode="0.00">
                  <c:v>5.27</c:v>
                </c:pt>
                <c:pt idx="1128" formatCode="0.00">
                  <c:v>5.28</c:v>
                </c:pt>
                <c:pt idx="1129" formatCode="0.00">
                  <c:v>5.29</c:v>
                </c:pt>
                <c:pt idx="1130" formatCode="0.00">
                  <c:v>5.3</c:v>
                </c:pt>
                <c:pt idx="1131" formatCode="0.00">
                  <c:v>5.31</c:v>
                </c:pt>
                <c:pt idx="1132" formatCode="0.00">
                  <c:v>5.32</c:v>
                </c:pt>
                <c:pt idx="1133" formatCode="0.00">
                  <c:v>5.33</c:v>
                </c:pt>
                <c:pt idx="1134" formatCode="0.00">
                  <c:v>5.34</c:v>
                </c:pt>
                <c:pt idx="1135" formatCode="0.00">
                  <c:v>5.35</c:v>
                </c:pt>
                <c:pt idx="1136" formatCode="0.00">
                  <c:v>5.36</c:v>
                </c:pt>
                <c:pt idx="1137" formatCode="0.00">
                  <c:v>5.37</c:v>
                </c:pt>
                <c:pt idx="1138" formatCode="0.00">
                  <c:v>5.38</c:v>
                </c:pt>
                <c:pt idx="1139" formatCode="0.00">
                  <c:v>5.39</c:v>
                </c:pt>
                <c:pt idx="1140" formatCode="0.00">
                  <c:v>5.4</c:v>
                </c:pt>
                <c:pt idx="1141" formatCode="0.00">
                  <c:v>5.41</c:v>
                </c:pt>
                <c:pt idx="1142" formatCode="0.00">
                  <c:v>5.42</c:v>
                </c:pt>
                <c:pt idx="1143" formatCode="0.00">
                  <c:v>5.43</c:v>
                </c:pt>
                <c:pt idx="1144" formatCode="0.00">
                  <c:v>5.44</c:v>
                </c:pt>
                <c:pt idx="1145" formatCode="0.00">
                  <c:v>5.45</c:v>
                </c:pt>
                <c:pt idx="1146" formatCode="0.00">
                  <c:v>5.46</c:v>
                </c:pt>
                <c:pt idx="1147" formatCode="0.00">
                  <c:v>5.47</c:v>
                </c:pt>
                <c:pt idx="1148" formatCode="0.00">
                  <c:v>5.48</c:v>
                </c:pt>
                <c:pt idx="1149" formatCode="0.00">
                  <c:v>5.49</c:v>
                </c:pt>
                <c:pt idx="1150" formatCode="0.00">
                  <c:v>5.5</c:v>
                </c:pt>
                <c:pt idx="1151" formatCode="0.00">
                  <c:v>5.51</c:v>
                </c:pt>
                <c:pt idx="1152" formatCode="0.00">
                  <c:v>5.52</c:v>
                </c:pt>
                <c:pt idx="1153" formatCode="0.00">
                  <c:v>5.53</c:v>
                </c:pt>
                <c:pt idx="1154" formatCode="0.00">
                  <c:v>5.54</c:v>
                </c:pt>
                <c:pt idx="1155" formatCode="0.00">
                  <c:v>5.55</c:v>
                </c:pt>
                <c:pt idx="1156" formatCode="0.00">
                  <c:v>5.56</c:v>
                </c:pt>
                <c:pt idx="1157" formatCode="0.00">
                  <c:v>5.57</c:v>
                </c:pt>
                <c:pt idx="1158" formatCode="0.00">
                  <c:v>5.58</c:v>
                </c:pt>
                <c:pt idx="1159" formatCode="0.00">
                  <c:v>5.59</c:v>
                </c:pt>
                <c:pt idx="1160" formatCode="0.00">
                  <c:v>5.6</c:v>
                </c:pt>
                <c:pt idx="1161" formatCode="0.00">
                  <c:v>5.61</c:v>
                </c:pt>
                <c:pt idx="1162" formatCode="0.00">
                  <c:v>5.62</c:v>
                </c:pt>
                <c:pt idx="1163" formatCode="0.00">
                  <c:v>5.63</c:v>
                </c:pt>
                <c:pt idx="1164" formatCode="0.00">
                  <c:v>5.64</c:v>
                </c:pt>
                <c:pt idx="1165" formatCode="0.00">
                  <c:v>5.65</c:v>
                </c:pt>
                <c:pt idx="1166" formatCode="0.00">
                  <c:v>5.66</c:v>
                </c:pt>
                <c:pt idx="1167" formatCode="0.00">
                  <c:v>5.67</c:v>
                </c:pt>
                <c:pt idx="1168" formatCode="0.00">
                  <c:v>5.68</c:v>
                </c:pt>
                <c:pt idx="1169" formatCode="0.00">
                  <c:v>5.69</c:v>
                </c:pt>
                <c:pt idx="1170" formatCode="0.00">
                  <c:v>5.7</c:v>
                </c:pt>
                <c:pt idx="1171" formatCode="0.00">
                  <c:v>5.71</c:v>
                </c:pt>
                <c:pt idx="1172" formatCode="0.00">
                  <c:v>5.72</c:v>
                </c:pt>
                <c:pt idx="1173" formatCode="0.00">
                  <c:v>5.73</c:v>
                </c:pt>
                <c:pt idx="1174" formatCode="0.00">
                  <c:v>5.74</c:v>
                </c:pt>
                <c:pt idx="1175" formatCode="0.00">
                  <c:v>5.75</c:v>
                </c:pt>
                <c:pt idx="1176" formatCode="0.00">
                  <c:v>5.76</c:v>
                </c:pt>
                <c:pt idx="1177" formatCode="0.00">
                  <c:v>5.77</c:v>
                </c:pt>
                <c:pt idx="1178" formatCode="0.00">
                  <c:v>5.78</c:v>
                </c:pt>
                <c:pt idx="1179" formatCode="0.00">
                  <c:v>5.79</c:v>
                </c:pt>
                <c:pt idx="1180" formatCode="0.00">
                  <c:v>5.8</c:v>
                </c:pt>
                <c:pt idx="1181" formatCode="0.00">
                  <c:v>5.81</c:v>
                </c:pt>
                <c:pt idx="1182" formatCode="0.00">
                  <c:v>5.82</c:v>
                </c:pt>
                <c:pt idx="1183" formatCode="0.00">
                  <c:v>5.83</c:v>
                </c:pt>
                <c:pt idx="1184" formatCode="0.00">
                  <c:v>5.84</c:v>
                </c:pt>
                <c:pt idx="1185" formatCode="0.00">
                  <c:v>5.85</c:v>
                </c:pt>
                <c:pt idx="1186" formatCode="0.00">
                  <c:v>5.86</c:v>
                </c:pt>
                <c:pt idx="1187" formatCode="0.00">
                  <c:v>5.87</c:v>
                </c:pt>
                <c:pt idx="1188" formatCode="0.00">
                  <c:v>5.88</c:v>
                </c:pt>
                <c:pt idx="1189" formatCode="0.00">
                  <c:v>5.89</c:v>
                </c:pt>
                <c:pt idx="1190" formatCode="0.00">
                  <c:v>5.9</c:v>
                </c:pt>
                <c:pt idx="1191" formatCode="0.00">
                  <c:v>5.91</c:v>
                </c:pt>
                <c:pt idx="1192" formatCode="0.00">
                  <c:v>5.92</c:v>
                </c:pt>
                <c:pt idx="1193" formatCode="0.00">
                  <c:v>5.93</c:v>
                </c:pt>
                <c:pt idx="1194" formatCode="0.00">
                  <c:v>5.94</c:v>
                </c:pt>
                <c:pt idx="1195" formatCode="0.00">
                  <c:v>5.95</c:v>
                </c:pt>
                <c:pt idx="1196" formatCode="0.00">
                  <c:v>5.96</c:v>
                </c:pt>
                <c:pt idx="1197" formatCode="0.00">
                  <c:v>5.97</c:v>
                </c:pt>
                <c:pt idx="1198" formatCode="0.00">
                  <c:v>5.98</c:v>
                </c:pt>
                <c:pt idx="1199" formatCode="0.00">
                  <c:v>5.9899999999999904</c:v>
                </c:pt>
                <c:pt idx="1200" formatCode="0.00">
                  <c:v>5.9999999999999902</c:v>
                </c:pt>
              </c:numCache>
            </c:numRef>
          </c:xVal>
          <c:yVal>
            <c:numRef>
              <c:f>Calculator!$O$4:$O$1204</c:f>
              <c:numCache>
                <c:formatCode>0.0000</c:formatCode>
                <c:ptCount val="1201"/>
                <c:pt idx="0">
                  <c:v>4.0612112689583918E-8</c:v>
                </c:pt>
                <c:pt idx="1">
                  <c:v>4.2602133355777885E-8</c:v>
                </c:pt>
                <c:pt idx="2">
                  <c:v>4.4687579843761207E-8</c:v>
                </c:pt>
                <c:pt idx="3">
                  <c:v>4.6872918279353179E-8</c:v>
                </c:pt>
                <c:pt idx="4">
                  <c:v>4.916281814020533E-8</c:v>
                </c:pt>
                <c:pt idx="5">
                  <c:v>5.1562161227174564E-8</c:v>
                </c:pt>
                <c:pt idx="6">
                  <c:v>5.4076051017195603E-8</c:v>
                </c:pt>
                <c:pt idx="7">
                  <c:v>5.6709822413181916E-8</c:v>
                </c:pt>
                <c:pt idx="8">
                  <c:v>5.946905190708184E-8</c:v>
                </c:pt>
                <c:pt idx="9">
                  <c:v>6.2359568172835265E-8</c:v>
                </c:pt>
                <c:pt idx="10">
                  <c:v>6.538746310662472E-8</c:v>
                </c:pt>
                <c:pt idx="11">
                  <c:v>6.855910333247396E-8</c:v>
                </c:pt>
                <c:pt idx="12">
                  <c:v>7.1881142191936481E-8</c:v>
                </c:pt>
                <c:pt idx="13">
                  <c:v>7.5360532237348735E-8</c:v>
                </c:pt>
                <c:pt idx="14">
                  <c:v>7.900453824882198E-8</c:v>
                </c:pt>
                <c:pt idx="15">
                  <c:v>8.2820750795962238E-8</c:v>
                </c:pt>
                <c:pt idx="16">
                  <c:v>8.6817100366064407E-8</c:v>
                </c:pt>
                <c:pt idx="17">
                  <c:v>9.1001872081350959E-8</c:v>
                </c:pt>
                <c:pt idx="18">
                  <c:v>9.5383721028704977E-8</c:v>
                </c:pt>
                <c:pt idx="19">
                  <c:v>9.9971688226168448E-8</c:v>
                </c:pt>
                <c:pt idx="20">
                  <c:v>1.0477521725145599E-7</c:v>
                </c:pt>
                <c:pt idx="21">
                  <c:v>1.0980417155861704E-7</c:v>
                </c:pt>
                <c:pt idx="22">
                  <c:v>1.1506885250997329E-7</c:v>
                </c:pt>
                <c:pt idx="23">
                  <c:v>1.2058001815149052E-7</c:v>
                </c:pt>
                <c:pt idx="24">
                  <c:v>1.26348902760724E-7</c:v>
                </c:pt>
                <c:pt idx="25">
                  <c:v>1.3238723719762151E-7</c:v>
                </c:pt>
                <c:pt idx="26">
                  <c:v>1.3870727008953125E-7</c:v>
                </c:pt>
                <c:pt idx="27">
                  <c:v>1.4532178988294742E-7</c:v>
                </c:pt>
                <c:pt idx="28">
                  <c:v>1.522441477956735E-7</c:v>
                </c:pt>
                <c:pt idx="29">
                  <c:v>1.5948828170436686E-7</c:v>
                </c:pt>
                <c:pt idx="30">
                  <c:v>1.6706874100367195E-7</c:v>
                </c:pt>
                <c:pt idx="31">
                  <c:v>1.7500071247441633E-7</c:v>
                </c:pt>
                <c:pt idx="32">
                  <c:v>1.8330004719983571E-7</c:v>
                </c:pt>
                <c:pt idx="33">
                  <c:v>1.9198328857000695E-7</c:v>
                </c:pt>
                <c:pt idx="34">
                  <c:v>2.010677014162981E-7</c:v>
                </c:pt>
                <c:pt idx="35">
                  <c:v>2.1057130231902535E-7</c:v>
                </c:pt>
                <c:pt idx="36">
                  <c:v>2.2051289113308519E-7</c:v>
                </c:pt>
                <c:pt idx="37">
                  <c:v>2.3091208377793971E-7</c:v>
                </c:pt>
                <c:pt idx="38">
                  <c:v>2.4178934633996451E-7</c:v>
                </c:pt>
                <c:pt idx="39">
                  <c:v>2.5316603053686392E-7</c:v>
                </c:pt>
                <c:pt idx="40">
                  <c:v>2.6506441059565784E-7</c:v>
                </c:pt>
                <c:pt idx="41">
                  <c:v>2.7750772159744441E-7</c:v>
                </c:pt>
                <c:pt idx="42">
                  <c:v>2.9052019934420784E-7</c:v>
                </c:pt>
                <c:pt idx="43">
                  <c:v>3.0412712180462682E-7</c:v>
                </c:pt>
                <c:pt idx="44">
                  <c:v>3.1835485219803944E-7</c:v>
                </c:pt>
                <c:pt idx="45">
                  <c:v>3.3323088377765989E-7</c:v>
                </c:pt>
                <c:pt idx="46">
                  <c:v>3.487838863762848E-7</c:v>
                </c:pt>
                <c:pt idx="47">
                  <c:v>3.650437547799246E-7</c:v>
                </c:pt>
                <c:pt idx="48">
                  <c:v>3.8204165899703171E-7</c:v>
                </c:pt>
                <c:pt idx="49">
                  <c:v>3.9981009649329225E-7</c:v>
                </c:pt>
                <c:pt idx="50">
                  <c:v>4.1838294646448583E-7</c:v>
                </c:pt>
                <c:pt idx="51">
                  <c:v>4.3779552622208954E-7</c:v>
                </c:pt>
                <c:pt idx="52">
                  <c:v>4.5808464976919434E-7</c:v>
                </c:pt>
                <c:pt idx="53">
                  <c:v>4.792886886466788E-7</c:v>
                </c:pt>
                <c:pt idx="54">
                  <c:v>5.0144763513231351E-7</c:v>
                </c:pt>
                <c:pt idx="55">
                  <c:v>5.246031678784229E-7</c:v>
                </c:pt>
                <c:pt idx="56">
                  <c:v>5.4879872007630778E-7</c:v>
                </c:pt>
                <c:pt idx="57">
                  <c:v>5.7407955023889217E-7</c:v>
                </c:pt>
                <c:pt idx="58">
                  <c:v>6.0049281569575413E-7</c:v>
                </c:pt>
                <c:pt idx="59">
                  <c:v>6.2808764889821306E-7</c:v>
                </c:pt>
                <c:pt idx="60">
                  <c:v>6.5691523663501902E-7</c:v>
                </c:pt>
                <c:pt idx="61">
                  <c:v>6.8702890226267515E-7</c:v>
                </c:pt>
                <c:pt idx="62">
                  <c:v>7.1848419105778937E-7</c:v>
                </c:pt>
                <c:pt idx="63">
                  <c:v>7.513389588024125E-7</c:v>
                </c:pt>
                <c:pt idx="64">
                  <c:v>7.8565346371677634E-7</c:v>
                </c:pt>
                <c:pt idx="65">
                  <c:v>8.2149046185780722E-7</c:v>
                </c:pt>
                <c:pt idx="66">
                  <c:v>8.5891530610523282E-7</c:v>
                </c:pt>
                <c:pt idx="67">
                  <c:v>8.9799604886146679E-7</c:v>
                </c:pt>
                <c:pt idx="68">
                  <c:v>9.3880354859511621E-7</c:v>
                </c:pt>
                <c:pt idx="69">
                  <c:v>9.8141158036225049E-7</c:v>
                </c:pt>
                <c:pt idx="70">
                  <c:v>1.0258969504439106E-6</c:v>
                </c:pt>
                <c:pt idx="71">
                  <c:v>1.0723396152425918E-6</c:v>
                </c:pt>
                <c:pt idx="72">
                  <c:v>1.120822804584781E-6</c:v>
                </c:pt>
                <c:pt idx="73">
                  <c:v>1.1714331495818218E-6</c:v>
                </c:pt>
                <c:pt idx="74">
                  <c:v>1.2242608152053478E-6</c:v>
                </c:pt>
                <c:pt idx="75">
                  <c:v>1.2793996377389427E-6</c:v>
                </c:pt>
                <c:pt idx="76">
                  <c:v>1.3369472672725662E-6</c:v>
                </c:pt>
                <c:pt idx="77">
                  <c:v>1.3970053154113347E-6</c:v>
                </c:pt>
                <c:pt idx="78">
                  <c:v>1.4596795083753868E-6</c:v>
                </c:pt>
                <c:pt idx="79">
                  <c:v>1.5250798456735262E-6</c:v>
                </c:pt>
                <c:pt idx="80">
                  <c:v>1.5933207645380294E-6</c:v>
                </c:pt>
                <c:pt idx="81">
                  <c:v>1.6645213103145416E-6</c:v>
                </c:pt>
                <c:pt idx="82">
                  <c:v>1.7388053130061345E-6</c:v>
                </c:pt>
                <c:pt idx="83">
                  <c:v>1.8163015701771369E-6</c:v>
                </c:pt>
                <c:pt idx="84">
                  <c:v>1.8971440364280224E-6</c:v>
                </c:pt>
                <c:pt idx="85">
                  <c:v>1.981472019659235E-6</c:v>
                </c:pt>
                <c:pt idx="86">
                  <c:v>2.0694303843481603E-6</c:v>
                </c:pt>
                <c:pt idx="87">
                  <c:v>2.1611697620699052E-6</c:v>
                </c:pt>
                <c:pt idx="88">
                  <c:v>2.2568467694999488E-6</c:v>
                </c:pt>
                <c:pt idx="89">
                  <c:v>2.356624234142374E-6</c:v>
                </c:pt>
                <c:pt idx="90">
                  <c:v>2.4606714280360168E-6</c:v>
                </c:pt>
                <c:pt idx="91">
                  <c:v>2.5691643096971686E-6</c:v>
                </c:pt>
                <c:pt idx="92">
                  <c:v>2.6822857745646936E-6</c:v>
                </c:pt>
                <c:pt idx="93">
                  <c:v>2.8002259142222209E-6</c:v>
                </c:pt>
                <c:pt idx="94">
                  <c:v>2.9231822846784161E-6</c:v>
                </c:pt>
                <c:pt idx="95">
                  <c:v>3.0513601839953355E-6</c:v>
                </c:pt>
                <c:pt idx="96">
                  <c:v>3.1849729395626317E-6</c:v>
                </c:pt>
                <c:pt idx="97">
                  <c:v>3.3242422053235018E-6</c:v>
                </c:pt>
                <c:pt idx="98">
                  <c:v>3.4693982692669036E-6</c:v>
                </c:pt>
                <c:pt idx="99">
                  <c:v>3.620680371510198E-6</c:v>
                </c:pt>
                <c:pt idx="100">
                  <c:v>3.7783370333029649E-6</c:v>
                </c:pt>
                <c:pt idx="101">
                  <c:v>3.9426263972948277E-6</c:v>
                </c:pt>
                <c:pt idx="102">
                  <c:v>4.1138165794162494E-6</c:v>
                </c:pt>
                <c:pt idx="103">
                  <c:v>4.292186032734056E-6</c:v>
                </c:pt>
                <c:pt idx="104">
                  <c:v>4.4780239236493886E-6</c:v>
                </c:pt>
                <c:pt idx="105">
                  <c:v>4.6716305208196882E-6</c:v>
                </c:pt>
                <c:pt idx="106">
                  <c:v>4.8733175971923686E-6</c:v>
                </c:pt>
                <c:pt idx="107">
                  <c:v>5.0834088455518505E-6</c:v>
                </c:pt>
                <c:pt idx="108">
                  <c:v>5.3022403079883117E-6</c:v>
                </c:pt>
                <c:pt idx="109">
                  <c:v>5.5301608197111785E-6</c:v>
                </c:pt>
                <c:pt idx="110">
                  <c:v>5.7675324676380203E-6</c:v>
                </c:pt>
                <c:pt idx="111">
                  <c:v>6.0147310642016669E-6</c:v>
                </c:pt>
                <c:pt idx="112">
                  <c:v>6.2721466368308807E-6</c:v>
                </c:pt>
                <c:pt idx="113">
                  <c:v>6.5401839335691711E-6</c:v>
                </c:pt>
                <c:pt idx="114">
                  <c:v>6.8192629453103586E-6</c:v>
                </c:pt>
                <c:pt idx="115">
                  <c:v>7.1098194451387163E-6</c:v>
                </c:pt>
                <c:pt idx="116">
                  <c:v>7.4123055452774459E-6</c:v>
                </c:pt>
                <c:pt idx="117">
                  <c:v>7.7271902721569245E-6</c:v>
                </c:pt>
                <c:pt idx="118">
                  <c:v>8.0549601601310591E-6</c:v>
                </c:pt>
                <c:pt idx="119">
                  <c:v>8.3961198643797393E-6</c:v>
                </c:pt>
                <c:pt idx="120">
                  <c:v>8.7511927935500401E-6</c:v>
                </c:pt>
                <c:pt idx="121">
                  <c:v>9.120721762701764E-6</c:v>
                </c:pt>
                <c:pt idx="122">
                  <c:v>9.5052696671346186E-6</c:v>
                </c:pt>
                <c:pt idx="123">
                  <c:v>9.9054201776914524E-6</c:v>
                </c:pt>
                <c:pt idx="124">
                  <c:v>1.032177845814174E-5</c:v>
                </c:pt>
                <c:pt idx="125">
                  <c:v>1.0754971905265859E-5</c:v>
                </c:pt>
                <c:pt idx="126">
                  <c:v>1.1205650912275757E-5</c:v>
                </c:pt>
                <c:pt idx="127">
                  <c:v>1.1674489656217346E-5</c:v>
                </c:pt>
                <c:pt idx="128">
                  <c:v>1.2162186910022673E-5</c:v>
                </c:pt>
                <c:pt idx="129">
                  <c:v>1.2669466879883953E-5</c:v>
                </c:pt>
                <c:pt idx="130">
                  <c:v>1.3197080068648325E-5</c:v>
                </c:pt>
                <c:pt idx="131">
                  <c:v>1.3745804165937286E-5</c:v>
                </c:pt>
                <c:pt idx="132">
                  <c:v>1.4316444965714768E-5</c:v>
                </c:pt>
                <c:pt idx="133">
                  <c:v>1.4909837312044494E-5</c:v>
                </c:pt>
                <c:pt idx="134">
                  <c:v>1.5526846073790184E-5</c:v>
                </c:pt>
                <c:pt idx="135">
                  <c:v>1.6168367149028527E-5</c:v>
                </c:pt>
                <c:pt idx="136">
                  <c:v>1.6835328499961381E-5</c:v>
                </c:pt>
                <c:pt idx="137">
                  <c:v>1.7528691219129774E-5</c:v>
                </c:pt>
                <c:pt idx="138">
                  <c:v>1.8249450627751593E-5</c:v>
                </c:pt>
                <c:pt idx="139">
                  <c:v>1.8998637407010674E-5</c:v>
                </c:pt>
                <c:pt idx="140">
                  <c:v>1.9777318763158373E-5</c:v>
                </c:pt>
                <c:pt idx="141">
                  <c:v>2.0586599627288482E-5</c:v>
                </c:pt>
                <c:pt idx="142">
                  <c:v>2.1427623890676646E-5</c:v>
                </c:pt>
                <c:pt idx="143">
                  <c:v>2.2301575676581111E-5</c:v>
                </c:pt>
                <c:pt idx="144">
                  <c:v>2.3209680649430343E-5</c:v>
                </c:pt>
                <c:pt idx="145">
                  <c:v>2.4153207362326658E-5</c:v>
                </c:pt>
                <c:pt idx="146">
                  <c:v>2.5133468643826218E-5</c:v>
                </c:pt>
                <c:pt idx="147">
                  <c:v>2.6151823024962344E-5</c:v>
                </c:pt>
                <c:pt idx="148">
                  <c:v>2.7209676207501404E-5</c:v>
                </c:pt>
                <c:pt idx="149">
                  <c:v>2.8308482574436158E-5</c:v>
                </c:pt>
                <c:pt idx="150">
                  <c:v>2.9449746743740514E-5</c:v>
                </c:pt>
                <c:pt idx="151">
                  <c:v>3.0635025166425598E-5</c:v>
                </c:pt>
                <c:pt idx="152">
                  <c:v>3.1865927769955175E-5</c:v>
                </c:pt>
                <c:pt idx="153">
                  <c:v>3.3144119648094932E-5</c:v>
                </c:pt>
                <c:pt idx="154">
                  <c:v>3.447132279828554E-5</c:v>
                </c:pt>
                <c:pt idx="155">
                  <c:v>3.5849317907657978E-5</c:v>
                </c:pt>
                <c:pt idx="156">
                  <c:v>3.7279946188810015E-5</c:v>
                </c:pt>
                <c:pt idx="157">
                  <c:v>3.8765111266486E-5</c:v>
                </c:pt>
                <c:pt idx="158">
                  <c:v>4.0306781116333246E-5</c:v>
                </c:pt>
                <c:pt idx="159">
                  <c:v>4.1906990056903453E-5</c:v>
                </c:pt>
                <c:pt idx="160">
                  <c:v>4.3567840796095661E-5</c:v>
                </c:pt>
                <c:pt idx="161">
                  <c:v>4.5291506533256268E-5</c:v>
                </c:pt>
                <c:pt idx="162">
                  <c:v>4.7080233118162154E-5</c:v>
                </c:pt>
                <c:pt idx="163">
                  <c:v>4.8936341268131925E-5</c:v>
                </c:pt>
                <c:pt idx="164">
                  <c:v>5.0862228844527734E-5</c:v>
                </c:pt>
                <c:pt idx="165">
                  <c:v>5.2860373189924152E-5</c:v>
                </c:pt>
                <c:pt idx="166">
                  <c:v>5.4933333527232448E-5</c:v>
                </c:pt>
                <c:pt idx="167">
                  <c:v>5.7083753422095642E-5</c:v>
                </c:pt>
                <c:pt idx="168">
                  <c:v>5.9314363309869719E-5</c:v>
                </c:pt>
                <c:pt idx="169">
                  <c:v>6.1627983088535313E-5</c:v>
                </c:pt>
                <c:pt idx="170">
                  <c:v>6.4027524778882583E-5</c:v>
                </c:pt>
                <c:pt idx="171">
                  <c:v>6.6515995253347789E-5</c:v>
                </c:pt>
                <c:pt idx="172">
                  <c:v>6.9096499034867063E-5</c:v>
                </c:pt>
                <c:pt idx="173">
                  <c:v>7.1772241167142222E-5</c:v>
                </c:pt>
                <c:pt idx="174">
                  <c:v>7.4546530157740341E-5</c:v>
                </c:pt>
                <c:pt idx="175">
                  <c:v>7.7422780995412186E-5</c:v>
                </c:pt>
                <c:pt idx="176">
                  <c:v>8.0404518243083374E-5</c:v>
                </c:pt>
                <c:pt idx="177">
                  <c:v>8.349537920795147E-5</c:v>
                </c:pt>
                <c:pt idx="178">
                  <c:v>8.6699117190123739E-5</c:v>
                </c:pt>
                <c:pt idx="179">
                  <c:v>9.0019604811270232E-5</c:v>
                </c:pt>
                <c:pt idx="180">
                  <c:v>9.3460837424757932E-5</c:v>
                </c:pt>
                <c:pt idx="181">
                  <c:v>9.7026936608725435E-5</c:v>
                </c:pt>
                <c:pt idx="182">
                  <c:v>1.0072215374360265E-4</c:v>
                </c:pt>
                <c:pt idx="183">
                  <c:v>1.0455087367554015E-4</c:v>
                </c:pt>
                <c:pt idx="184">
                  <c:v>1.0851761846727039E-4</c:v>
                </c:pt>
                <c:pt idx="185">
                  <c:v>1.1262705123787425E-4</c:v>
                </c:pt>
                <c:pt idx="186">
                  <c:v>1.1688398009296582E-4</c:v>
                </c:pt>
                <c:pt idx="187">
                  <c:v>1.2129336214680871E-4</c:v>
                </c:pt>
                <c:pt idx="188">
                  <c:v>1.2586030763785648E-4</c:v>
                </c:pt>
                <c:pt idx="189">
                  <c:v>1.3059008413923221E-4</c:v>
                </c:pt>
                <c:pt idx="190">
                  <c:v>1.3548812086566368E-4</c:v>
                </c:pt>
                <c:pt idx="191">
                  <c:v>1.4056001307835144E-4</c:v>
                </c:pt>
                <c:pt idx="192">
                  <c:v>1.4581152658931109E-4</c:v>
                </c:pt>
                <c:pt idx="193">
                  <c:v>1.5124860236664757E-4</c:v>
                </c:pt>
                <c:pt idx="194">
                  <c:v>1.5687736124229198E-4</c:v>
                </c:pt>
                <c:pt idx="195">
                  <c:v>1.627041087236623E-4</c:v>
                </c:pt>
                <c:pt idx="196">
                  <c:v>1.6873533991072036E-4</c:v>
                </c:pt>
                <c:pt idx="197">
                  <c:v>1.7497774451992619E-4</c:v>
                </c:pt>
                <c:pt idx="198">
                  <c:v>1.81438212016502E-4</c:v>
                </c:pt>
                <c:pt idx="199">
                  <c:v>1.8812383685648962E-4</c:v>
                </c:pt>
                <c:pt idx="200">
                  <c:v>1.9504192383999047E-4</c:v>
                </c:pt>
                <c:pt idx="201">
                  <c:v>2.0219999357704799E-4</c:v>
                </c:pt>
                <c:pt idx="202">
                  <c:v>2.0960578806749586E-4</c:v>
                </c:pt>
                <c:pt idx="203">
                  <c:v>2.1726727639624456E-4</c:v>
                </c:pt>
                <c:pt idx="204">
                  <c:v>2.2519266054525652E-4</c:v>
                </c:pt>
                <c:pt idx="205">
                  <c:v>2.333903813236021E-4</c:v>
                </c:pt>
                <c:pt idx="206">
                  <c:v>2.4186912441688727E-4</c:v>
                </c:pt>
                <c:pt idx="207">
                  <c:v>2.506378265573015E-4</c:v>
                </c:pt>
                <c:pt idx="208">
                  <c:v>2.5970568181558679E-4</c:v>
                </c:pt>
                <c:pt idx="209">
                  <c:v>2.6908214801606189E-4</c:v>
                </c:pt>
                <c:pt idx="210">
                  <c:v>2.7877695327594012E-4</c:v>
                </c:pt>
                <c:pt idx="211">
                  <c:v>2.8880010267007998E-4</c:v>
                </c:pt>
                <c:pt idx="212">
                  <c:v>2.9916188502224195E-4</c:v>
                </c:pt>
                <c:pt idx="213">
                  <c:v>3.0987287982390513E-4</c:v>
                </c:pt>
                <c:pt idx="214">
                  <c:v>3.2094396428172356E-4</c:v>
                </c:pt>
                <c:pt idx="215">
                  <c:v>3.3238632049450577E-4</c:v>
                </c:pt>
                <c:pt idx="216">
                  <c:v>3.4421144276072134E-4</c:v>
                </c:pt>
                <c:pt idx="217">
                  <c:v>3.564311450173383E-4</c:v>
                </c:pt>
                <c:pt idx="218">
                  <c:v>3.6905756841084351E-4</c:v>
                </c:pt>
                <c:pt idx="219">
                  <c:v>3.8210318900118039E-4</c:v>
                </c:pt>
                <c:pt idx="220">
                  <c:v>3.9558082559935047E-4</c:v>
                </c:pt>
                <c:pt idx="221">
                  <c:v>4.0950364773920106E-4</c:v>
                </c:pt>
                <c:pt idx="222">
                  <c:v>4.238851837841172E-4</c:v>
                </c:pt>
                <c:pt idx="223">
                  <c:v>4.3873932916899637E-4</c:v>
                </c:pt>
                <c:pt idx="224">
                  <c:v>4.5408035477796839E-4</c:v>
                </c:pt>
                <c:pt idx="225">
                  <c:v>4.6992291545822854E-4</c:v>
                </c:pt>
                <c:pt idx="226">
                  <c:v>4.8628205867025327E-4</c:v>
                </c:pt>
                <c:pt idx="227">
                  <c:v>5.0317323327455081E-4</c:v>
                </c:pt>
                <c:pt idx="228">
                  <c:v>5.2061229845506052E-4</c:v>
                </c:pt>
                <c:pt idx="229">
                  <c:v>5.3861553277928921E-4</c:v>
                </c:pt>
                <c:pt idx="230">
                  <c:v>5.5719964339496543E-4</c:v>
                </c:pt>
                <c:pt idx="231">
                  <c:v>5.7638177536321173E-4</c:v>
                </c:pt>
                <c:pt idx="232">
                  <c:v>5.9617952112775798E-4</c:v>
                </c:pt>
                <c:pt idx="233">
                  <c:v>6.1661093011999835E-4</c:v>
                </c:pt>
                <c:pt idx="234">
                  <c:v>6.3769451849935582E-4</c:v>
                </c:pt>
                <c:pt idx="235">
                  <c:v>6.5944927902827173E-4</c:v>
                </c:pt>
                <c:pt idx="236">
                  <c:v>6.8189469108123841E-4</c:v>
                </c:pt>
                <c:pt idx="237">
                  <c:v>7.05050730786949E-4</c:v>
                </c:pt>
                <c:pt idx="238">
                  <c:v>7.2893788130273557E-4</c:v>
                </c:pt>
                <c:pt idx="239">
                  <c:v>7.5357714322000179E-4</c:v>
                </c:pt>
                <c:pt idx="240">
                  <c:v>7.7899004509975652E-4</c:v>
                </c:pt>
                <c:pt idx="241">
                  <c:v>8.0519865413661003E-4</c:v>
                </c:pt>
                <c:pt idx="242">
                  <c:v>8.3222558694993952E-4</c:v>
                </c:pt>
                <c:pt idx="243">
                  <c:v>8.6009402050054445E-4</c:v>
                </c:pt>
                <c:pt idx="244">
                  <c:v>8.8882770313101231E-4</c:v>
                </c:pt>
                <c:pt idx="245">
                  <c:v>9.1845096572798512E-4</c:v>
                </c:pt>
                <c:pt idx="246">
                  <c:v>9.4898873300401122E-4</c:v>
                </c:pt>
                <c:pt idx="247">
                  <c:v>9.8046653489710246E-4</c:v>
                </c:pt>
                <c:pt idx="248">
                  <c:v>1.0129105180852816E-3</c:v>
                </c:pt>
                <c:pt idx="249">
                  <c:v>1.0463474576137661E-3</c:v>
                </c:pt>
                <c:pt idx="250">
                  <c:v>1.080804768632029E-3</c:v>
                </c:pt>
                <c:pt idx="251">
                  <c:v>1.116310518237663E-3</c:v>
                </c:pt>
                <c:pt idx="252">
                  <c:v>1.152893437424297E-3</c:v>
                </c:pt>
                <c:pt idx="253">
                  <c:v>1.1905829331299615E-3</c:v>
                </c:pt>
                <c:pt idx="254">
                  <c:v>1.2294091003826335E-3</c:v>
                </c:pt>
                <c:pt idx="255">
                  <c:v>1.2694027345393126E-3</c:v>
                </c:pt>
                <c:pt idx="256">
                  <c:v>1.3105953436147004E-3</c:v>
                </c:pt>
                <c:pt idx="257">
                  <c:v>1.3530191606955047E-3</c:v>
                </c:pt>
                <c:pt idx="258">
                  <c:v>1.3967071564361816E-3</c:v>
                </c:pt>
                <c:pt idx="259">
                  <c:v>1.4416930516314356E-3</c:v>
                </c:pt>
                <c:pt idx="260">
                  <c:v>1.4880113298611499E-3</c:v>
                </c:pt>
                <c:pt idx="261">
                  <c:v>1.5356972502025101E-3</c:v>
                </c:pt>
                <c:pt idx="262">
                  <c:v>1.5847868600045571E-3</c:v>
                </c:pt>
                <c:pt idx="263">
                  <c:v>1.6353170077194616E-3</c:v>
                </c:pt>
                <c:pt idx="264">
                  <c:v>1.6873253557855258E-3</c:v>
                </c:pt>
                <c:pt idx="265">
                  <c:v>1.7408503935552831E-3</c:v>
                </c:pt>
                <c:pt idx="266">
                  <c:v>1.7959314502636982E-3</c:v>
                </c:pt>
                <c:pt idx="267">
                  <c:v>1.8526087080292988E-3</c:v>
                </c:pt>
                <c:pt idx="268">
                  <c:v>1.9109232148823555E-3</c:v>
                </c:pt>
                <c:pt idx="269">
                  <c:v>1.970916897812887E-3</c:v>
                </c:pt>
                <c:pt idx="270">
                  <c:v>2.0326325758320538E-3</c:v>
                </c:pt>
                <c:pt idx="271">
                  <c:v>2.0961139730389998E-3</c:v>
                </c:pt>
                <c:pt idx="272">
                  <c:v>2.1614057316863538E-3</c:v>
                </c:pt>
                <c:pt idx="273">
                  <c:v>2.2285534252360524E-3</c:v>
                </c:pt>
                <c:pt idx="274">
                  <c:v>2.2976035713977061E-3</c:v>
                </c:pt>
                <c:pt idx="275">
                  <c:v>2.3686036451414133E-3</c:v>
                </c:pt>
                <c:pt idx="276">
                  <c:v>2.4416020916758463E-3</c:v>
                </c:pt>
                <c:pt idx="277">
                  <c:v>2.5166483393837041E-3</c:v>
                </c:pt>
                <c:pt idx="278">
                  <c:v>2.5937928127044278E-3</c:v>
                </c:pt>
                <c:pt idx="279">
                  <c:v>2.6730869449557012E-3</c:v>
                </c:pt>
                <c:pt idx="280">
                  <c:v>2.7545831910834617E-3</c:v>
                </c:pt>
                <c:pt idx="281">
                  <c:v>2.838335040330783E-3</c:v>
                </c:pt>
                <c:pt idx="282">
                  <c:v>2.9243970288154713E-3</c:v>
                </c:pt>
                <c:pt idx="283">
                  <c:v>3.0128247520057505E-3</c:v>
                </c:pt>
                <c:pt idx="284">
                  <c:v>3.1036748770833155E-3</c:v>
                </c:pt>
                <c:pt idx="285">
                  <c:v>3.1970051551827691E-3</c:v>
                </c:pt>
                <c:pt idx="286">
                  <c:v>3.2928744334959357E-3</c:v>
                </c:pt>
                <c:pt idx="287">
                  <c:v>3.3913426672298121E-3</c:v>
                </c:pt>
                <c:pt idx="288">
                  <c:v>3.4924709314060778E-3</c:v>
                </c:pt>
                <c:pt idx="289">
                  <c:v>3.5963214324894071E-3</c:v>
                </c:pt>
                <c:pt idx="290">
                  <c:v>3.7029575198333645E-3</c:v>
                </c:pt>
                <c:pt idx="291">
                  <c:v>3.8124436969301295E-3</c:v>
                </c:pt>
                <c:pt idx="292">
                  <c:v>3.9248456324511589E-3</c:v>
                </c:pt>
                <c:pt idx="293">
                  <c:v>4.0402301710658608E-3</c:v>
                </c:pt>
                <c:pt idx="294">
                  <c:v>4.1586653440249298E-3</c:v>
                </c:pt>
                <c:pt idx="295">
                  <c:v>4.2802203794928386E-3</c:v>
                </c:pt>
                <c:pt idx="296">
                  <c:v>4.4049657126180898E-3</c:v>
                </c:pt>
                <c:pt idx="297">
                  <c:v>4.5329729953241527E-3</c:v>
                </c:pt>
                <c:pt idx="298">
                  <c:v>4.6643151058080598E-3</c:v>
                </c:pt>
                <c:pt idx="299">
                  <c:v>4.7990661577310386E-3</c:v>
                </c:pt>
                <c:pt idx="300">
                  <c:v>4.9373015090862192E-3</c:v>
                </c:pt>
                <c:pt idx="301">
                  <c:v>5.0790977707279358E-3</c:v>
                </c:pt>
                <c:pt idx="302">
                  <c:v>5.2245328145466251E-3</c:v>
                </c:pt>
                <c:pt idx="303">
                  <c:v>5.3736857812734552E-3</c:v>
                </c:pt>
                <c:pt idx="304">
                  <c:v>5.5266370878989182E-3</c:v>
                </c:pt>
                <c:pt idx="305">
                  <c:v>5.6834684346884186E-3</c:v>
                </c:pt>
                <c:pt idx="306">
                  <c:v>5.844262811777844E-3</c:v>
                </c:pt>
                <c:pt idx="307">
                  <c:v>6.0091045053330058E-3</c:v>
                </c:pt>
                <c:pt idx="308">
                  <c:v>6.1780791032554228E-3</c:v>
                </c:pt>
                <c:pt idx="309">
                  <c:v>6.3512735004168435E-3</c:v>
                </c:pt>
                <c:pt idx="310">
                  <c:v>6.5287759034050284E-3</c:v>
                </c:pt>
                <c:pt idx="311">
                  <c:v>6.710675834763348E-3</c:v>
                </c:pt>
                <c:pt idx="312">
                  <c:v>6.8970641367055979E-3</c:v>
                </c:pt>
                <c:pt idx="313">
                  <c:v>7.0880329742886335E-3</c:v>
                </c:pt>
                <c:pt idx="314">
                  <c:v>7.2836758380233945E-3</c:v>
                </c:pt>
                <c:pt idx="315">
                  <c:v>7.4840875459070864E-3</c:v>
                </c:pt>
                <c:pt idx="316">
                  <c:v>7.6893642448568221E-3</c:v>
                </c:pt>
                <c:pt idx="317">
                  <c:v>7.8996034115261134E-3</c:v>
                </c:pt>
                <c:pt idx="318">
                  <c:v>8.1149038524862965E-3</c:v>
                </c:pt>
                <c:pt idx="319">
                  <c:v>8.3353657037511016E-3</c:v>
                </c:pt>
                <c:pt idx="320">
                  <c:v>8.5610904296293585E-3</c:v>
                </c:pt>
                <c:pt idx="321">
                  <c:v>8.7921808208814671E-3</c:v>
                </c:pt>
                <c:pt idx="322">
                  <c:v>9.0287409921658082E-3</c:v>
                </c:pt>
                <c:pt idx="323">
                  <c:v>9.2708763787499315E-3</c:v>
                </c:pt>
                <c:pt idx="324">
                  <c:v>9.5186937324714983E-3</c:v>
                </c:pt>
                <c:pt idx="325">
                  <c:v>9.7723011169277285E-3</c:v>
                </c:pt>
                <c:pt idx="326">
                  <c:v>1.0031807901871963E-2</c:v>
                </c:pt>
                <c:pt idx="327">
                  <c:v>1.0297324756801609E-2</c:v>
                </c:pt>
                <c:pt idx="328">
                  <c:v>1.0568963643714107E-2</c:v>
                </c:pt>
                <c:pt idx="329">
                  <c:v>1.0846837809013073E-2</c:v>
                </c:pt>
                <c:pt idx="330">
                  <c:v>1.1131061774545056E-2</c:v>
                </c:pt>
                <c:pt idx="331">
                  <c:v>1.1421751327747127E-2</c:v>
                </c:pt>
                <c:pt idx="332">
                  <c:v>1.1719023510884772E-2</c:v>
                </c:pt>
                <c:pt idx="333">
                  <c:v>1.2022996609362646E-2</c:v>
                </c:pt>
                <c:pt idx="334">
                  <c:v>1.233379013908723E-2</c:v>
                </c:pt>
                <c:pt idx="335">
                  <c:v>1.2651524832862365E-2</c:v>
                </c:pt>
                <c:pt idx="336">
                  <c:v>1.2976322625800287E-2</c:v>
                </c:pt>
                <c:pt idx="337">
                  <c:v>1.3308306639725948E-2</c:v>
                </c:pt>
                <c:pt idx="338">
                  <c:v>1.3647601166560389E-2</c:v>
                </c:pt>
                <c:pt idx="339">
                  <c:v>1.3994331650658748E-2</c:v>
                </c:pt>
                <c:pt idx="340">
                  <c:v>1.434862467009157E-2</c:v>
                </c:pt>
                <c:pt idx="341">
                  <c:v>1.4710607916844559E-2</c:v>
                </c:pt>
                <c:pt idx="342">
                  <c:v>1.5080410175923629E-2</c:v>
                </c:pt>
                <c:pt idx="343">
                  <c:v>1.5458161303346374E-2</c:v>
                </c:pt>
                <c:pt idx="344">
                  <c:v>1.5843992203000083E-2</c:v>
                </c:pt>
                <c:pt idx="345">
                  <c:v>1.6238034802355264E-2</c:v>
                </c:pt>
                <c:pt idx="346">
                  <c:v>1.6640422027010757E-2</c:v>
                </c:pt>
                <c:pt idx="347">
                  <c:v>1.7051287774060626E-2</c:v>
                </c:pt>
                <c:pt idx="348">
                  <c:v>1.7470766884264015E-2</c:v>
                </c:pt>
                <c:pt idx="349">
                  <c:v>1.789899511300078E-2</c:v>
                </c:pt>
                <c:pt idx="350">
                  <c:v>1.8336109100002881E-2</c:v>
                </c:pt>
                <c:pt idx="351">
                  <c:v>1.8782246337842132E-2</c:v>
                </c:pt>
                <c:pt idx="352">
                  <c:v>1.9237545139164081E-2</c:v>
                </c:pt>
                <c:pt idx="353">
                  <c:v>1.9702144602651239E-2</c:v>
                </c:pt>
                <c:pt idx="354">
                  <c:v>2.0176184577704724E-2</c:v>
                </c:pt>
                <c:pt idx="355">
                  <c:v>2.0659805627833087E-2</c:v>
                </c:pt>
                <c:pt idx="356">
                  <c:v>2.1153148992732077E-2</c:v>
                </c:pt>
                <c:pt idx="357">
                  <c:v>2.1656356549051146E-2</c:v>
                </c:pt>
                <c:pt idx="358">
                  <c:v>2.2169570769827888E-2</c:v>
                </c:pt>
                <c:pt idx="359">
                  <c:v>2.2692934682586766E-2</c:v>
                </c:pt>
                <c:pt idx="360">
                  <c:v>2.322659182609212E-2</c:v>
                </c:pt>
                <c:pt idx="361">
                  <c:v>2.3770686205745396E-2</c:v>
                </c:pt>
                <c:pt idx="362">
                  <c:v>2.4325362247616458E-2</c:v>
                </c:pt>
                <c:pt idx="363">
                  <c:v>2.4890764751110728E-2</c:v>
                </c:pt>
                <c:pt idx="364">
                  <c:v>2.5467038840254051E-2</c:v>
                </c:pt>
                <c:pt idx="365">
                  <c:v>2.6054329913602885E-2</c:v>
                </c:pt>
                <c:pt idx="366">
                  <c:v>2.6652783592763334E-2</c:v>
                </c:pt>
                <c:pt idx="367">
                  <c:v>2.7262545669524373E-2</c:v>
                </c:pt>
                <c:pt idx="368">
                  <c:v>2.7883762051599006E-2</c:v>
                </c:pt>
                <c:pt idx="369">
                  <c:v>2.8516578706968811E-2</c:v>
                </c:pt>
                <c:pt idx="370">
                  <c:v>2.9161141606839861E-2</c:v>
                </c:pt>
                <c:pt idx="371">
                  <c:v>2.981759666719952E-2</c:v>
                </c:pt>
                <c:pt idx="372">
                  <c:v>3.0486089688982407E-2</c:v>
                </c:pt>
                <c:pt idx="373">
                  <c:v>3.1166766296847146E-2</c:v>
                </c:pt>
                <c:pt idx="374">
                  <c:v>3.18597718765639E-2</c:v>
                </c:pt>
                <c:pt idx="375">
                  <c:v>3.2565251511018821E-2</c:v>
                </c:pt>
                <c:pt idx="376">
                  <c:v>3.3283349914845141E-2</c:v>
                </c:pt>
                <c:pt idx="377">
                  <c:v>3.4014211367677856E-2</c:v>
                </c:pt>
                <c:pt idx="378">
                  <c:v>3.4757979646049486E-2</c:v>
                </c:pt>
                <c:pt idx="379">
                  <c:v>3.5514797953931122E-2</c:v>
                </c:pt>
                <c:pt idx="380">
                  <c:v>3.6284808851927738E-2</c:v>
                </c:pt>
                <c:pt idx="381">
                  <c:v>3.7068154185144739E-2</c:v>
                </c:pt>
                <c:pt idx="382">
                  <c:v>3.786497500972847E-2</c:v>
                </c:pt>
                <c:pt idx="383">
                  <c:v>3.8675411518108341E-2</c:v>
                </c:pt>
                <c:pt idx="384">
                  <c:v>3.9499602962940986E-2</c:v>
                </c:pt>
                <c:pt idx="385">
                  <c:v>4.0337687579783663E-2</c:v>
                </c:pt>
                <c:pt idx="386">
                  <c:v>4.1189802508507484E-2</c:v>
                </c:pt>
                <c:pt idx="387">
                  <c:v>4.2056083713477993E-2</c:v>
                </c:pt>
                <c:pt idx="388">
                  <c:v>4.2936665902510329E-2</c:v>
                </c:pt>
                <c:pt idx="389">
                  <c:v>4.383168244463561E-2</c:v>
                </c:pt>
                <c:pt idx="390">
                  <c:v>4.4741265286688647E-2</c:v>
                </c:pt>
                <c:pt idx="391">
                  <c:v>4.5665544868751587E-2</c:v>
                </c:pt>
                <c:pt idx="392">
                  <c:v>4.6604650038470488E-2</c:v>
                </c:pt>
                <c:pt idx="393">
                  <c:v>4.7558707964279454E-2</c:v>
                </c:pt>
                <c:pt idx="394">
                  <c:v>4.8527844047557965E-2</c:v>
                </c:pt>
                <c:pt idx="395">
                  <c:v>4.9512181833748573E-2</c:v>
                </c:pt>
                <c:pt idx="396">
                  <c:v>5.0511842922468395E-2</c:v>
                </c:pt>
                <c:pt idx="397">
                  <c:v>5.1526946876654295E-2</c:v>
                </c:pt>
                <c:pt idx="398">
                  <c:v>5.2557611130766395E-2</c:v>
                </c:pt>
                <c:pt idx="399">
                  <c:v>5.3603950898082717E-2</c:v>
                </c:pt>
                <c:pt idx="400">
                  <c:v>5.4666079077137823E-2</c:v>
                </c:pt>
                <c:pt idx="401">
                  <c:v>5.5744106157334251E-2</c:v>
                </c:pt>
                <c:pt idx="402">
                  <c:v>5.6838140123760497E-2</c:v>
                </c:pt>
                <c:pt idx="403">
                  <c:v>5.794828636127048E-2</c:v>
                </c:pt>
                <c:pt idx="404">
                  <c:v>5.9074647557858136E-2</c:v>
                </c:pt>
                <c:pt idx="405">
                  <c:v>6.0217323607376284E-2</c:v>
                </c:pt>
                <c:pt idx="406">
                  <c:v>6.1376411511644823E-2</c:v>
                </c:pt>
                <c:pt idx="407">
                  <c:v>6.2552005281989995E-2</c:v>
                </c:pt>
                <c:pt idx="408">
                  <c:v>6.3744195840274992E-2</c:v>
                </c:pt>
                <c:pt idx="409">
                  <c:v>6.4953070919460454E-2</c:v>
                </c:pt>
                <c:pt idx="410">
                  <c:v>6.6178714963751273E-2</c:v>
                </c:pt>
                <c:pt idx="411">
                  <c:v>6.7421209028388468E-2</c:v>
                </c:pt>
                <c:pt idx="412">
                  <c:v>6.8680630679124915E-2</c:v>
                </c:pt>
                <c:pt idx="413">
                  <c:v>6.9957053891459633E-2</c:v>
                </c:pt>
                <c:pt idx="414">
                  <c:v>7.1250548949670645E-2</c:v>
                </c:pt>
                <c:pt idx="415">
                  <c:v>7.2561182345719649E-2</c:v>
                </c:pt>
                <c:pt idx="416">
                  <c:v>7.3889016678072697E-2</c:v>
                </c:pt>
                <c:pt idx="417">
                  <c:v>7.5234110550516514E-2</c:v>
                </c:pt>
                <c:pt idx="418">
                  <c:v>7.6596518471006972E-2</c:v>
                </c:pt>
                <c:pt idx="419">
                  <c:v>7.7976290750646063E-2</c:v>
                </c:pt>
                <c:pt idx="420">
                  <c:v>7.9373473402813075E-2</c:v>
                </c:pt>
                <c:pt idx="421">
                  <c:v>8.078810804255955E-2</c:v>
                </c:pt>
                <c:pt idx="422">
                  <c:v>8.2220231786292966E-2</c:v>
                </c:pt>
                <c:pt idx="423">
                  <c:v>8.3669877151843514E-2</c:v>
                </c:pt>
                <c:pt idx="424">
                  <c:v>8.5137071958980751E-2</c:v>
                </c:pt>
                <c:pt idx="425">
                  <c:v>8.6621839230427863E-2</c:v>
                </c:pt>
                <c:pt idx="426">
                  <c:v>8.8124197093483181E-2</c:v>
                </c:pt>
                <c:pt idx="427">
                  <c:v>8.9644158682285466E-2</c:v>
                </c:pt>
                <c:pt idx="428">
                  <c:v>9.1181732040810939E-2</c:v>
                </c:pt>
                <c:pt idx="429">
                  <c:v>9.2736920026675621E-2</c:v>
                </c:pt>
                <c:pt idx="430">
                  <c:v>9.4309720215822068E-2</c:v>
                </c:pt>
                <c:pt idx="431">
                  <c:v>9.5900124808153256E-2</c:v>
                </c:pt>
                <c:pt idx="432">
                  <c:v>9.7508120534199799E-2</c:v>
                </c:pt>
                <c:pt idx="433">
                  <c:v>9.9133688562887484E-2</c:v>
                </c:pt>
                <c:pt idx="434">
                  <c:v>0.10077680441050492</c:v>
                </c:pt>
                <c:pt idx="435">
                  <c:v>0.10243743785091743</c:v>
                </c:pt>
                <c:pt idx="436">
                  <c:v>0.10411555282713197</c:v>
                </c:pt>
                <c:pt idx="437">
                  <c:v>0.10581110736427166</c:v>
                </c:pt>
                <c:pt idx="438">
                  <c:v>0.10752405348406632</c:v>
                </c:pt>
                <c:pt idx="439">
                  <c:v>0.10925433712089991</c:v>
                </c:pt>
                <c:pt idx="440">
                  <c:v>0.11100189803953663</c:v>
                </c:pt>
                <c:pt idx="441">
                  <c:v>0.11276666975457388</c:v>
                </c:pt>
                <c:pt idx="442">
                  <c:v>0.11454857945171908</c:v>
                </c:pt>
                <c:pt idx="443">
                  <c:v>0.11634754791096577</c:v>
                </c:pt>
                <c:pt idx="444">
                  <c:v>0.11816348943175244</c:v>
                </c:pt>
                <c:pt idx="445">
                  <c:v>0.11999631176017338</c:v>
                </c:pt>
                <c:pt idx="446">
                  <c:v>0.12184591601834521</c:v>
                </c:pt>
                <c:pt idx="447">
                  <c:v>0.12371219663598058</c:v>
                </c:pt>
                <c:pt idx="448">
                  <c:v>0.12559504128426771</c:v>
                </c:pt>
                <c:pt idx="449">
                  <c:v>0.12749433081213773</c:v>
                </c:pt>
                <c:pt idx="450">
                  <c:v>0.12940993918498303</c:v>
                </c:pt>
                <c:pt idx="451">
                  <c:v>0.13134173342592118</c:v>
                </c:pt>
                <c:pt idx="452">
                  <c:v>0.13328957355966653</c:v>
                </c:pt>
                <c:pt idx="453">
                  <c:v>0.13525331255910722</c:v>
                </c:pt>
                <c:pt idx="454">
                  <c:v>0.13723279629464835</c:v>
                </c:pt>
                <c:pt idx="455">
                  <c:v>0.13922786348640126</c:v>
                </c:pt>
                <c:pt idx="456">
                  <c:v>0.14123834565930526</c:v>
                </c:pt>
                <c:pt idx="457">
                  <c:v>0.14326406710123077</c:v>
                </c:pt>
                <c:pt idx="458">
                  <c:v>0.14530484482417186</c:v>
                </c:pt>
                <c:pt idx="459">
                  <c:v>0.14736048852856623</c:v>
                </c:pt>
                <c:pt idx="460">
                  <c:v>0.14943080057083896</c:v>
                </c:pt>
                <c:pt idx="461">
                  <c:v>0.1515155759342367</c:v>
                </c:pt>
                <c:pt idx="462">
                  <c:v>0.15361460220298601</c:v>
                </c:pt>
                <c:pt idx="463">
                  <c:v>0.15572765953991741</c:v>
                </c:pt>
                <c:pt idx="464">
                  <c:v>0.1578545206675363</c:v>
                </c:pt>
                <c:pt idx="465">
                  <c:v>0.15999495085266549</c:v>
                </c:pt>
                <c:pt idx="466">
                  <c:v>0.16214870789469263</c:v>
                </c:pt>
                <c:pt idx="467">
                  <c:v>0.16431554211749164</c:v>
                </c:pt>
                <c:pt idx="468">
                  <c:v>0.16649519636509511</c:v>
                </c:pt>
                <c:pt idx="469">
                  <c:v>0.16868740600112331</c:v>
                </c:pt>
                <c:pt idx="470">
                  <c:v>0.17089189891209294</c:v>
                </c:pt>
                <c:pt idx="471">
                  <c:v>0.17310839551460905</c:v>
                </c:pt>
                <c:pt idx="472">
                  <c:v>0.17533660876650867</c:v>
                </c:pt>
                <c:pt idx="473">
                  <c:v>0.17757624418200363</c:v>
                </c:pt>
                <c:pt idx="474">
                  <c:v>0.17982699985088985</c:v>
                </c:pt>
                <c:pt idx="475">
                  <c:v>0.18208856646181332</c:v>
                </c:pt>
                <c:pt idx="476">
                  <c:v>0.18436062732970271</c:v>
                </c:pt>
                <c:pt idx="477">
                  <c:v>0.18664285842735992</c:v>
                </c:pt>
                <c:pt idx="478">
                  <c:v>0.18893492842126536</c:v>
                </c:pt>
                <c:pt idx="479">
                  <c:v>0.19123649871162923</c:v>
                </c:pt>
                <c:pt idx="480">
                  <c:v>0.19354722347673214</c:v>
                </c:pt>
                <c:pt idx="481">
                  <c:v>0.19586674972154566</c:v>
                </c:pt>
                <c:pt idx="482">
                  <c:v>0.19819471733072491</c:v>
                </c:pt>
                <c:pt idx="483">
                  <c:v>0.20053075912592933</c:v>
                </c:pt>
                <c:pt idx="484">
                  <c:v>0.20287450092754547</c:v>
                </c:pt>
                <c:pt idx="485">
                  <c:v>0.20522556162078304</c:v>
                </c:pt>
                <c:pt idx="486">
                  <c:v>0.20758355322621896</c:v>
                </c:pt>
                <c:pt idx="487">
                  <c:v>0.20994808097472492</c:v>
                </c:pt>
                <c:pt idx="488">
                  <c:v>0.21231874338686682</c:v>
                </c:pt>
                <c:pt idx="489">
                  <c:v>0.21469513235672105</c:v>
                </c:pt>
                <c:pt idx="490">
                  <c:v>0.21707683324014115</c:v>
                </c:pt>
                <c:pt idx="491">
                  <c:v>0.21946342494746368</c:v>
                </c:pt>
                <c:pt idx="492">
                  <c:v>0.22185448004065358</c:v>
                </c:pt>
                <c:pt idx="493">
                  <c:v>0.22424956483489747</c:v>
                </c:pt>
                <c:pt idx="494">
                  <c:v>0.22664823950457369</c:v>
                </c:pt>
                <c:pt idx="495">
                  <c:v>0.22905005819368143</c:v>
                </c:pt>
                <c:pt idx="496">
                  <c:v>0.23145456913062837</c:v>
                </c:pt>
                <c:pt idx="497">
                  <c:v>0.23386131474738656</c:v>
                </c:pt>
                <c:pt idx="498">
                  <c:v>0.23626983180302097</c:v>
                </c:pt>
                <c:pt idx="499">
                  <c:v>0.23867965151148465</c:v>
                </c:pt>
                <c:pt idx="500">
                  <c:v>0.24109029967376605</c:v>
                </c:pt>
                <c:pt idx="501">
                  <c:v>0.2435012968142336</c:v>
                </c:pt>
                <c:pt idx="502">
                  <c:v>0.2459121583212043</c:v>
                </c:pt>
                <c:pt idx="503">
                  <c:v>0.24832239459172503</c:v>
                </c:pt>
                <c:pt idx="504">
                  <c:v>0.25073151118042358</c:v>
                </c:pt>
                <c:pt idx="505">
                  <c:v>0.25313900895246533</c:v>
                </c:pt>
                <c:pt idx="506">
                  <c:v>0.25554438424055198</c:v>
                </c:pt>
                <c:pt idx="507">
                  <c:v>0.25794712900586314</c:v>
                </c:pt>
                <c:pt idx="508">
                  <c:v>0.260346731002914</c:v>
                </c:pt>
                <c:pt idx="509">
                  <c:v>0.26274267394827638</c:v>
                </c:pt>
                <c:pt idx="510">
                  <c:v>0.26513443769307338</c:v>
                </c:pt>
                <c:pt idx="511">
                  <c:v>0.26752149839917594</c:v>
                </c:pt>
                <c:pt idx="512">
                  <c:v>0.2699033287190688</c:v>
                </c:pt>
                <c:pt idx="513">
                  <c:v>0.2722793979792506</c:v>
                </c:pt>
                <c:pt idx="514">
                  <c:v>0.27464917236711101</c:v>
                </c:pt>
                <c:pt idx="515">
                  <c:v>0.27701211512126561</c:v>
                </c:pt>
                <c:pt idx="516">
                  <c:v>0.27936768672512385</c:v>
                </c:pt>
                <c:pt idx="517">
                  <c:v>0.28171534510373958</c:v>
                </c:pt>
                <c:pt idx="518">
                  <c:v>0.28405454582377776</c:v>
                </c:pt>
                <c:pt idx="519">
                  <c:v>0.28638474229649191</c:v>
                </c:pt>
                <c:pt idx="520">
                  <c:v>0.28870538598368528</c:v>
                </c:pt>
                <c:pt idx="521">
                  <c:v>0.29101592660645531</c:v>
                </c:pt>
                <c:pt idx="522">
                  <c:v>0.2933158123566813</c:v>
                </c:pt>
                <c:pt idx="523">
                  <c:v>0.29560449011117751</c:v>
                </c:pt>
                <c:pt idx="524">
                  <c:v>0.29788140564825277</c:v>
                </c:pt>
                <c:pt idx="525">
                  <c:v>0.3001460038667747</c:v>
                </c:pt>
                <c:pt idx="526">
                  <c:v>0.30239772900744233</c:v>
                </c:pt>
                <c:pt idx="527">
                  <c:v>0.30463602487623587</c:v>
                </c:pt>
                <c:pt idx="528">
                  <c:v>0.30686033506989191</c:v>
                </c:pt>
                <c:pt idx="529">
                  <c:v>0.30907010320331468</c:v>
                </c:pt>
                <c:pt idx="530">
                  <c:v>0.31126477313875783</c:v>
                </c:pt>
                <c:pt idx="531">
                  <c:v>0.31344378921663391</c:v>
                </c:pt>
                <c:pt idx="532">
                  <c:v>0.31560659648789158</c:v>
                </c:pt>
                <c:pt idx="533">
                  <c:v>0.31775264094776207</c:v>
                </c:pt>
                <c:pt idx="534">
                  <c:v>0.31988136977074505</c:v>
                </c:pt>
                <c:pt idx="535">
                  <c:v>0.32199223154672735</c:v>
                </c:pt>
                <c:pt idx="536">
                  <c:v>0.3240846765180862</c:v>
                </c:pt>
                <c:pt idx="537">
                  <c:v>0.3261581568175892</c:v>
                </c:pt>
                <c:pt idx="538">
                  <c:v>0.32821212670703231</c:v>
                </c:pt>
                <c:pt idx="539">
                  <c:v>0.33024604281639458</c:v>
                </c:pt>
                <c:pt idx="540">
                  <c:v>0.33225936438339909</c:v>
                </c:pt>
                <c:pt idx="541">
                  <c:v>0.33425155349332064</c:v>
                </c:pt>
                <c:pt idx="542">
                  <c:v>0.33622207531893783</c:v>
                </c:pt>
                <c:pt idx="543">
                  <c:v>0.33817039836036583</c:v>
                </c:pt>
                <c:pt idx="544">
                  <c:v>0.34009599468477419</c:v>
                </c:pt>
                <c:pt idx="545">
                  <c:v>0.34199834016570041</c:v>
                </c:pt>
                <c:pt idx="546">
                  <c:v>0.34387691472189091</c:v>
                </c:pt>
                <c:pt idx="547">
                  <c:v>0.34573120255547407</c:v>
                </c:pt>
                <c:pt idx="548">
                  <c:v>0.34756069238936621</c:v>
                </c:pt>
                <c:pt idx="549">
                  <c:v>0.34936487770364721</c:v>
                </c:pt>
                <c:pt idx="550">
                  <c:v>0.35114325697089882</c:v>
                </c:pt>
                <c:pt idx="551">
                  <c:v>0.35289533389024541</c:v>
                </c:pt>
                <c:pt idx="552">
                  <c:v>0.35462061761994912</c:v>
                </c:pt>
                <c:pt idx="553">
                  <c:v>0.35631862300847317</c:v>
                </c:pt>
                <c:pt idx="554">
                  <c:v>0.35798887082380054</c:v>
                </c:pt>
                <c:pt idx="555">
                  <c:v>0.35963088798087245</c:v>
                </c:pt>
                <c:pt idx="556">
                  <c:v>0.3612442077669793</c:v>
                </c:pt>
                <c:pt idx="557">
                  <c:v>0.3628283700650034</c:v>
                </c:pt>
                <c:pt idx="558">
                  <c:v>0.3643829215742968</c:v>
                </c:pt>
                <c:pt idx="559">
                  <c:v>0.36590741602907617</c:v>
                </c:pt>
                <c:pt idx="560">
                  <c:v>0.36740141441421298</c:v>
                </c:pt>
                <c:pt idx="561">
                  <c:v>0.36886448517818521</c:v>
                </c:pt>
                <c:pt idx="562">
                  <c:v>0.37029620444318134</c:v>
                </c:pt>
                <c:pt idx="563">
                  <c:v>0.37169615621204194</c:v>
                </c:pt>
                <c:pt idx="564">
                  <c:v>0.37306393257207149</c:v>
                </c:pt>
                <c:pt idx="565">
                  <c:v>0.37439913389545421</c:v>
                </c:pt>
                <c:pt idx="566">
                  <c:v>0.37570136903614093</c:v>
                </c:pt>
                <c:pt idx="567">
                  <c:v>0.37697025552315949</c:v>
                </c:pt>
                <c:pt idx="568">
                  <c:v>0.37820541975015853</c:v>
                </c:pt>
                <c:pt idx="569">
                  <c:v>0.37940649716097702</c:v>
                </c:pt>
                <c:pt idx="570">
                  <c:v>0.38057313243128105</c:v>
                </c:pt>
                <c:pt idx="571">
                  <c:v>0.38170497964594841</c:v>
                </c:pt>
                <c:pt idx="572">
                  <c:v>0.38280170247222972</c:v>
                </c:pt>
                <c:pt idx="573">
                  <c:v>0.38386297432848154</c:v>
                </c:pt>
                <c:pt idx="574">
                  <c:v>0.38488847854836744</c:v>
                </c:pt>
                <c:pt idx="575">
                  <c:v>0.38587790854041393</c:v>
                </c:pt>
                <c:pt idx="576">
                  <c:v>0.38683096794279753</c:v>
                </c:pt>
                <c:pt idx="577">
                  <c:v>0.38774737077328936</c:v>
                </c:pt>
                <c:pt idx="578">
                  <c:v>0.38862684157420613</c:v>
                </c:pt>
                <c:pt idx="579">
                  <c:v>0.38946911555224589</c:v>
                </c:pt>
                <c:pt idx="580">
                  <c:v>0.3902739387132162</c:v>
                </c:pt>
                <c:pt idx="581">
                  <c:v>0.39104106799138477</c:v>
                </c:pt>
                <c:pt idx="582">
                  <c:v>0.39177027137355303</c:v>
                </c:pt>
                <c:pt idx="583">
                  <c:v>0.39246132801760686</c:v>
                </c:pt>
                <c:pt idx="584">
                  <c:v>0.39311402836551329</c:v>
                </c:pt>
                <c:pt idx="585">
                  <c:v>0.39372817425074236</c:v>
                </c:pt>
                <c:pt idx="586">
                  <c:v>0.39430357899989193</c:v>
                </c:pt>
                <c:pt idx="587">
                  <c:v>0.39484006752862189</c:v>
                </c:pt>
                <c:pt idx="588">
                  <c:v>0.39533747643166567</c:v>
                </c:pt>
                <c:pt idx="589">
                  <c:v>0.39579565406695677</c:v>
                </c:pt>
                <c:pt idx="590">
                  <c:v>0.39621446063374738</c:v>
                </c:pt>
                <c:pt idx="591">
                  <c:v>0.39659376824472686</c:v>
                </c:pt>
                <c:pt idx="592">
                  <c:v>0.39693346099203242</c:v>
                </c:pt>
                <c:pt idx="593">
                  <c:v>0.39723343500707209</c:v>
                </c:pt>
                <c:pt idx="594">
                  <c:v>0.39749359851426475</c:v>
                </c:pt>
                <c:pt idx="595">
                  <c:v>0.39771387187847002</c:v>
                </c:pt>
                <c:pt idx="596">
                  <c:v>0.397894187646193</c:v>
                </c:pt>
                <c:pt idx="597">
                  <c:v>0.39803449058050688</c:v>
                </c:pt>
                <c:pt idx="598">
                  <c:v>0.39813473768966717</c:v>
                </c:pt>
                <c:pt idx="599">
                  <c:v>0.39819489824934767</c:v>
                </c:pt>
                <c:pt idx="600">
                  <c:v>0.39821495381858879</c:v>
                </c:pt>
                <c:pt idx="601">
                  <c:v>0.39819489824934767</c:v>
                </c:pt>
                <c:pt idx="602">
                  <c:v>0.39813473768966717</c:v>
                </c:pt>
                <c:pt idx="603">
                  <c:v>0.39803449058050688</c:v>
                </c:pt>
                <c:pt idx="604">
                  <c:v>0.397894187646193</c:v>
                </c:pt>
                <c:pt idx="605">
                  <c:v>0.39771387187847002</c:v>
                </c:pt>
                <c:pt idx="606">
                  <c:v>0.39749359851426475</c:v>
                </c:pt>
                <c:pt idx="607">
                  <c:v>0.39723343500707209</c:v>
                </c:pt>
                <c:pt idx="608">
                  <c:v>0.39693346099203242</c:v>
                </c:pt>
                <c:pt idx="609">
                  <c:v>0.39659376824472686</c:v>
                </c:pt>
                <c:pt idx="610">
                  <c:v>0.39621446063374738</c:v>
                </c:pt>
                <c:pt idx="611">
                  <c:v>0.39579565406695677</c:v>
                </c:pt>
                <c:pt idx="612">
                  <c:v>0.39533747643166567</c:v>
                </c:pt>
                <c:pt idx="613">
                  <c:v>0.39484006752862189</c:v>
                </c:pt>
                <c:pt idx="614">
                  <c:v>0.39430357899989193</c:v>
                </c:pt>
                <c:pt idx="615">
                  <c:v>0.39372817425074236</c:v>
                </c:pt>
                <c:pt idx="616">
                  <c:v>0.39311402836551329</c:v>
                </c:pt>
                <c:pt idx="617">
                  <c:v>0.39246132801760686</c:v>
                </c:pt>
                <c:pt idx="618">
                  <c:v>0.39177027137355303</c:v>
                </c:pt>
                <c:pt idx="619">
                  <c:v>0.39104106799138477</c:v>
                </c:pt>
                <c:pt idx="620">
                  <c:v>0.3902739387132162</c:v>
                </c:pt>
                <c:pt idx="621">
                  <c:v>0.38946911555224589</c:v>
                </c:pt>
                <c:pt idx="622">
                  <c:v>0.38862684157420613</c:v>
                </c:pt>
                <c:pt idx="623">
                  <c:v>0.38774737077328936</c:v>
                </c:pt>
                <c:pt idx="624">
                  <c:v>0.38683096794279753</c:v>
                </c:pt>
                <c:pt idx="625">
                  <c:v>0.38587790854041393</c:v>
                </c:pt>
                <c:pt idx="626">
                  <c:v>0.38488847854836744</c:v>
                </c:pt>
                <c:pt idx="627">
                  <c:v>0.38386297432848154</c:v>
                </c:pt>
                <c:pt idx="628">
                  <c:v>0.38280170247222972</c:v>
                </c:pt>
                <c:pt idx="629">
                  <c:v>0.38170497964594841</c:v>
                </c:pt>
                <c:pt idx="630">
                  <c:v>0.38057313243128105</c:v>
                </c:pt>
                <c:pt idx="631">
                  <c:v>0.37940649716097702</c:v>
                </c:pt>
                <c:pt idx="632">
                  <c:v>0.37820541975015853</c:v>
                </c:pt>
                <c:pt idx="633">
                  <c:v>0.37697025552315949</c:v>
                </c:pt>
                <c:pt idx="634">
                  <c:v>0.37570136903614093</c:v>
                </c:pt>
                <c:pt idx="635">
                  <c:v>0.37439913389545421</c:v>
                </c:pt>
                <c:pt idx="636">
                  <c:v>0.37306393257207149</c:v>
                </c:pt>
                <c:pt idx="637">
                  <c:v>0.37169615621204194</c:v>
                </c:pt>
                <c:pt idx="638">
                  <c:v>0.37029620444318134</c:v>
                </c:pt>
                <c:pt idx="639">
                  <c:v>0.36886448517818521</c:v>
                </c:pt>
                <c:pt idx="640">
                  <c:v>0.36740141441421298</c:v>
                </c:pt>
                <c:pt idx="641">
                  <c:v>0.36590741602907617</c:v>
                </c:pt>
                <c:pt idx="642">
                  <c:v>0.3643829215742968</c:v>
                </c:pt>
                <c:pt idx="643">
                  <c:v>0.3628283700650034</c:v>
                </c:pt>
                <c:pt idx="644">
                  <c:v>0.3612442077669793</c:v>
                </c:pt>
                <c:pt idx="645">
                  <c:v>0.35963088798087245</c:v>
                </c:pt>
                <c:pt idx="646">
                  <c:v>0.35798887082380054</c:v>
                </c:pt>
                <c:pt idx="647">
                  <c:v>0.35631862300847317</c:v>
                </c:pt>
                <c:pt idx="648">
                  <c:v>0.35462061761994912</c:v>
                </c:pt>
                <c:pt idx="649">
                  <c:v>0.35289533389024541</c:v>
                </c:pt>
                <c:pt idx="650">
                  <c:v>0.35114325697089882</c:v>
                </c:pt>
                <c:pt idx="651">
                  <c:v>0.34936487770364721</c:v>
                </c:pt>
                <c:pt idx="652">
                  <c:v>0.34756069238936621</c:v>
                </c:pt>
                <c:pt idx="653">
                  <c:v>0.34573120255547407</c:v>
                </c:pt>
                <c:pt idx="654">
                  <c:v>0.34387691472189091</c:v>
                </c:pt>
                <c:pt idx="655">
                  <c:v>0.34199834016570041</c:v>
                </c:pt>
                <c:pt idx="656">
                  <c:v>0.34009599468477419</c:v>
                </c:pt>
                <c:pt idx="657">
                  <c:v>0.33817039836036583</c:v>
                </c:pt>
                <c:pt idx="658">
                  <c:v>0.33622207531893783</c:v>
                </c:pt>
                <c:pt idx="659">
                  <c:v>0.33425155349332064</c:v>
                </c:pt>
                <c:pt idx="660">
                  <c:v>0.33225936438339909</c:v>
                </c:pt>
                <c:pt idx="661">
                  <c:v>0.33024604281639458</c:v>
                </c:pt>
                <c:pt idx="662">
                  <c:v>0.32821212670703231</c:v>
                </c:pt>
                <c:pt idx="663">
                  <c:v>0.3261581568175892</c:v>
                </c:pt>
                <c:pt idx="664">
                  <c:v>0.3240846765180862</c:v>
                </c:pt>
                <c:pt idx="665">
                  <c:v>0.32199223154672735</c:v>
                </c:pt>
                <c:pt idx="666">
                  <c:v>0.31988136977074505</c:v>
                </c:pt>
                <c:pt idx="667">
                  <c:v>0.31775264094776207</c:v>
                </c:pt>
                <c:pt idx="668">
                  <c:v>0.31560659648789158</c:v>
                </c:pt>
                <c:pt idx="669">
                  <c:v>0.31344378921663391</c:v>
                </c:pt>
                <c:pt idx="670">
                  <c:v>0.31126477313875783</c:v>
                </c:pt>
                <c:pt idx="671">
                  <c:v>0.30907010320331468</c:v>
                </c:pt>
                <c:pt idx="672">
                  <c:v>0.30686033506989191</c:v>
                </c:pt>
                <c:pt idx="673">
                  <c:v>0.30463602487623587</c:v>
                </c:pt>
                <c:pt idx="674">
                  <c:v>0.30239772900744233</c:v>
                </c:pt>
                <c:pt idx="675">
                  <c:v>0.3001460038667747</c:v>
                </c:pt>
                <c:pt idx="676">
                  <c:v>0.29788140564825277</c:v>
                </c:pt>
                <c:pt idx="677">
                  <c:v>0.29560449011117751</c:v>
                </c:pt>
                <c:pt idx="678">
                  <c:v>0.2933158123566813</c:v>
                </c:pt>
                <c:pt idx="679">
                  <c:v>0.29101592660645531</c:v>
                </c:pt>
                <c:pt idx="680">
                  <c:v>0.28870538598368528</c:v>
                </c:pt>
                <c:pt idx="681">
                  <c:v>0.28638474229649191</c:v>
                </c:pt>
                <c:pt idx="682">
                  <c:v>0.28405454582377776</c:v>
                </c:pt>
                <c:pt idx="683">
                  <c:v>0.28171534510373958</c:v>
                </c:pt>
                <c:pt idx="684">
                  <c:v>0.27936768672512385</c:v>
                </c:pt>
                <c:pt idx="685">
                  <c:v>0.27701211512126561</c:v>
                </c:pt>
                <c:pt idx="686">
                  <c:v>0.27464917236711101</c:v>
                </c:pt>
                <c:pt idx="687">
                  <c:v>0.2722793979792506</c:v>
                </c:pt>
                <c:pt idx="688">
                  <c:v>0.2699033287190688</c:v>
                </c:pt>
                <c:pt idx="689">
                  <c:v>0.26752149839917594</c:v>
                </c:pt>
                <c:pt idx="690">
                  <c:v>0.26513443769307338</c:v>
                </c:pt>
                <c:pt idx="691">
                  <c:v>0.26274267394827638</c:v>
                </c:pt>
                <c:pt idx="692">
                  <c:v>0.260346731002914</c:v>
                </c:pt>
                <c:pt idx="693">
                  <c:v>0.25794712900586314</c:v>
                </c:pt>
                <c:pt idx="694">
                  <c:v>0.25554438424055198</c:v>
                </c:pt>
                <c:pt idx="695">
                  <c:v>0.25313900895246533</c:v>
                </c:pt>
                <c:pt idx="696">
                  <c:v>0.25073151118042358</c:v>
                </c:pt>
                <c:pt idx="697">
                  <c:v>0.24832239459172503</c:v>
                </c:pt>
                <c:pt idx="698">
                  <c:v>0.2459121583212043</c:v>
                </c:pt>
                <c:pt idx="699">
                  <c:v>0.2435012968142336</c:v>
                </c:pt>
                <c:pt idx="700">
                  <c:v>0.24109029967376605</c:v>
                </c:pt>
                <c:pt idx="701">
                  <c:v>0.23867965151148465</c:v>
                </c:pt>
                <c:pt idx="702">
                  <c:v>0.23626983180302097</c:v>
                </c:pt>
                <c:pt idx="703">
                  <c:v>0.23386131474738656</c:v>
                </c:pt>
                <c:pt idx="704">
                  <c:v>0.23145456913062837</c:v>
                </c:pt>
                <c:pt idx="705">
                  <c:v>0.22905005819368143</c:v>
                </c:pt>
                <c:pt idx="706">
                  <c:v>0.22664823950457369</c:v>
                </c:pt>
                <c:pt idx="707">
                  <c:v>0.22424956483489747</c:v>
                </c:pt>
                <c:pt idx="708">
                  <c:v>0.22185448004065358</c:v>
                </c:pt>
                <c:pt idx="709">
                  <c:v>0.21946342494746368</c:v>
                </c:pt>
                <c:pt idx="710">
                  <c:v>0.21707683324014115</c:v>
                </c:pt>
                <c:pt idx="711">
                  <c:v>0.21469513235672105</c:v>
                </c:pt>
                <c:pt idx="712">
                  <c:v>0.21231874338686682</c:v>
                </c:pt>
                <c:pt idx="713">
                  <c:v>0.20994808097472492</c:v>
                </c:pt>
                <c:pt idx="714">
                  <c:v>0.20758355322621896</c:v>
                </c:pt>
                <c:pt idx="715">
                  <c:v>0.20522556162078304</c:v>
                </c:pt>
                <c:pt idx="716">
                  <c:v>0.20287450092754547</c:v>
                </c:pt>
                <c:pt idx="717">
                  <c:v>0.20053075912592933</c:v>
                </c:pt>
                <c:pt idx="718">
                  <c:v>0.19819471733072491</c:v>
                </c:pt>
                <c:pt idx="719">
                  <c:v>0.19586674972154566</c:v>
                </c:pt>
                <c:pt idx="720">
                  <c:v>0.19354722347673214</c:v>
                </c:pt>
                <c:pt idx="721">
                  <c:v>0.19123649871162923</c:v>
                </c:pt>
                <c:pt idx="722">
                  <c:v>0.18893492842126536</c:v>
                </c:pt>
                <c:pt idx="723">
                  <c:v>0.18664285842735992</c:v>
                </c:pt>
                <c:pt idx="724">
                  <c:v>0.18436062732970271</c:v>
                </c:pt>
                <c:pt idx="725">
                  <c:v>0.18208856646181332</c:v>
                </c:pt>
                <c:pt idx="726">
                  <c:v>0.17982699985088985</c:v>
                </c:pt>
                <c:pt idx="727">
                  <c:v>0.17757624418200363</c:v>
                </c:pt>
                <c:pt idx="728">
                  <c:v>0.17533660876650867</c:v>
                </c:pt>
                <c:pt idx="729">
                  <c:v>0.17310839551460905</c:v>
                </c:pt>
                <c:pt idx="730">
                  <c:v>0.17089189891209294</c:v>
                </c:pt>
                <c:pt idx="731">
                  <c:v>0.16868740600112331</c:v>
                </c:pt>
                <c:pt idx="732">
                  <c:v>0.16649519636509511</c:v>
                </c:pt>
                <c:pt idx="733">
                  <c:v>0.16431554211749164</c:v>
                </c:pt>
                <c:pt idx="734">
                  <c:v>0.16214870789469263</c:v>
                </c:pt>
                <c:pt idx="735">
                  <c:v>0.15999495085266549</c:v>
                </c:pt>
                <c:pt idx="736">
                  <c:v>0.1578545206675363</c:v>
                </c:pt>
                <c:pt idx="737">
                  <c:v>0.15572765953991741</c:v>
                </c:pt>
                <c:pt idx="738">
                  <c:v>0.15361460220298601</c:v>
                </c:pt>
                <c:pt idx="739">
                  <c:v>0.1515155759342367</c:v>
                </c:pt>
                <c:pt idx="740">
                  <c:v>0.14943080057083896</c:v>
                </c:pt>
                <c:pt idx="741">
                  <c:v>0.14736048852856623</c:v>
                </c:pt>
                <c:pt idx="742">
                  <c:v>0.14530484482417186</c:v>
                </c:pt>
                <c:pt idx="743">
                  <c:v>0.14326406710123077</c:v>
                </c:pt>
                <c:pt idx="744">
                  <c:v>0.14123834565930526</c:v>
                </c:pt>
                <c:pt idx="745">
                  <c:v>0.13922786348640126</c:v>
                </c:pt>
                <c:pt idx="746">
                  <c:v>0.13723279629464835</c:v>
                </c:pt>
                <c:pt idx="747">
                  <c:v>0.13525331255910722</c:v>
                </c:pt>
                <c:pt idx="748">
                  <c:v>0.13328957355966653</c:v>
                </c:pt>
                <c:pt idx="749">
                  <c:v>0.13134173342592118</c:v>
                </c:pt>
                <c:pt idx="750">
                  <c:v>0.12940993918498303</c:v>
                </c:pt>
                <c:pt idx="751">
                  <c:v>0.12749433081213773</c:v>
                </c:pt>
                <c:pt idx="752">
                  <c:v>0.12559504128426771</c:v>
                </c:pt>
                <c:pt idx="753">
                  <c:v>0.12371219663598058</c:v>
                </c:pt>
                <c:pt idx="754">
                  <c:v>0.12184591601834521</c:v>
                </c:pt>
                <c:pt idx="755">
                  <c:v>0.11999631176017338</c:v>
                </c:pt>
                <c:pt idx="756">
                  <c:v>0.11816348943175244</c:v>
                </c:pt>
                <c:pt idx="757">
                  <c:v>0.11634754791096577</c:v>
                </c:pt>
                <c:pt idx="758">
                  <c:v>0.11454857945171908</c:v>
                </c:pt>
                <c:pt idx="759">
                  <c:v>0.11276666975457388</c:v>
                </c:pt>
                <c:pt idx="760">
                  <c:v>0.11100189803953663</c:v>
                </c:pt>
                <c:pt idx="761">
                  <c:v>0.10925433712089991</c:v>
                </c:pt>
                <c:pt idx="762">
                  <c:v>0.10752405348406632</c:v>
                </c:pt>
                <c:pt idx="763">
                  <c:v>0.10581110736427166</c:v>
                </c:pt>
                <c:pt idx="764">
                  <c:v>0.10411555282713197</c:v>
                </c:pt>
                <c:pt idx="765">
                  <c:v>0.10243743785091743</c:v>
                </c:pt>
                <c:pt idx="766">
                  <c:v>0.10077680441050492</c:v>
                </c:pt>
                <c:pt idx="767">
                  <c:v>9.9133688562887484E-2</c:v>
                </c:pt>
                <c:pt idx="768">
                  <c:v>9.7508120534199799E-2</c:v>
                </c:pt>
                <c:pt idx="769">
                  <c:v>9.5900124808153256E-2</c:v>
                </c:pt>
                <c:pt idx="770">
                  <c:v>9.4309720215822068E-2</c:v>
                </c:pt>
                <c:pt idx="771">
                  <c:v>9.2736920026675621E-2</c:v>
                </c:pt>
                <c:pt idx="772">
                  <c:v>9.1181732040810939E-2</c:v>
                </c:pt>
                <c:pt idx="773">
                  <c:v>8.9644158682285466E-2</c:v>
                </c:pt>
                <c:pt idx="774">
                  <c:v>8.8124197093483181E-2</c:v>
                </c:pt>
                <c:pt idx="775">
                  <c:v>8.6621839230427863E-2</c:v>
                </c:pt>
                <c:pt idx="776">
                  <c:v>8.5137071958980751E-2</c:v>
                </c:pt>
                <c:pt idx="777">
                  <c:v>8.3669877151843514E-2</c:v>
                </c:pt>
                <c:pt idx="778">
                  <c:v>8.2220231786292966E-2</c:v>
                </c:pt>
                <c:pt idx="779">
                  <c:v>8.078810804255955E-2</c:v>
                </c:pt>
                <c:pt idx="780">
                  <c:v>7.9373473402813075E-2</c:v>
                </c:pt>
                <c:pt idx="781">
                  <c:v>7.7976290750646063E-2</c:v>
                </c:pt>
                <c:pt idx="782">
                  <c:v>7.6596518471006972E-2</c:v>
                </c:pt>
                <c:pt idx="783">
                  <c:v>7.5234110550516514E-2</c:v>
                </c:pt>
                <c:pt idx="784">
                  <c:v>7.3889016678072697E-2</c:v>
                </c:pt>
                <c:pt idx="785">
                  <c:v>7.2561182345719649E-2</c:v>
                </c:pt>
                <c:pt idx="786">
                  <c:v>7.1250548949670645E-2</c:v>
                </c:pt>
                <c:pt idx="787">
                  <c:v>6.9957053891459633E-2</c:v>
                </c:pt>
                <c:pt idx="788">
                  <c:v>6.8680630679124915E-2</c:v>
                </c:pt>
                <c:pt idx="789">
                  <c:v>6.7421209028388468E-2</c:v>
                </c:pt>
                <c:pt idx="790">
                  <c:v>6.6178714963751273E-2</c:v>
                </c:pt>
                <c:pt idx="791">
                  <c:v>6.4953070919460454E-2</c:v>
                </c:pt>
                <c:pt idx="792">
                  <c:v>6.3744195840274992E-2</c:v>
                </c:pt>
                <c:pt idx="793">
                  <c:v>6.2552005281989995E-2</c:v>
                </c:pt>
                <c:pt idx="794">
                  <c:v>6.1376411511644823E-2</c:v>
                </c:pt>
                <c:pt idx="795">
                  <c:v>6.0217323607376284E-2</c:v>
                </c:pt>
                <c:pt idx="796">
                  <c:v>5.9074647557858136E-2</c:v>
                </c:pt>
                <c:pt idx="797">
                  <c:v>5.794828636127048E-2</c:v>
                </c:pt>
                <c:pt idx="798">
                  <c:v>5.6838140123760497E-2</c:v>
                </c:pt>
                <c:pt idx="799">
                  <c:v>5.5744106157334251E-2</c:v>
                </c:pt>
                <c:pt idx="800">
                  <c:v>5.4666079077137823E-2</c:v>
                </c:pt>
                <c:pt idx="801">
                  <c:v>5.3603950898082717E-2</c:v>
                </c:pt>
                <c:pt idx="802">
                  <c:v>5.2557611130766395E-2</c:v>
                </c:pt>
                <c:pt idx="803">
                  <c:v>5.1526946876654295E-2</c:v>
                </c:pt>
                <c:pt idx="804">
                  <c:v>5.0511842922468395E-2</c:v>
                </c:pt>
                <c:pt idx="805">
                  <c:v>4.9512181833748573E-2</c:v>
                </c:pt>
                <c:pt idx="806">
                  <c:v>4.8527844047557965E-2</c:v>
                </c:pt>
                <c:pt idx="807">
                  <c:v>4.7558707964279454E-2</c:v>
                </c:pt>
                <c:pt idx="808">
                  <c:v>4.6604650038470488E-2</c:v>
                </c:pt>
                <c:pt idx="809">
                  <c:v>4.5665544868751587E-2</c:v>
                </c:pt>
                <c:pt idx="810">
                  <c:v>4.4741265286688647E-2</c:v>
                </c:pt>
                <c:pt idx="811">
                  <c:v>4.383168244463561E-2</c:v>
                </c:pt>
                <c:pt idx="812">
                  <c:v>4.2936665902510329E-2</c:v>
                </c:pt>
                <c:pt idx="813">
                  <c:v>4.2056083713477993E-2</c:v>
                </c:pt>
                <c:pt idx="814">
                  <c:v>4.1189802508507484E-2</c:v>
                </c:pt>
                <c:pt idx="815">
                  <c:v>4.0337687579783663E-2</c:v>
                </c:pt>
                <c:pt idx="816">
                  <c:v>3.9499602962940986E-2</c:v>
                </c:pt>
                <c:pt idx="817">
                  <c:v>3.8675411518108341E-2</c:v>
                </c:pt>
                <c:pt idx="818">
                  <c:v>3.786497500972847E-2</c:v>
                </c:pt>
                <c:pt idx="819">
                  <c:v>3.7068154185144739E-2</c:v>
                </c:pt>
                <c:pt idx="820">
                  <c:v>3.6284808851927738E-2</c:v>
                </c:pt>
                <c:pt idx="821">
                  <c:v>3.5514797953931122E-2</c:v>
                </c:pt>
                <c:pt idx="822">
                  <c:v>3.4757979646049486E-2</c:v>
                </c:pt>
                <c:pt idx="823">
                  <c:v>3.4014211367677856E-2</c:v>
                </c:pt>
                <c:pt idx="824">
                  <c:v>3.3283349914845141E-2</c:v>
                </c:pt>
                <c:pt idx="825">
                  <c:v>3.2565251511018821E-2</c:v>
                </c:pt>
                <c:pt idx="826">
                  <c:v>3.18597718765639E-2</c:v>
                </c:pt>
                <c:pt idx="827">
                  <c:v>3.1166766296847146E-2</c:v>
                </c:pt>
                <c:pt idx="828">
                  <c:v>3.0486089688982407E-2</c:v>
                </c:pt>
                <c:pt idx="829">
                  <c:v>2.981759666719952E-2</c:v>
                </c:pt>
                <c:pt idx="830">
                  <c:v>2.9161141606839861E-2</c:v>
                </c:pt>
                <c:pt idx="831">
                  <c:v>2.8516578706968811E-2</c:v>
                </c:pt>
                <c:pt idx="832">
                  <c:v>2.7883762051599006E-2</c:v>
                </c:pt>
                <c:pt idx="833">
                  <c:v>2.7262545669524373E-2</c:v>
                </c:pt>
                <c:pt idx="834">
                  <c:v>2.6652783592763334E-2</c:v>
                </c:pt>
                <c:pt idx="835">
                  <c:v>2.6054329913602885E-2</c:v>
                </c:pt>
                <c:pt idx="836">
                  <c:v>2.5467038840254051E-2</c:v>
                </c:pt>
                <c:pt idx="837">
                  <c:v>2.4890764751110728E-2</c:v>
                </c:pt>
                <c:pt idx="838">
                  <c:v>2.4325362247616458E-2</c:v>
                </c:pt>
                <c:pt idx="839">
                  <c:v>2.3770686205745396E-2</c:v>
                </c:pt>
                <c:pt idx="840">
                  <c:v>2.322659182609212E-2</c:v>
                </c:pt>
                <c:pt idx="841">
                  <c:v>2.2692934682586766E-2</c:v>
                </c:pt>
                <c:pt idx="842">
                  <c:v>2.2169570769827888E-2</c:v>
                </c:pt>
                <c:pt idx="843">
                  <c:v>2.1656356549051146E-2</c:v>
                </c:pt>
                <c:pt idx="844">
                  <c:v>2.1153148992732077E-2</c:v>
                </c:pt>
                <c:pt idx="845">
                  <c:v>2.0659805627833087E-2</c:v>
                </c:pt>
                <c:pt idx="846">
                  <c:v>2.0176184577704724E-2</c:v>
                </c:pt>
                <c:pt idx="847">
                  <c:v>1.9702144602651239E-2</c:v>
                </c:pt>
                <c:pt idx="848">
                  <c:v>1.9237545139164081E-2</c:v>
                </c:pt>
                <c:pt idx="849">
                  <c:v>1.8782246337842132E-2</c:v>
                </c:pt>
                <c:pt idx="850">
                  <c:v>1.8336109100002881E-2</c:v>
                </c:pt>
                <c:pt idx="851">
                  <c:v>1.789899511300078E-2</c:v>
                </c:pt>
                <c:pt idx="852">
                  <c:v>1.7470766884264015E-2</c:v>
                </c:pt>
                <c:pt idx="853">
                  <c:v>1.7051287774060626E-2</c:v>
                </c:pt>
                <c:pt idx="854">
                  <c:v>1.6640422027010757E-2</c:v>
                </c:pt>
                <c:pt idx="855">
                  <c:v>1.6238034802355264E-2</c:v>
                </c:pt>
                <c:pt idx="856">
                  <c:v>1.5843992203000083E-2</c:v>
                </c:pt>
                <c:pt idx="857">
                  <c:v>1.5458161303346374E-2</c:v>
                </c:pt>
                <c:pt idx="858">
                  <c:v>1.5080410175923629E-2</c:v>
                </c:pt>
                <c:pt idx="859">
                  <c:v>1.4710607916844559E-2</c:v>
                </c:pt>
                <c:pt idx="860">
                  <c:v>1.434862467009157E-2</c:v>
                </c:pt>
                <c:pt idx="861">
                  <c:v>1.3994331650658748E-2</c:v>
                </c:pt>
                <c:pt idx="862">
                  <c:v>1.3647601166560389E-2</c:v>
                </c:pt>
                <c:pt idx="863">
                  <c:v>1.3308306639725948E-2</c:v>
                </c:pt>
                <c:pt idx="864">
                  <c:v>1.2976322625800287E-2</c:v>
                </c:pt>
                <c:pt idx="865">
                  <c:v>1.2651524832862365E-2</c:v>
                </c:pt>
                <c:pt idx="866">
                  <c:v>1.233379013908723E-2</c:v>
                </c:pt>
                <c:pt idx="867">
                  <c:v>1.2022996609362646E-2</c:v>
                </c:pt>
                <c:pt idx="868">
                  <c:v>1.1719023510884772E-2</c:v>
                </c:pt>
                <c:pt idx="869">
                  <c:v>1.1421751327747127E-2</c:v>
                </c:pt>
                <c:pt idx="870">
                  <c:v>1.1131061774545056E-2</c:v>
                </c:pt>
                <c:pt idx="871">
                  <c:v>1.0846837809013073E-2</c:v>
                </c:pt>
                <c:pt idx="872">
                  <c:v>1.0568963643714107E-2</c:v>
                </c:pt>
                <c:pt idx="873">
                  <c:v>1.0297324756801609E-2</c:v>
                </c:pt>
                <c:pt idx="874">
                  <c:v>1.0031807901871963E-2</c:v>
                </c:pt>
                <c:pt idx="875">
                  <c:v>9.7723011169277285E-3</c:v>
                </c:pt>
                <c:pt idx="876">
                  <c:v>9.5186937324714983E-3</c:v>
                </c:pt>
                <c:pt idx="877">
                  <c:v>9.2708763787499315E-3</c:v>
                </c:pt>
                <c:pt idx="878">
                  <c:v>9.0287409921658082E-3</c:v>
                </c:pt>
                <c:pt idx="879">
                  <c:v>8.7921808208814671E-3</c:v>
                </c:pt>
                <c:pt idx="880">
                  <c:v>8.5610904296293585E-3</c:v>
                </c:pt>
                <c:pt idx="881">
                  <c:v>8.3353657037511016E-3</c:v>
                </c:pt>
                <c:pt idx="882">
                  <c:v>8.1149038524862965E-3</c:v>
                </c:pt>
                <c:pt idx="883">
                  <c:v>7.8996034115261134E-3</c:v>
                </c:pt>
                <c:pt idx="884">
                  <c:v>7.6893642448568221E-3</c:v>
                </c:pt>
                <c:pt idx="885">
                  <c:v>7.4840875459070864E-3</c:v>
                </c:pt>
                <c:pt idx="886">
                  <c:v>7.2836758380233945E-3</c:v>
                </c:pt>
                <c:pt idx="887">
                  <c:v>7.0880329742886335E-3</c:v>
                </c:pt>
                <c:pt idx="888">
                  <c:v>6.8970641367055979E-3</c:v>
                </c:pt>
                <c:pt idx="889">
                  <c:v>6.710675834763348E-3</c:v>
                </c:pt>
                <c:pt idx="890">
                  <c:v>6.5287759034050284E-3</c:v>
                </c:pt>
                <c:pt idx="891">
                  <c:v>6.3512735004168435E-3</c:v>
                </c:pt>
                <c:pt idx="892">
                  <c:v>6.1780791032554228E-3</c:v>
                </c:pt>
                <c:pt idx="893">
                  <c:v>6.0091045053330058E-3</c:v>
                </c:pt>
                <c:pt idx="894">
                  <c:v>5.844262811777844E-3</c:v>
                </c:pt>
                <c:pt idx="895">
                  <c:v>5.6834684346884186E-3</c:v>
                </c:pt>
                <c:pt idx="896">
                  <c:v>5.5266370878989182E-3</c:v>
                </c:pt>
                <c:pt idx="897">
                  <c:v>5.3736857812734552E-3</c:v>
                </c:pt>
                <c:pt idx="898">
                  <c:v>5.2245328145466251E-3</c:v>
                </c:pt>
                <c:pt idx="899">
                  <c:v>5.0790977707279358E-3</c:v>
                </c:pt>
                <c:pt idx="900">
                  <c:v>4.9373015090862192E-3</c:v>
                </c:pt>
                <c:pt idx="901">
                  <c:v>4.7990661577310386E-3</c:v>
                </c:pt>
                <c:pt idx="902">
                  <c:v>4.6643151058080598E-3</c:v>
                </c:pt>
                <c:pt idx="903">
                  <c:v>4.5329729953241527E-3</c:v>
                </c:pt>
                <c:pt idx="904">
                  <c:v>4.4049657126180898E-3</c:v>
                </c:pt>
                <c:pt idx="905">
                  <c:v>4.2802203794928386E-3</c:v>
                </c:pt>
                <c:pt idx="906">
                  <c:v>4.1586653440249298E-3</c:v>
                </c:pt>
                <c:pt idx="907">
                  <c:v>4.0402301710658608E-3</c:v>
                </c:pt>
                <c:pt idx="908">
                  <c:v>3.9248456324511589E-3</c:v>
                </c:pt>
                <c:pt idx="909">
                  <c:v>3.8124436969301295E-3</c:v>
                </c:pt>
                <c:pt idx="910">
                  <c:v>3.7029575198333645E-3</c:v>
                </c:pt>
                <c:pt idx="911">
                  <c:v>3.5963214324894071E-3</c:v>
                </c:pt>
                <c:pt idx="912">
                  <c:v>3.4924709314060778E-3</c:v>
                </c:pt>
                <c:pt idx="913">
                  <c:v>3.3913426672298121E-3</c:v>
                </c:pt>
                <c:pt idx="914">
                  <c:v>3.2928744334959357E-3</c:v>
                </c:pt>
                <c:pt idx="915">
                  <c:v>3.1970051551827691E-3</c:v>
                </c:pt>
                <c:pt idx="916">
                  <c:v>3.1036748770833155E-3</c:v>
                </c:pt>
                <c:pt idx="917">
                  <c:v>3.0128247520057505E-3</c:v>
                </c:pt>
                <c:pt idx="918">
                  <c:v>2.9243970288154713E-3</c:v>
                </c:pt>
                <c:pt idx="919">
                  <c:v>2.838335040330783E-3</c:v>
                </c:pt>
                <c:pt idx="920">
                  <c:v>2.7545831910834617E-3</c:v>
                </c:pt>
                <c:pt idx="921">
                  <c:v>2.6730869449557012E-3</c:v>
                </c:pt>
                <c:pt idx="922">
                  <c:v>2.5937928127044278E-3</c:v>
                </c:pt>
                <c:pt idx="923">
                  <c:v>2.5166483393837041E-3</c:v>
                </c:pt>
                <c:pt idx="924">
                  <c:v>2.4416020916758463E-3</c:v>
                </c:pt>
                <c:pt idx="925">
                  <c:v>2.3686036451414133E-3</c:v>
                </c:pt>
                <c:pt idx="926">
                  <c:v>2.2976035713977061E-3</c:v>
                </c:pt>
                <c:pt idx="927">
                  <c:v>2.2285534252360524E-3</c:v>
                </c:pt>
                <c:pt idx="928">
                  <c:v>2.1614057316863538E-3</c:v>
                </c:pt>
                <c:pt idx="929">
                  <c:v>2.0961139730389998E-3</c:v>
                </c:pt>
                <c:pt idx="930">
                  <c:v>2.0326325758320538E-3</c:v>
                </c:pt>
                <c:pt idx="931">
                  <c:v>1.970916897812887E-3</c:v>
                </c:pt>
                <c:pt idx="932">
                  <c:v>1.9109232148823555E-3</c:v>
                </c:pt>
                <c:pt idx="933">
                  <c:v>1.8526087080292988E-3</c:v>
                </c:pt>
                <c:pt idx="934">
                  <c:v>1.7959314502636982E-3</c:v>
                </c:pt>
                <c:pt idx="935">
                  <c:v>1.7408503935552831E-3</c:v>
                </c:pt>
                <c:pt idx="936">
                  <c:v>1.6873253557855258E-3</c:v>
                </c:pt>
                <c:pt idx="937">
                  <c:v>1.6353170077194616E-3</c:v>
                </c:pt>
                <c:pt idx="938">
                  <c:v>1.5847868600045571E-3</c:v>
                </c:pt>
                <c:pt idx="939">
                  <c:v>1.5356972502025101E-3</c:v>
                </c:pt>
                <c:pt idx="940">
                  <c:v>1.4880113298611499E-3</c:v>
                </c:pt>
                <c:pt idx="941">
                  <c:v>1.4416930516314356E-3</c:v>
                </c:pt>
                <c:pt idx="942">
                  <c:v>1.3967071564361816E-3</c:v>
                </c:pt>
                <c:pt idx="943">
                  <c:v>1.3530191606955047E-3</c:v>
                </c:pt>
                <c:pt idx="944">
                  <c:v>1.3105953436147004E-3</c:v>
                </c:pt>
                <c:pt idx="945">
                  <c:v>1.2694027345393126E-3</c:v>
                </c:pt>
                <c:pt idx="946">
                  <c:v>1.2294091003826335E-3</c:v>
                </c:pt>
                <c:pt idx="947">
                  <c:v>1.1905829331299615E-3</c:v>
                </c:pt>
                <c:pt idx="948">
                  <c:v>1.152893437424297E-3</c:v>
                </c:pt>
                <c:pt idx="949">
                  <c:v>1.116310518237663E-3</c:v>
                </c:pt>
                <c:pt idx="950">
                  <c:v>1.080804768632029E-3</c:v>
                </c:pt>
                <c:pt idx="951">
                  <c:v>1.0463474576137661E-3</c:v>
                </c:pt>
                <c:pt idx="952">
                  <c:v>1.0129105180852816E-3</c:v>
                </c:pt>
                <c:pt idx="953">
                  <c:v>9.8046653489710246E-4</c:v>
                </c:pt>
                <c:pt idx="954">
                  <c:v>9.4898873300401122E-4</c:v>
                </c:pt>
                <c:pt idx="955">
                  <c:v>9.1845096572798512E-4</c:v>
                </c:pt>
                <c:pt idx="956">
                  <c:v>8.8882770313101231E-4</c:v>
                </c:pt>
                <c:pt idx="957">
                  <c:v>8.6009402050054445E-4</c:v>
                </c:pt>
                <c:pt idx="958">
                  <c:v>8.3222558694993952E-4</c:v>
                </c:pt>
                <c:pt idx="959">
                  <c:v>8.0519865413661003E-4</c:v>
                </c:pt>
                <c:pt idx="960">
                  <c:v>7.7899004509975652E-4</c:v>
                </c:pt>
                <c:pt idx="961">
                  <c:v>7.5357714322000179E-4</c:v>
                </c:pt>
                <c:pt idx="962">
                  <c:v>7.2893788130273557E-4</c:v>
                </c:pt>
                <c:pt idx="963">
                  <c:v>7.05050730786949E-4</c:v>
                </c:pt>
                <c:pt idx="964">
                  <c:v>6.8189469108123841E-4</c:v>
                </c:pt>
                <c:pt idx="965">
                  <c:v>6.5944927902827173E-4</c:v>
                </c:pt>
                <c:pt idx="966">
                  <c:v>6.3769451849935582E-4</c:v>
                </c:pt>
                <c:pt idx="967">
                  <c:v>6.1661093011999835E-4</c:v>
                </c:pt>
                <c:pt idx="968">
                  <c:v>5.9617952112775798E-4</c:v>
                </c:pt>
                <c:pt idx="969">
                  <c:v>5.7638177536321173E-4</c:v>
                </c:pt>
                <c:pt idx="970">
                  <c:v>5.5719964339496543E-4</c:v>
                </c:pt>
                <c:pt idx="971">
                  <c:v>5.3861553277928921E-4</c:v>
                </c:pt>
                <c:pt idx="972">
                  <c:v>5.2061229845506052E-4</c:v>
                </c:pt>
                <c:pt idx="973">
                  <c:v>5.0317323327455081E-4</c:v>
                </c:pt>
                <c:pt idx="974">
                  <c:v>4.8628205867025327E-4</c:v>
                </c:pt>
                <c:pt idx="975">
                  <c:v>4.6992291545822854E-4</c:v>
                </c:pt>
                <c:pt idx="976">
                  <c:v>4.5408035477796839E-4</c:v>
                </c:pt>
                <c:pt idx="977">
                  <c:v>4.3873932916899637E-4</c:v>
                </c:pt>
                <c:pt idx="978">
                  <c:v>4.238851837841172E-4</c:v>
                </c:pt>
                <c:pt idx="979">
                  <c:v>4.0950364773920106E-4</c:v>
                </c:pt>
                <c:pt idx="980">
                  <c:v>3.9558082559935047E-4</c:v>
                </c:pt>
                <c:pt idx="981">
                  <c:v>3.8210318900118039E-4</c:v>
                </c:pt>
                <c:pt idx="982">
                  <c:v>3.6905756841084351E-4</c:v>
                </c:pt>
                <c:pt idx="983">
                  <c:v>3.564311450173383E-4</c:v>
                </c:pt>
                <c:pt idx="984">
                  <c:v>3.4421144276072134E-4</c:v>
                </c:pt>
                <c:pt idx="985">
                  <c:v>3.3238632049450577E-4</c:v>
                </c:pt>
                <c:pt idx="986">
                  <c:v>3.2094396428172356E-4</c:v>
                </c:pt>
                <c:pt idx="987">
                  <c:v>3.0987287982390513E-4</c:v>
                </c:pt>
                <c:pt idx="988">
                  <c:v>2.9916188502224195E-4</c:v>
                </c:pt>
                <c:pt idx="989">
                  <c:v>2.8880010267007998E-4</c:v>
                </c:pt>
                <c:pt idx="990">
                  <c:v>2.7877695327594012E-4</c:v>
                </c:pt>
                <c:pt idx="991">
                  <c:v>2.6908214801606189E-4</c:v>
                </c:pt>
                <c:pt idx="992">
                  <c:v>2.5970568181558679E-4</c:v>
                </c:pt>
                <c:pt idx="993">
                  <c:v>2.506378265573015E-4</c:v>
                </c:pt>
                <c:pt idx="994">
                  <c:v>2.4186912441688727E-4</c:v>
                </c:pt>
                <c:pt idx="995">
                  <c:v>2.333903813236021E-4</c:v>
                </c:pt>
                <c:pt idx="996">
                  <c:v>2.2519266054525652E-4</c:v>
                </c:pt>
                <c:pt idx="997">
                  <c:v>2.1726727639624456E-4</c:v>
                </c:pt>
                <c:pt idx="998">
                  <c:v>2.0960578806749586E-4</c:v>
                </c:pt>
                <c:pt idx="999">
                  <c:v>2.0219999357704799E-4</c:v>
                </c:pt>
                <c:pt idx="1000">
                  <c:v>1.9504192383999047E-4</c:v>
                </c:pt>
                <c:pt idx="1001">
                  <c:v>1.8812383685648962E-4</c:v>
                </c:pt>
                <c:pt idx="1002">
                  <c:v>1.81438212016502E-4</c:v>
                </c:pt>
                <c:pt idx="1003">
                  <c:v>1.7497774451992619E-4</c:v>
                </c:pt>
                <c:pt idx="1004">
                  <c:v>1.6873533991072036E-4</c:v>
                </c:pt>
                <c:pt idx="1005">
                  <c:v>1.627041087236623E-4</c:v>
                </c:pt>
                <c:pt idx="1006">
                  <c:v>1.5687736124229198E-4</c:v>
                </c:pt>
                <c:pt idx="1007">
                  <c:v>1.5124860236664757E-4</c:v>
                </c:pt>
                <c:pt idx="1008">
                  <c:v>1.4581152658931109E-4</c:v>
                </c:pt>
                <c:pt idx="1009">
                  <c:v>1.4056001307835144E-4</c:v>
                </c:pt>
                <c:pt idx="1010">
                  <c:v>1.3548812086566368E-4</c:v>
                </c:pt>
                <c:pt idx="1011">
                  <c:v>1.3059008413923221E-4</c:v>
                </c:pt>
                <c:pt idx="1012">
                  <c:v>1.2586030763785648E-4</c:v>
                </c:pt>
                <c:pt idx="1013">
                  <c:v>1.2129336214680871E-4</c:v>
                </c:pt>
                <c:pt idx="1014">
                  <c:v>1.1688398009296582E-4</c:v>
                </c:pt>
                <c:pt idx="1015">
                  <c:v>1.1262705123787425E-4</c:v>
                </c:pt>
                <c:pt idx="1016">
                  <c:v>1.0851761846727039E-4</c:v>
                </c:pt>
                <c:pt idx="1017">
                  <c:v>1.0455087367554015E-4</c:v>
                </c:pt>
                <c:pt idx="1018">
                  <c:v>1.0072215374360265E-4</c:v>
                </c:pt>
                <c:pt idx="1019">
                  <c:v>9.7026936608725435E-5</c:v>
                </c:pt>
                <c:pt idx="1020">
                  <c:v>9.3460837424757932E-5</c:v>
                </c:pt>
                <c:pt idx="1021">
                  <c:v>9.0019604811270232E-5</c:v>
                </c:pt>
                <c:pt idx="1022">
                  <c:v>8.6699117190123739E-5</c:v>
                </c:pt>
                <c:pt idx="1023">
                  <c:v>8.349537920795147E-5</c:v>
                </c:pt>
                <c:pt idx="1024">
                  <c:v>8.0404518243083374E-5</c:v>
                </c:pt>
                <c:pt idx="1025">
                  <c:v>7.7422780995412186E-5</c:v>
                </c:pt>
                <c:pt idx="1026">
                  <c:v>7.4546530157740341E-5</c:v>
                </c:pt>
                <c:pt idx="1027">
                  <c:v>7.1772241167142222E-5</c:v>
                </c:pt>
                <c:pt idx="1028">
                  <c:v>6.9096499034867063E-5</c:v>
                </c:pt>
                <c:pt idx="1029">
                  <c:v>6.6515995253347789E-5</c:v>
                </c:pt>
                <c:pt idx="1030">
                  <c:v>6.4027524778882583E-5</c:v>
                </c:pt>
                <c:pt idx="1031">
                  <c:v>6.1627983088535313E-5</c:v>
                </c:pt>
                <c:pt idx="1032">
                  <c:v>5.9314363309869719E-5</c:v>
                </c:pt>
                <c:pt idx="1033">
                  <c:v>5.7083753422095642E-5</c:v>
                </c:pt>
                <c:pt idx="1034">
                  <c:v>5.4933333527232448E-5</c:v>
                </c:pt>
                <c:pt idx="1035">
                  <c:v>5.2860373189924152E-5</c:v>
                </c:pt>
                <c:pt idx="1036">
                  <c:v>5.0862228844527734E-5</c:v>
                </c:pt>
                <c:pt idx="1037">
                  <c:v>4.8936341268131925E-5</c:v>
                </c:pt>
                <c:pt idx="1038">
                  <c:v>4.7080233118162154E-5</c:v>
                </c:pt>
                <c:pt idx="1039">
                  <c:v>4.5291506533256268E-5</c:v>
                </c:pt>
                <c:pt idx="1040">
                  <c:v>4.3567840796095661E-5</c:v>
                </c:pt>
                <c:pt idx="1041">
                  <c:v>4.1906990056903453E-5</c:v>
                </c:pt>
                <c:pt idx="1042">
                  <c:v>4.0306781116333246E-5</c:v>
                </c:pt>
                <c:pt idx="1043">
                  <c:v>3.8765111266486E-5</c:v>
                </c:pt>
                <c:pt idx="1044">
                  <c:v>3.7279946188810015E-5</c:v>
                </c:pt>
                <c:pt idx="1045">
                  <c:v>3.5849317907657978E-5</c:v>
                </c:pt>
                <c:pt idx="1046">
                  <c:v>3.447132279828554E-5</c:v>
                </c:pt>
                <c:pt idx="1047">
                  <c:v>3.3144119648094932E-5</c:v>
                </c:pt>
                <c:pt idx="1048">
                  <c:v>3.1865927769955175E-5</c:v>
                </c:pt>
                <c:pt idx="1049">
                  <c:v>3.0635025166425598E-5</c:v>
                </c:pt>
                <c:pt idx="1050">
                  <c:v>2.9449746743740514E-5</c:v>
                </c:pt>
                <c:pt idx="1051">
                  <c:v>2.8308482574436158E-5</c:v>
                </c:pt>
                <c:pt idx="1052">
                  <c:v>2.7209676207501404E-5</c:v>
                </c:pt>
                <c:pt idx="1053">
                  <c:v>2.6151823024962344E-5</c:v>
                </c:pt>
                <c:pt idx="1054">
                  <c:v>2.5133468643826218E-5</c:v>
                </c:pt>
                <c:pt idx="1055">
                  <c:v>2.4153207362326658E-5</c:v>
                </c:pt>
                <c:pt idx="1056">
                  <c:v>2.3209680649430343E-5</c:v>
                </c:pt>
                <c:pt idx="1057">
                  <c:v>2.2301575676581111E-5</c:v>
                </c:pt>
                <c:pt idx="1058">
                  <c:v>2.1427623890676646E-5</c:v>
                </c:pt>
                <c:pt idx="1059">
                  <c:v>2.0586599627288482E-5</c:v>
                </c:pt>
                <c:pt idx="1060">
                  <c:v>1.9777318763158373E-5</c:v>
                </c:pt>
                <c:pt idx="1061">
                  <c:v>1.8998637407010674E-5</c:v>
                </c:pt>
                <c:pt idx="1062">
                  <c:v>1.8249450627751593E-5</c:v>
                </c:pt>
                <c:pt idx="1063">
                  <c:v>1.7528691219129774E-5</c:v>
                </c:pt>
                <c:pt idx="1064">
                  <c:v>1.6835328499961381E-5</c:v>
                </c:pt>
                <c:pt idx="1065">
                  <c:v>1.6168367149028527E-5</c:v>
                </c:pt>
                <c:pt idx="1066">
                  <c:v>1.5526846073790184E-5</c:v>
                </c:pt>
                <c:pt idx="1067">
                  <c:v>1.4909837312044494E-5</c:v>
                </c:pt>
                <c:pt idx="1068">
                  <c:v>1.4316444965714768E-5</c:v>
                </c:pt>
                <c:pt idx="1069">
                  <c:v>1.3745804165937286E-5</c:v>
                </c:pt>
                <c:pt idx="1070">
                  <c:v>1.3197080068648325E-5</c:v>
                </c:pt>
                <c:pt idx="1071">
                  <c:v>1.2669466879883953E-5</c:v>
                </c:pt>
                <c:pt idx="1072">
                  <c:v>1.2162186910022673E-5</c:v>
                </c:pt>
                <c:pt idx="1073">
                  <c:v>1.1674489656217346E-5</c:v>
                </c:pt>
                <c:pt idx="1074">
                  <c:v>1.1205650912275757E-5</c:v>
                </c:pt>
                <c:pt idx="1075">
                  <c:v>1.0754971905265859E-5</c:v>
                </c:pt>
                <c:pt idx="1076">
                  <c:v>1.032177845814174E-5</c:v>
                </c:pt>
                <c:pt idx="1077">
                  <c:v>9.9054201776914524E-6</c:v>
                </c:pt>
                <c:pt idx="1078">
                  <c:v>9.5052696671346186E-6</c:v>
                </c:pt>
                <c:pt idx="1079">
                  <c:v>9.120721762701764E-6</c:v>
                </c:pt>
                <c:pt idx="1080">
                  <c:v>8.7511927935500401E-6</c:v>
                </c:pt>
                <c:pt idx="1081">
                  <c:v>8.3961198643797393E-6</c:v>
                </c:pt>
                <c:pt idx="1082">
                  <c:v>8.0549601601310591E-6</c:v>
                </c:pt>
                <c:pt idx="1083">
                  <c:v>7.7271902721569245E-6</c:v>
                </c:pt>
                <c:pt idx="1084">
                  <c:v>7.4123055452774459E-6</c:v>
                </c:pt>
                <c:pt idx="1085">
                  <c:v>7.1098194451387163E-6</c:v>
                </c:pt>
                <c:pt idx="1086">
                  <c:v>6.8192629453103586E-6</c:v>
                </c:pt>
                <c:pt idx="1087">
                  <c:v>6.5401839335691711E-6</c:v>
                </c:pt>
                <c:pt idx="1088">
                  <c:v>6.2721466368308807E-6</c:v>
                </c:pt>
                <c:pt idx="1089">
                  <c:v>6.0147310642016669E-6</c:v>
                </c:pt>
                <c:pt idx="1090">
                  <c:v>5.7675324676380203E-6</c:v>
                </c:pt>
                <c:pt idx="1091">
                  <c:v>5.5301608197111785E-6</c:v>
                </c:pt>
                <c:pt idx="1092">
                  <c:v>5.3022403079883117E-6</c:v>
                </c:pt>
                <c:pt idx="1093">
                  <c:v>5.0834088455518505E-6</c:v>
                </c:pt>
                <c:pt idx="1094">
                  <c:v>4.8733175971923686E-6</c:v>
                </c:pt>
                <c:pt idx="1095">
                  <c:v>4.6716305208196882E-6</c:v>
                </c:pt>
                <c:pt idx="1096">
                  <c:v>4.4780239236493886E-6</c:v>
                </c:pt>
                <c:pt idx="1097">
                  <c:v>4.292186032734056E-6</c:v>
                </c:pt>
                <c:pt idx="1098">
                  <c:v>4.1138165794162494E-6</c:v>
                </c:pt>
                <c:pt idx="1099">
                  <c:v>3.9426263972948277E-6</c:v>
                </c:pt>
                <c:pt idx="1100">
                  <c:v>3.7783370333029649E-6</c:v>
                </c:pt>
                <c:pt idx="1101">
                  <c:v>3.620680371510198E-6</c:v>
                </c:pt>
                <c:pt idx="1102">
                  <c:v>3.4693982692669036E-6</c:v>
                </c:pt>
                <c:pt idx="1103">
                  <c:v>3.3242422053235018E-6</c:v>
                </c:pt>
                <c:pt idx="1104">
                  <c:v>3.1849729395626317E-6</c:v>
                </c:pt>
                <c:pt idx="1105">
                  <c:v>3.0513601839953355E-6</c:v>
                </c:pt>
                <c:pt idx="1106">
                  <c:v>2.9231822846784161E-6</c:v>
                </c:pt>
                <c:pt idx="1107">
                  <c:v>2.8002259142222209E-6</c:v>
                </c:pt>
                <c:pt idx="1108">
                  <c:v>2.6822857745646936E-6</c:v>
                </c:pt>
                <c:pt idx="1109">
                  <c:v>2.5691643096971686E-6</c:v>
                </c:pt>
                <c:pt idx="1110">
                  <c:v>2.4606714280360168E-6</c:v>
                </c:pt>
                <c:pt idx="1111">
                  <c:v>2.356624234142374E-6</c:v>
                </c:pt>
                <c:pt idx="1112">
                  <c:v>2.2568467694999488E-6</c:v>
                </c:pt>
                <c:pt idx="1113">
                  <c:v>2.1611697620699052E-6</c:v>
                </c:pt>
                <c:pt idx="1114">
                  <c:v>2.0694303843481603E-6</c:v>
                </c:pt>
                <c:pt idx="1115">
                  <c:v>1.981472019659235E-6</c:v>
                </c:pt>
                <c:pt idx="1116">
                  <c:v>1.8971440364280224E-6</c:v>
                </c:pt>
                <c:pt idx="1117">
                  <c:v>1.8163015701771369E-6</c:v>
                </c:pt>
                <c:pt idx="1118">
                  <c:v>1.7388053130061345E-6</c:v>
                </c:pt>
                <c:pt idx="1119">
                  <c:v>1.6645213103145416E-6</c:v>
                </c:pt>
                <c:pt idx="1120">
                  <c:v>1.5933207645380294E-6</c:v>
                </c:pt>
                <c:pt idx="1121">
                  <c:v>1.5250798456735262E-6</c:v>
                </c:pt>
                <c:pt idx="1122">
                  <c:v>1.4596795083753868E-6</c:v>
                </c:pt>
                <c:pt idx="1123">
                  <c:v>1.3970053154113347E-6</c:v>
                </c:pt>
                <c:pt idx="1124">
                  <c:v>1.3369472672725662E-6</c:v>
                </c:pt>
                <c:pt idx="1125">
                  <c:v>1.2793996377389427E-6</c:v>
                </c:pt>
                <c:pt idx="1126">
                  <c:v>1.2242608152053478E-6</c:v>
                </c:pt>
                <c:pt idx="1127">
                  <c:v>1.1714331495818218E-6</c:v>
                </c:pt>
                <c:pt idx="1128">
                  <c:v>1.120822804584781E-6</c:v>
                </c:pt>
                <c:pt idx="1129">
                  <c:v>1.0723396152425918E-6</c:v>
                </c:pt>
                <c:pt idx="1130">
                  <c:v>1.0258969504439106E-6</c:v>
                </c:pt>
                <c:pt idx="1131">
                  <c:v>9.8141158036225049E-7</c:v>
                </c:pt>
                <c:pt idx="1132">
                  <c:v>9.3880354859511621E-7</c:v>
                </c:pt>
                <c:pt idx="1133">
                  <c:v>8.9799604886146679E-7</c:v>
                </c:pt>
                <c:pt idx="1134">
                  <c:v>8.5891530610523282E-7</c:v>
                </c:pt>
                <c:pt idx="1135">
                  <c:v>8.2149046185780722E-7</c:v>
                </c:pt>
                <c:pt idx="1136">
                  <c:v>7.8565346371677634E-7</c:v>
                </c:pt>
                <c:pt idx="1137">
                  <c:v>7.513389588024125E-7</c:v>
                </c:pt>
                <c:pt idx="1138">
                  <c:v>7.1848419105778937E-7</c:v>
                </c:pt>
                <c:pt idx="1139">
                  <c:v>6.8702890226267515E-7</c:v>
                </c:pt>
                <c:pt idx="1140">
                  <c:v>6.5691523663501902E-7</c:v>
                </c:pt>
                <c:pt idx="1141">
                  <c:v>6.2808764889821306E-7</c:v>
                </c:pt>
                <c:pt idx="1142">
                  <c:v>6.0049281569575413E-7</c:v>
                </c:pt>
                <c:pt idx="1143">
                  <c:v>5.7407955023889217E-7</c:v>
                </c:pt>
                <c:pt idx="1144">
                  <c:v>5.4879872007630778E-7</c:v>
                </c:pt>
                <c:pt idx="1145">
                  <c:v>5.246031678784229E-7</c:v>
                </c:pt>
                <c:pt idx="1146">
                  <c:v>5.0144763513231351E-7</c:v>
                </c:pt>
                <c:pt idx="1147">
                  <c:v>4.792886886466788E-7</c:v>
                </c:pt>
                <c:pt idx="1148">
                  <c:v>4.5808464976919434E-7</c:v>
                </c:pt>
                <c:pt idx="1149">
                  <c:v>4.3779552622208954E-7</c:v>
                </c:pt>
                <c:pt idx="1150">
                  <c:v>4.1838294646448583E-7</c:v>
                </c:pt>
                <c:pt idx="1151">
                  <c:v>3.9981009649329225E-7</c:v>
                </c:pt>
                <c:pt idx="1152">
                  <c:v>3.8204165899703171E-7</c:v>
                </c:pt>
                <c:pt idx="1153">
                  <c:v>3.650437547799246E-7</c:v>
                </c:pt>
                <c:pt idx="1154">
                  <c:v>3.487838863762848E-7</c:v>
                </c:pt>
                <c:pt idx="1155">
                  <c:v>3.3323088377765989E-7</c:v>
                </c:pt>
                <c:pt idx="1156">
                  <c:v>3.1835485219803944E-7</c:v>
                </c:pt>
                <c:pt idx="1157">
                  <c:v>3.0412712180462682E-7</c:v>
                </c:pt>
                <c:pt idx="1158">
                  <c:v>2.9052019934420784E-7</c:v>
                </c:pt>
                <c:pt idx="1159">
                  <c:v>2.7750772159744441E-7</c:v>
                </c:pt>
                <c:pt idx="1160">
                  <c:v>2.6506441059565784E-7</c:v>
                </c:pt>
                <c:pt idx="1161">
                  <c:v>2.5316603053686392E-7</c:v>
                </c:pt>
                <c:pt idx="1162">
                  <c:v>2.4178934633996451E-7</c:v>
                </c:pt>
                <c:pt idx="1163">
                  <c:v>2.3091208377793971E-7</c:v>
                </c:pt>
                <c:pt idx="1164">
                  <c:v>2.2051289113308519E-7</c:v>
                </c:pt>
                <c:pt idx="1165">
                  <c:v>2.1057130231902535E-7</c:v>
                </c:pt>
                <c:pt idx="1166">
                  <c:v>2.010677014162981E-7</c:v>
                </c:pt>
                <c:pt idx="1167">
                  <c:v>1.9198328857000695E-7</c:v>
                </c:pt>
                <c:pt idx="1168">
                  <c:v>1.8330004719983571E-7</c:v>
                </c:pt>
                <c:pt idx="1169">
                  <c:v>1.7500071247441633E-7</c:v>
                </c:pt>
                <c:pt idx="1170">
                  <c:v>1.6706874100367195E-7</c:v>
                </c:pt>
                <c:pt idx="1171">
                  <c:v>1.5948828170436686E-7</c:v>
                </c:pt>
                <c:pt idx="1172">
                  <c:v>1.522441477956735E-7</c:v>
                </c:pt>
                <c:pt idx="1173">
                  <c:v>1.4532178988294742E-7</c:v>
                </c:pt>
                <c:pt idx="1174">
                  <c:v>1.3870727008953125E-7</c:v>
                </c:pt>
                <c:pt idx="1175">
                  <c:v>1.3238723719762151E-7</c:v>
                </c:pt>
                <c:pt idx="1176">
                  <c:v>1.26348902760724E-7</c:v>
                </c:pt>
                <c:pt idx="1177">
                  <c:v>1.2058001815149052E-7</c:v>
                </c:pt>
                <c:pt idx="1178">
                  <c:v>1.1506885250997329E-7</c:v>
                </c:pt>
                <c:pt idx="1179">
                  <c:v>1.0980417155861704E-7</c:v>
                </c:pt>
                <c:pt idx="1180">
                  <c:v>1.0477521725145599E-7</c:v>
                </c:pt>
                <c:pt idx="1181">
                  <c:v>9.9971688226168448E-8</c:v>
                </c:pt>
                <c:pt idx="1182">
                  <c:v>9.5383721028704977E-8</c:v>
                </c:pt>
                <c:pt idx="1183">
                  <c:v>9.1001872081350959E-8</c:v>
                </c:pt>
                <c:pt idx="1184">
                  <c:v>8.6817100366064407E-8</c:v>
                </c:pt>
                <c:pt idx="1185">
                  <c:v>8.2820750795962238E-8</c:v>
                </c:pt>
                <c:pt idx="1186">
                  <c:v>7.900453824882198E-8</c:v>
                </c:pt>
                <c:pt idx="1187">
                  <c:v>7.5360532237348735E-8</c:v>
                </c:pt>
                <c:pt idx="1188">
                  <c:v>7.1881142191936481E-8</c:v>
                </c:pt>
                <c:pt idx="1189">
                  <c:v>6.855910333247396E-8</c:v>
                </c:pt>
                <c:pt idx="1190">
                  <c:v>6.538746310662472E-8</c:v>
                </c:pt>
                <c:pt idx="1191">
                  <c:v>6.2359568172835265E-8</c:v>
                </c:pt>
                <c:pt idx="1192">
                  <c:v>5.946905190708184E-8</c:v>
                </c:pt>
                <c:pt idx="1193">
                  <c:v>5.6709822413181916E-8</c:v>
                </c:pt>
                <c:pt idx="1194">
                  <c:v>5.4076051017195603E-8</c:v>
                </c:pt>
                <c:pt idx="1195">
                  <c:v>5.1562161227174564E-8</c:v>
                </c:pt>
                <c:pt idx="1196">
                  <c:v>4.916281814020533E-8</c:v>
                </c:pt>
                <c:pt idx="1197">
                  <c:v>4.6872918279353179E-8</c:v>
                </c:pt>
                <c:pt idx="1198">
                  <c:v>4.4687579843761207E-8</c:v>
                </c:pt>
                <c:pt idx="1199">
                  <c:v>4.260213335577995E-8</c:v>
                </c:pt>
                <c:pt idx="1200">
                  <c:v>4.0612112689585863E-8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78-4966-B012-585573713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53920"/>
        <c:axId val="1"/>
      </c:scatterChart>
      <c:valAx>
        <c:axId val="638453920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t =</a:t>
                </a:r>
              </a:p>
            </c:rich>
          </c:tx>
          <c:layout>
            <c:manualLayout>
              <c:xMode val="edge"/>
              <c:yMode val="edge"/>
              <c:x val="6.0889929742388757E-2"/>
              <c:y val="0.79687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  <c:majorUnit val="1"/>
        <c:minorUnit val="0.5"/>
      </c:valAx>
      <c:valAx>
        <c:axId val="1"/>
        <c:scaling>
          <c:orientation val="minMax"/>
          <c:max val="0.4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T</a:t>
                </a:r>
              </a:p>
            </c:rich>
          </c:tx>
          <c:layout>
            <c:manualLayout>
              <c:xMode val="edge"/>
              <c:yMode val="edge"/>
              <c:x val="3.0444964871194378E-2"/>
              <c:y val="4.687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8453920"/>
        <c:crossesAt val="-6"/>
        <c:crossBetween val="midCat"/>
        <c:majorUnit val="0.1"/>
        <c:minorUnit val="0.05"/>
      </c:valAx>
      <c:catAx>
        <c:axId val="3"/>
        <c:scaling>
          <c:orientation val="minMax"/>
        </c:scaling>
        <c:delete val="1"/>
        <c:axPos val="b"/>
        <c:numFmt formatCode="0.00\ " sourceLinked="1"/>
        <c:majorTickMark val="out"/>
        <c:minorTickMark val="none"/>
        <c:tickLblPos val="nextTo"/>
        <c:crossAx val="4"/>
        <c:crossesAt val="0"/>
        <c:auto val="0"/>
        <c:lblAlgn val="ctr"/>
        <c:lblOffset val="100"/>
        <c:noMultiLvlLbl val="0"/>
      </c:catAx>
      <c:valAx>
        <c:axId val="4"/>
        <c:scaling>
          <c:orientation val="minMax"/>
          <c:max val="0.45"/>
          <c:min val="0"/>
        </c:scaling>
        <c:delete val="0"/>
        <c:axPos val="r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1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46384484759776"/>
          <c:y val="0.1875"/>
          <c:w val="0.8056215301402524"/>
          <c:h val="0.5703125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Calculator!$Y$1:$Y$2</c:f>
              <c:strCache>
                <c:ptCount val="2"/>
                <c:pt idx="0">
                  <c:v>Upper</c:v>
                </c:pt>
                <c:pt idx="1">
                  <c:v>Tail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Calculator!$N$4:$N$1204</c:f>
              <c:numCache>
                <c:formatCode>0.00\ 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</c:v>
                </c:pt>
                <c:pt idx="25">
                  <c:v>-5.75</c:v>
                </c:pt>
                <c:pt idx="26">
                  <c:v>-5.74</c:v>
                </c:pt>
                <c:pt idx="27">
                  <c:v>-5.73</c:v>
                </c:pt>
                <c:pt idx="28">
                  <c:v>-5.72</c:v>
                </c:pt>
                <c:pt idx="29">
                  <c:v>-5.71</c:v>
                </c:pt>
                <c:pt idx="30">
                  <c:v>-5.7</c:v>
                </c:pt>
                <c:pt idx="31">
                  <c:v>-5.69</c:v>
                </c:pt>
                <c:pt idx="32">
                  <c:v>-5.68</c:v>
                </c:pt>
                <c:pt idx="33">
                  <c:v>-5.67</c:v>
                </c:pt>
                <c:pt idx="34">
                  <c:v>-5.66</c:v>
                </c:pt>
                <c:pt idx="35">
                  <c:v>-5.65</c:v>
                </c:pt>
                <c:pt idx="36">
                  <c:v>-5.64</c:v>
                </c:pt>
                <c:pt idx="37">
                  <c:v>-5.63</c:v>
                </c:pt>
                <c:pt idx="38">
                  <c:v>-5.62</c:v>
                </c:pt>
                <c:pt idx="39">
                  <c:v>-5.61</c:v>
                </c:pt>
                <c:pt idx="40">
                  <c:v>-5.6</c:v>
                </c:pt>
                <c:pt idx="41">
                  <c:v>-5.59</c:v>
                </c:pt>
                <c:pt idx="42">
                  <c:v>-5.58</c:v>
                </c:pt>
                <c:pt idx="43">
                  <c:v>-5.57</c:v>
                </c:pt>
                <c:pt idx="44">
                  <c:v>-5.56</c:v>
                </c:pt>
                <c:pt idx="45">
                  <c:v>-5.55</c:v>
                </c:pt>
                <c:pt idx="46">
                  <c:v>-5.54</c:v>
                </c:pt>
                <c:pt idx="47">
                  <c:v>-5.53</c:v>
                </c:pt>
                <c:pt idx="48">
                  <c:v>-5.52</c:v>
                </c:pt>
                <c:pt idx="49">
                  <c:v>-5.51</c:v>
                </c:pt>
                <c:pt idx="50">
                  <c:v>-5.5</c:v>
                </c:pt>
                <c:pt idx="51">
                  <c:v>-5.49</c:v>
                </c:pt>
                <c:pt idx="52">
                  <c:v>-5.48</c:v>
                </c:pt>
                <c:pt idx="53">
                  <c:v>-5.47</c:v>
                </c:pt>
                <c:pt idx="54">
                  <c:v>-5.46</c:v>
                </c:pt>
                <c:pt idx="55">
                  <c:v>-5.45</c:v>
                </c:pt>
                <c:pt idx="56">
                  <c:v>-5.44</c:v>
                </c:pt>
                <c:pt idx="57">
                  <c:v>-5.43</c:v>
                </c:pt>
                <c:pt idx="58">
                  <c:v>-5.42</c:v>
                </c:pt>
                <c:pt idx="59">
                  <c:v>-5.41</c:v>
                </c:pt>
                <c:pt idx="60">
                  <c:v>-5.4</c:v>
                </c:pt>
                <c:pt idx="61">
                  <c:v>-5.39</c:v>
                </c:pt>
                <c:pt idx="62">
                  <c:v>-5.38</c:v>
                </c:pt>
                <c:pt idx="63">
                  <c:v>-5.37</c:v>
                </c:pt>
                <c:pt idx="64">
                  <c:v>-5.36</c:v>
                </c:pt>
                <c:pt idx="65">
                  <c:v>-5.35</c:v>
                </c:pt>
                <c:pt idx="66">
                  <c:v>-5.34</c:v>
                </c:pt>
                <c:pt idx="67">
                  <c:v>-5.33</c:v>
                </c:pt>
                <c:pt idx="68">
                  <c:v>-5.32</c:v>
                </c:pt>
                <c:pt idx="69">
                  <c:v>-5.31</c:v>
                </c:pt>
                <c:pt idx="70">
                  <c:v>-5.3</c:v>
                </c:pt>
                <c:pt idx="71">
                  <c:v>-5.29</c:v>
                </c:pt>
                <c:pt idx="72">
                  <c:v>-5.28</c:v>
                </c:pt>
                <c:pt idx="73">
                  <c:v>-5.27</c:v>
                </c:pt>
                <c:pt idx="74">
                  <c:v>-5.26</c:v>
                </c:pt>
                <c:pt idx="75">
                  <c:v>-5.25</c:v>
                </c:pt>
                <c:pt idx="76">
                  <c:v>-5.24</c:v>
                </c:pt>
                <c:pt idx="77">
                  <c:v>-5.23</c:v>
                </c:pt>
                <c:pt idx="78">
                  <c:v>-5.22</c:v>
                </c:pt>
                <c:pt idx="79">
                  <c:v>-5.21</c:v>
                </c:pt>
                <c:pt idx="80">
                  <c:v>-5.2</c:v>
                </c:pt>
                <c:pt idx="81">
                  <c:v>-5.19</c:v>
                </c:pt>
                <c:pt idx="82">
                  <c:v>-5.18</c:v>
                </c:pt>
                <c:pt idx="83">
                  <c:v>-5.17</c:v>
                </c:pt>
                <c:pt idx="84">
                  <c:v>-5.16</c:v>
                </c:pt>
                <c:pt idx="85">
                  <c:v>-5.15</c:v>
                </c:pt>
                <c:pt idx="86">
                  <c:v>-5.14</c:v>
                </c:pt>
                <c:pt idx="87">
                  <c:v>-5.13</c:v>
                </c:pt>
                <c:pt idx="88">
                  <c:v>-5.12</c:v>
                </c:pt>
                <c:pt idx="89">
                  <c:v>-5.1100000000000003</c:v>
                </c:pt>
                <c:pt idx="90">
                  <c:v>-5.0999999999999996</c:v>
                </c:pt>
                <c:pt idx="91">
                  <c:v>-5.09</c:v>
                </c:pt>
                <c:pt idx="92">
                  <c:v>-5.08</c:v>
                </c:pt>
                <c:pt idx="93">
                  <c:v>-5.07</c:v>
                </c:pt>
                <c:pt idx="94">
                  <c:v>-5.0599999999999996</c:v>
                </c:pt>
                <c:pt idx="95">
                  <c:v>-5.05</c:v>
                </c:pt>
                <c:pt idx="96">
                  <c:v>-5.04</c:v>
                </c:pt>
                <c:pt idx="97">
                  <c:v>-5.03</c:v>
                </c:pt>
                <c:pt idx="98">
                  <c:v>-5.0199999999999996</c:v>
                </c:pt>
                <c:pt idx="99">
                  <c:v>-5.01</c:v>
                </c:pt>
                <c:pt idx="100">
                  <c:v>-5</c:v>
                </c:pt>
                <c:pt idx="101">
                  <c:v>-4.99</c:v>
                </c:pt>
                <c:pt idx="102">
                  <c:v>-4.9800000000000004</c:v>
                </c:pt>
                <c:pt idx="103">
                  <c:v>-4.97</c:v>
                </c:pt>
                <c:pt idx="104">
                  <c:v>-4.96</c:v>
                </c:pt>
                <c:pt idx="105">
                  <c:v>-4.95</c:v>
                </c:pt>
                <c:pt idx="106">
                  <c:v>-4.9400000000000004</c:v>
                </c:pt>
                <c:pt idx="107">
                  <c:v>-4.93</c:v>
                </c:pt>
                <c:pt idx="108">
                  <c:v>-4.92</c:v>
                </c:pt>
                <c:pt idx="109">
                  <c:v>-4.91</c:v>
                </c:pt>
                <c:pt idx="110">
                  <c:v>-4.9000000000000004</c:v>
                </c:pt>
                <c:pt idx="111">
                  <c:v>-4.8899999999999997</c:v>
                </c:pt>
                <c:pt idx="112">
                  <c:v>-4.88</c:v>
                </c:pt>
                <c:pt idx="113">
                  <c:v>-4.87</c:v>
                </c:pt>
                <c:pt idx="114">
                  <c:v>-4.8600000000000003</c:v>
                </c:pt>
                <c:pt idx="115">
                  <c:v>-4.8499999999999996</c:v>
                </c:pt>
                <c:pt idx="116">
                  <c:v>-4.84</c:v>
                </c:pt>
                <c:pt idx="117">
                  <c:v>-4.83</c:v>
                </c:pt>
                <c:pt idx="118">
                  <c:v>-4.82</c:v>
                </c:pt>
                <c:pt idx="119">
                  <c:v>-4.8099999999999996</c:v>
                </c:pt>
                <c:pt idx="120">
                  <c:v>-4.8</c:v>
                </c:pt>
                <c:pt idx="121">
                  <c:v>-4.79</c:v>
                </c:pt>
                <c:pt idx="122">
                  <c:v>-4.78</c:v>
                </c:pt>
                <c:pt idx="123">
                  <c:v>-4.7699999999999996</c:v>
                </c:pt>
                <c:pt idx="124">
                  <c:v>-4.76</c:v>
                </c:pt>
                <c:pt idx="125">
                  <c:v>-4.75</c:v>
                </c:pt>
                <c:pt idx="126">
                  <c:v>-4.74</c:v>
                </c:pt>
                <c:pt idx="127">
                  <c:v>-4.7300000000000004</c:v>
                </c:pt>
                <c:pt idx="128">
                  <c:v>-4.72</c:v>
                </c:pt>
                <c:pt idx="129">
                  <c:v>-4.71</c:v>
                </c:pt>
                <c:pt idx="130">
                  <c:v>-4.7</c:v>
                </c:pt>
                <c:pt idx="131">
                  <c:v>-4.6900000000000004</c:v>
                </c:pt>
                <c:pt idx="132">
                  <c:v>-4.68</c:v>
                </c:pt>
                <c:pt idx="133">
                  <c:v>-4.67</c:v>
                </c:pt>
                <c:pt idx="134">
                  <c:v>-4.66</c:v>
                </c:pt>
                <c:pt idx="135">
                  <c:v>-4.6500000000000004</c:v>
                </c:pt>
                <c:pt idx="136">
                  <c:v>-4.6399999999999997</c:v>
                </c:pt>
                <c:pt idx="137">
                  <c:v>-4.63</c:v>
                </c:pt>
                <c:pt idx="138">
                  <c:v>-4.62</c:v>
                </c:pt>
                <c:pt idx="139">
                  <c:v>-4.6100000000000003</c:v>
                </c:pt>
                <c:pt idx="140">
                  <c:v>-4.5999999999999996</c:v>
                </c:pt>
                <c:pt idx="141">
                  <c:v>-4.59</c:v>
                </c:pt>
                <c:pt idx="142">
                  <c:v>-4.58</c:v>
                </c:pt>
                <c:pt idx="143">
                  <c:v>-4.57</c:v>
                </c:pt>
                <c:pt idx="144">
                  <c:v>-4.5599999999999996</c:v>
                </c:pt>
                <c:pt idx="145">
                  <c:v>-4.55</c:v>
                </c:pt>
                <c:pt idx="146">
                  <c:v>-4.54</c:v>
                </c:pt>
                <c:pt idx="147">
                  <c:v>-4.53</c:v>
                </c:pt>
                <c:pt idx="148">
                  <c:v>-4.5199999999999996</c:v>
                </c:pt>
                <c:pt idx="149">
                  <c:v>-4.51</c:v>
                </c:pt>
                <c:pt idx="150">
                  <c:v>-4.5</c:v>
                </c:pt>
                <c:pt idx="151">
                  <c:v>-4.49</c:v>
                </c:pt>
                <c:pt idx="152">
                  <c:v>-4.4800000000000004</c:v>
                </c:pt>
                <c:pt idx="153">
                  <c:v>-4.47</c:v>
                </c:pt>
                <c:pt idx="154">
                  <c:v>-4.46</c:v>
                </c:pt>
                <c:pt idx="155">
                  <c:v>-4.45</c:v>
                </c:pt>
                <c:pt idx="156">
                  <c:v>-4.4400000000000004</c:v>
                </c:pt>
                <c:pt idx="157">
                  <c:v>-4.43</c:v>
                </c:pt>
                <c:pt idx="158">
                  <c:v>-4.42</c:v>
                </c:pt>
                <c:pt idx="159">
                  <c:v>-4.41</c:v>
                </c:pt>
                <c:pt idx="160">
                  <c:v>-4.4000000000000004</c:v>
                </c:pt>
                <c:pt idx="161">
                  <c:v>-4.3899999999999997</c:v>
                </c:pt>
                <c:pt idx="162">
                  <c:v>-4.38</c:v>
                </c:pt>
                <c:pt idx="163">
                  <c:v>-4.37</c:v>
                </c:pt>
                <c:pt idx="164">
                  <c:v>-4.3600000000000003</c:v>
                </c:pt>
                <c:pt idx="165">
                  <c:v>-4.3499999999999996</c:v>
                </c:pt>
                <c:pt idx="166">
                  <c:v>-4.34</c:v>
                </c:pt>
                <c:pt idx="167">
                  <c:v>-4.33</c:v>
                </c:pt>
                <c:pt idx="168">
                  <c:v>-4.32</c:v>
                </c:pt>
                <c:pt idx="169">
                  <c:v>-4.3099999999999996</c:v>
                </c:pt>
                <c:pt idx="170">
                  <c:v>-4.3</c:v>
                </c:pt>
                <c:pt idx="171">
                  <c:v>-4.29</c:v>
                </c:pt>
                <c:pt idx="172">
                  <c:v>-4.28</c:v>
                </c:pt>
                <c:pt idx="173">
                  <c:v>-4.2699999999999996</c:v>
                </c:pt>
                <c:pt idx="174">
                  <c:v>-4.26</c:v>
                </c:pt>
                <c:pt idx="175">
                  <c:v>-4.25</c:v>
                </c:pt>
                <c:pt idx="176">
                  <c:v>-4.24</c:v>
                </c:pt>
                <c:pt idx="177">
                  <c:v>-4.2300000000000004</c:v>
                </c:pt>
                <c:pt idx="178">
                  <c:v>-4.22</c:v>
                </c:pt>
                <c:pt idx="179">
                  <c:v>-4.21</c:v>
                </c:pt>
                <c:pt idx="180">
                  <c:v>-4.2</c:v>
                </c:pt>
                <c:pt idx="181">
                  <c:v>-4.1900000000000004</c:v>
                </c:pt>
                <c:pt idx="182">
                  <c:v>-4.18</c:v>
                </c:pt>
                <c:pt idx="183">
                  <c:v>-4.17</c:v>
                </c:pt>
                <c:pt idx="184">
                  <c:v>-4.16</c:v>
                </c:pt>
                <c:pt idx="185">
                  <c:v>-4.1500000000000004</c:v>
                </c:pt>
                <c:pt idx="186">
                  <c:v>-4.1399999999999997</c:v>
                </c:pt>
                <c:pt idx="187">
                  <c:v>-4.13</c:v>
                </c:pt>
                <c:pt idx="188">
                  <c:v>-4.12</c:v>
                </c:pt>
                <c:pt idx="189">
                  <c:v>-4.1100000000000003</c:v>
                </c:pt>
                <c:pt idx="190">
                  <c:v>-4.0999999999999996</c:v>
                </c:pt>
                <c:pt idx="191">
                  <c:v>-4.09</c:v>
                </c:pt>
                <c:pt idx="192">
                  <c:v>-4.08</c:v>
                </c:pt>
                <c:pt idx="193">
                  <c:v>-4.07</c:v>
                </c:pt>
                <c:pt idx="194">
                  <c:v>-4.0599999999999996</c:v>
                </c:pt>
                <c:pt idx="195">
                  <c:v>-4.05</c:v>
                </c:pt>
                <c:pt idx="196">
                  <c:v>-4.04</c:v>
                </c:pt>
                <c:pt idx="197">
                  <c:v>-4.03</c:v>
                </c:pt>
                <c:pt idx="198">
                  <c:v>-4.0199999999999996</c:v>
                </c:pt>
                <c:pt idx="199">
                  <c:v>-4.01</c:v>
                </c:pt>
                <c:pt idx="200" formatCode="0.00">
                  <c:v>-4</c:v>
                </c:pt>
                <c:pt idx="201" formatCode="0.00">
                  <c:v>-3.99</c:v>
                </c:pt>
                <c:pt idx="202" formatCode="0.00">
                  <c:v>-3.98</c:v>
                </c:pt>
                <c:pt idx="203" formatCode="0.00">
                  <c:v>-3.97</c:v>
                </c:pt>
                <c:pt idx="204" formatCode="0.00">
                  <c:v>-3.96</c:v>
                </c:pt>
                <c:pt idx="205" formatCode="0.00">
                  <c:v>-3.95</c:v>
                </c:pt>
                <c:pt idx="206" formatCode="0.00">
                  <c:v>-3.94</c:v>
                </c:pt>
                <c:pt idx="207" formatCode="0.00">
                  <c:v>-3.93</c:v>
                </c:pt>
                <c:pt idx="208" formatCode="0.00">
                  <c:v>-3.92</c:v>
                </c:pt>
                <c:pt idx="209" formatCode="0.00">
                  <c:v>-3.91</c:v>
                </c:pt>
                <c:pt idx="210" formatCode="0.00">
                  <c:v>-3.9</c:v>
                </c:pt>
                <c:pt idx="211" formatCode="0.00">
                  <c:v>-3.89</c:v>
                </c:pt>
                <c:pt idx="212" formatCode="0.00">
                  <c:v>-3.88</c:v>
                </c:pt>
                <c:pt idx="213" formatCode="0.00">
                  <c:v>-3.87</c:v>
                </c:pt>
                <c:pt idx="214" formatCode="0.00">
                  <c:v>-3.86</c:v>
                </c:pt>
                <c:pt idx="215" formatCode="0.00">
                  <c:v>-3.85</c:v>
                </c:pt>
                <c:pt idx="216" formatCode="0.00">
                  <c:v>-3.84</c:v>
                </c:pt>
                <c:pt idx="217" formatCode="0.00">
                  <c:v>-3.83</c:v>
                </c:pt>
                <c:pt idx="218" formatCode="0.00">
                  <c:v>-3.82</c:v>
                </c:pt>
                <c:pt idx="219" formatCode="0.00">
                  <c:v>-3.81</c:v>
                </c:pt>
                <c:pt idx="220" formatCode="0.00">
                  <c:v>-3.8</c:v>
                </c:pt>
                <c:pt idx="221" formatCode="0.00">
                  <c:v>-3.79</c:v>
                </c:pt>
                <c:pt idx="222" formatCode="0.00">
                  <c:v>-3.78</c:v>
                </c:pt>
                <c:pt idx="223" formatCode="0.00">
                  <c:v>-3.77</c:v>
                </c:pt>
                <c:pt idx="224" formatCode="0.00">
                  <c:v>-3.76</c:v>
                </c:pt>
                <c:pt idx="225" formatCode="0.00">
                  <c:v>-3.75</c:v>
                </c:pt>
                <c:pt idx="226" formatCode="0.00">
                  <c:v>-3.74</c:v>
                </c:pt>
                <c:pt idx="227" formatCode="0.00">
                  <c:v>-3.73</c:v>
                </c:pt>
                <c:pt idx="228" formatCode="0.00">
                  <c:v>-3.72</c:v>
                </c:pt>
                <c:pt idx="229" formatCode="0.00">
                  <c:v>-3.71</c:v>
                </c:pt>
                <c:pt idx="230" formatCode="0.00">
                  <c:v>-3.7</c:v>
                </c:pt>
                <c:pt idx="231" formatCode="0.00">
                  <c:v>-3.69</c:v>
                </c:pt>
                <c:pt idx="232" formatCode="0.00">
                  <c:v>-3.68</c:v>
                </c:pt>
                <c:pt idx="233" formatCode="0.00">
                  <c:v>-3.67</c:v>
                </c:pt>
                <c:pt idx="234" formatCode="0.00">
                  <c:v>-3.66</c:v>
                </c:pt>
                <c:pt idx="235" formatCode="0.00">
                  <c:v>-3.65</c:v>
                </c:pt>
                <c:pt idx="236" formatCode="0.00">
                  <c:v>-3.64</c:v>
                </c:pt>
                <c:pt idx="237" formatCode="0.00">
                  <c:v>-3.63</c:v>
                </c:pt>
                <c:pt idx="238" formatCode="0.00">
                  <c:v>-3.62</c:v>
                </c:pt>
                <c:pt idx="239" formatCode="0.00">
                  <c:v>-3.61</c:v>
                </c:pt>
                <c:pt idx="240" formatCode="0.00">
                  <c:v>-3.6</c:v>
                </c:pt>
                <c:pt idx="241" formatCode="0.00">
                  <c:v>-3.59</c:v>
                </c:pt>
                <c:pt idx="242" formatCode="0.00">
                  <c:v>-3.58</c:v>
                </c:pt>
                <c:pt idx="243" formatCode="0.00">
                  <c:v>-3.57</c:v>
                </c:pt>
                <c:pt idx="244" formatCode="0.00">
                  <c:v>-3.56</c:v>
                </c:pt>
                <c:pt idx="245" formatCode="0.00">
                  <c:v>-3.55</c:v>
                </c:pt>
                <c:pt idx="246" formatCode="0.00">
                  <c:v>-3.54</c:v>
                </c:pt>
                <c:pt idx="247" formatCode="0.00">
                  <c:v>-3.53</c:v>
                </c:pt>
                <c:pt idx="248" formatCode="0.00">
                  <c:v>-3.52</c:v>
                </c:pt>
                <c:pt idx="249" formatCode="0.00">
                  <c:v>-3.51</c:v>
                </c:pt>
                <c:pt idx="250" formatCode="0.00">
                  <c:v>-3.5</c:v>
                </c:pt>
                <c:pt idx="251" formatCode="0.00">
                  <c:v>-3.49</c:v>
                </c:pt>
                <c:pt idx="252" formatCode="0.00">
                  <c:v>-3.48</c:v>
                </c:pt>
                <c:pt idx="253" formatCode="0.00">
                  <c:v>-3.47</c:v>
                </c:pt>
                <c:pt idx="254" formatCode="0.00">
                  <c:v>-3.46</c:v>
                </c:pt>
                <c:pt idx="255" formatCode="0.00">
                  <c:v>-3.45</c:v>
                </c:pt>
                <c:pt idx="256" formatCode="0.00">
                  <c:v>-3.44</c:v>
                </c:pt>
                <c:pt idx="257" formatCode="0.00">
                  <c:v>-3.43</c:v>
                </c:pt>
                <c:pt idx="258" formatCode="0.00">
                  <c:v>-3.42</c:v>
                </c:pt>
                <c:pt idx="259" formatCode="0.00">
                  <c:v>-3.41</c:v>
                </c:pt>
                <c:pt idx="260" formatCode="0.00">
                  <c:v>-3.4</c:v>
                </c:pt>
                <c:pt idx="261" formatCode="0.00">
                  <c:v>-3.39</c:v>
                </c:pt>
                <c:pt idx="262" formatCode="0.00">
                  <c:v>-3.38</c:v>
                </c:pt>
                <c:pt idx="263" formatCode="0.00">
                  <c:v>-3.37</c:v>
                </c:pt>
                <c:pt idx="264" formatCode="0.00">
                  <c:v>-3.36</c:v>
                </c:pt>
                <c:pt idx="265" formatCode="0.00">
                  <c:v>-3.35</c:v>
                </c:pt>
                <c:pt idx="266" formatCode="0.00">
                  <c:v>-3.34</c:v>
                </c:pt>
                <c:pt idx="267" formatCode="0.00">
                  <c:v>-3.33</c:v>
                </c:pt>
                <c:pt idx="268" formatCode="0.00">
                  <c:v>-3.32</c:v>
                </c:pt>
                <c:pt idx="269" formatCode="0.00">
                  <c:v>-3.31</c:v>
                </c:pt>
                <c:pt idx="270" formatCode="0.00">
                  <c:v>-3.3</c:v>
                </c:pt>
                <c:pt idx="271" formatCode="0.00">
                  <c:v>-3.29</c:v>
                </c:pt>
                <c:pt idx="272" formatCode="0.00">
                  <c:v>-3.28</c:v>
                </c:pt>
                <c:pt idx="273" formatCode="0.00">
                  <c:v>-3.27</c:v>
                </c:pt>
                <c:pt idx="274" formatCode="0.00">
                  <c:v>-3.26</c:v>
                </c:pt>
                <c:pt idx="275" formatCode="0.00">
                  <c:v>-3.25</c:v>
                </c:pt>
                <c:pt idx="276" formatCode="0.00">
                  <c:v>-3.24</c:v>
                </c:pt>
                <c:pt idx="277" formatCode="0.00">
                  <c:v>-3.23</c:v>
                </c:pt>
                <c:pt idx="278" formatCode="0.00">
                  <c:v>-3.22</c:v>
                </c:pt>
                <c:pt idx="279" formatCode="0.00">
                  <c:v>-3.21</c:v>
                </c:pt>
                <c:pt idx="280" formatCode="0.00">
                  <c:v>-3.2</c:v>
                </c:pt>
                <c:pt idx="281" formatCode="0.00">
                  <c:v>-3.19</c:v>
                </c:pt>
                <c:pt idx="282" formatCode="0.00">
                  <c:v>-3.18</c:v>
                </c:pt>
                <c:pt idx="283" formatCode="0.00">
                  <c:v>-3.17</c:v>
                </c:pt>
                <c:pt idx="284" formatCode="0.00">
                  <c:v>-3.16</c:v>
                </c:pt>
                <c:pt idx="285" formatCode="0.00">
                  <c:v>-3.15</c:v>
                </c:pt>
                <c:pt idx="286" formatCode="0.00">
                  <c:v>-3.14</c:v>
                </c:pt>
                <c:pt idx="287" formatCode="0.00">
                  <c:v>-3.13</c:v>
                </c:pt>
                <c:pt idx="288" formatCode="0.00">
                  <c:v>-3.12</c:v>
                </c:pt>
                <c:pt idx="289" formatCode="0.00">
                  <c:v>-3.11</c:v>
                </c:pt>
                <c:pt idx="290" formatCode="0.00">
                  <c:v>-3.1</c:v>
                </c:pt>
                <c:pt idx="291" formatCode="0.00">
                  <c:v>-3.09</c:v>
                </c:pt>
                <c:pt idx="292" formatCode="0.00">
                  <c:v>-3.08</c:v>
                </c:pt>
                <c:pt idx="293" formatCode="0.00">
                  <c:v>-3.07</c:v>
                </c:pt>
                <c:pt idx="294" formatCode="0.00">
                  <c:v>-3.06</c:v>
                </c:pt>
                <c:pt idx="295" formatCode="0.00">
                  <c:v>-3.05</c:v>
                </c:pt>
                <c:pt idx="296" formatCode="0.00">
                  <c:v>-3.04</c:v>
                </c:pt>
                <c:pt idx="297" formatCode="0.00">
                  <c:v>-3.03</c:v>
                </c:pt>
                <c:pt idx="298" formatCode="0.00">
                  <c:v>-3.02</c:v>
                </c:pt>
                <c:pt idx="299" formatCode="0.00">
                  <c:v>-3.01</c:v>
                </c:pt>
                <c:pt idx="300" formatCode="0.00">
                  <c:v>-3</c:v>
                </c:pt>
                <c:pt idx="301" formatCode="0.00">
                  <c:v>-2.99</c:v>
                </c:pt>
                <c:pt idx="302" formatCode="0.00">
                  <c:v>-2.98</c:v>
                </c:pt>
                <c:pt idx="303" formatCode="0.00">
                  <c:v>-2.97</c:v>
                </c:pt>
                <c:pt idx="304" formatCode="0.00">
                  <c:v>-2.96</c:v>
                </c:pt>
                <c:pt idx="305" formatCode="0.00">
                  <c:v>-2.95</c:v>
                </c:pt>
                <c:pt idx="306" formatCode="0.00">
                  <c:v>-2.94</c:v>
                </c:pt>
                <c:pt idx="307" formatCode="0.00">
                  <c:v>-2.93</c:v>
                </c:pt>
                <c:pt idx="308" formatCode="0.00">
                  <c:v>-2.92</c:v>
                </c:pt>
                <c:pt idx="309" formatCode="0.00">
                  <c:v>-2.91</c:v>
                </c:pt>
                <c:pt idx="310" formatCode="0.00">
                  <c:v>-2.9</c:v>
                </c:pt>
                <c:pt idx="311" formatCode="0.00">
                  <c:v>-2.89</c:v>
                </c:pt>
                <c:pt idx="312" formatCode="0.00">
                  <c:v>-2.88</c:v>
                </c:pt>
                <c:pt idx="313" formatCode="0.00">
                  <c:v>-2.87</c:v>
                </c:pt>
                <c:pt idx="314" formatCode="0.00">
                  <c:v>-2.86</c:v>
                </c:pt>
                <c:pt idx="315" formatCode="0.00">
                  <c:v>-2.85</c:v>
                </c:pt>
                <c:pt idx="316" formatCode="0.00">
                  <c:v>-2.84</c:v>
                </c:pt>
                <c:pt idx="317" formatCode="0.00">
                  <c:v>-2.83</c:v>
                </c:pt>
                <c:pt idx="318" formatCode="0.00">
                  <c:v>-2.82</c:v>
                </c:pt>
                <c:pt idx="319" formatCode="0.00">
                  <c:v>-2.81</c:v>
                </c:pt>
                <c:pt idx="320" formatCode="0.00">
                  <c:v>-2.8</c:v>
                </c:pt>
                <c:pt idx="321" formatCode="0.00">
                  <c:v>-2.79</c:v>
                </c:pt>
                <c:pt idx="322" formatCode="0.00">
                  <c:v>-2.78</c:v>
                </c:pt>
                <c:pt idx="323" formatCode="0.00">
                  <c:v>-2.77</c:v>
                </c:pt>
                <c:pt idx="324" formatCode="0.00">
                  <c:v>-2.76</c:v>
                </c:pt>
                <c:pt idx="325" formatCode="0.00">
                  <c:v>-2.75</c:v>
                </c:pt>
                <c:pt idx="326" formatCode="0.00">
                  <c:v>-2.74</c:v>
                </c:pt>
                <c:pt idx="327" formatCode="0.00">
                  <c:v>-2.73</c:v>
                </c:pt>
                <c:pt idx="328" formatCode="0.00">
                  <c:v>-2.72</c:v>
                </c:pt>
                <c:pt idx="329" formatCode="0.00">
                  <c:v>-2.71</c:v>
                </c:pt>
                <c:pt idx="330" formatCode="0.00">
                  <c:v>-2.7</c:v>
                </c:pt>
                <c:pt idx="331" formatCode="0.00">
                  <c:v>-2.69</c:v>
                </c:pt>
                <c:pt idx="332" formatCode="0.00">
                  <c:v>-2.68</c:v>
                </c:pt>
                <c:pt idx="333" formatCode="0.00">
                  <c:v>-2.67</c:v>
                </c:pt>
                <c:pt idx="334" formatCode="0.00">
                  <c:v>-2.66</c:v>
                </c:pt>
                <c:pt idx="335" formatCode="0.00">
                  <c:v>-2.65</c:v>
                </c:pt>
                <c:pt idx="336" formatCode="0.00">
                  <c:v>-2.64</c:v>
                </c:pt>
                <c:pt idx="337" formatCode="0.00">
                  <c:v>-2.63</c:v>
                </c:pt>
                <c:pt idx="338" formatCode="0.00">
                  <c:v>-2.62</c:v>
                </c:pt>
                <c:pt idx="339" formatCode="0.00">
                  <c:v>-2.61</c:v>
                </c:pt>
                <c:pt idx="340" formatCode="0.00">
                  <c:v>-2.6</c:v>
                </c:pt>
                <c:pt idx="341" formatCode="0.00">
                  <c:v>-2.59</c:v>
                </c:pt>
                <c:pt idx="342" formatCode="0.00">
                  <c:v>-2.58</c:v>
                </c:pt>
                <c:pt idx="343" formatCode="0.00">
                  <c:v>-2.57</c:v>
                </c:pt>
                <c:pt idx="344" formatCode="0.00">
                  <c:v>-2.56</c:v>
                </c:pt>
                <c:pt idx="345" formatCode="0.00">
                  <c:v>-2.5499999999999998</c:v>
                </c:pt>
                <c:pt idx="346" formatCode="0.00">
                  <c:v>-2.54</c:v>
                </c:pt>
                <c:pt idx="347" formatCode="0.00">
                  <c:v>-2.5299999999999998</c:v>
                </c:pt>
                <c:pt idx="348" formatCode="0.00">
                  <c:v>-2.52</c:v>
                </c:pt>
                <c:pt idx="349" formatCode="0.00">
                  <c:v>-2.5099999999999998</c:v>
                </c:pt>
                <c:pt idx="350" formatCode="0.00">
                  <c:v>-2.5</c:v>
                </c:pt>
                <c:pt idx="351" formatCode="0.00">
                  <c:v>-2.4900000000000002</c:v>
                </c:pt>
                <c:pt idx="352" formatCode="0.00">
                  <c:v>-2.48</c:v>
                </c:pt>
                <c:pt idx="353" formatCode="0.00">
                  <c:v>-2.4700000000000002</c:v>
                </c:pt>
                <c:pt idx="354" formatCode="0.00">
                  <c:v>-2.46</c:v>
                </c:pt>
                <c:pt idx="355" formatCode="0.00">
                  <c:v>-2.4500000000000002</c:v>
                </c:pt>
                <c:pt idx="356" formatCode="0.00">
                  <c:v>-2.44</c:v>
                </c:pt>
                <c:pt idx="357" formatCode="0.00">
                  <c:v>-2.4300000000000002</c:v>
                </c:pt>
                <c:pt idx="358" formatCode="0.00">
                  <c:v>-2.42</c:v>
                </c:pt>
                <c:pt idx="359" formatCode="0.00">
                  <c:v>-2.41</c:v>
                </c:pt>
                <c:pt idx="360" formatCode="0.00">
                  <c:v>-2.4</c:v>
                </c:pt>
                <c:pt idx="361" formatCode="0.00">
                  <c:v>-2.39</c:v>
                </c:pt>
                <c:pt idx="362" formatCode="0.00">
                  <c:v>-2.38</c:v>
                </c:pt>
                <c:pt idx="363" formatCode="0.00">
                  <c:v>-2.37</c:v>
                </c:pt>
                <c:pt idx="364" formatCode="0.00">
                  <c:v>-2.36</c:v>
                </c:pt>
                <c:pt idx="365" formatCode="0.00">
                  <c:v>-2.35</c:v>
                </c:pt>
                <c:pt idx="366" formatCode="0.00">
                  <c:v>-2.34</c:v>
                </c:pt>
                <c:pt idx="367" formatCode="0.00">
                  <c:v>-2.33</c:v>
                </c:pt>
                <c:pt idx="368" formatCode="0.00">
                  <c:v>-2.3199999999999998</c:v>
                </c:pt>
                <c:pt idx="369" formatCode="0.00">
                  <c:v>-2.31</c:v>
                </c:pt>
                <c:pt idx="370" formatCode="0.00">
                  <c:v>-2.2999999999999998</c:v>
                </c:pt>
                <c:pt idx="371" formatCode="0.00">
                  <c:v>-2.29</c:v>
                </c:pt>
                <c:pt idx="372" formatCode="0.00">
                  <c:v>-2.2799999999999998</c:v>
                </c:pt>
                <c:pt idx="373" formatCode="0.00">
                  <c:v>-2.27</c:v>
                </c:pt>
                <c:pt idx="374" formatCode="0.00">
                  <c:v>-2.2599999999999998</c:v>
                </c:pt>
                <c:pt idx="375" formatCode="0.00">
                  <c:v>-2.25</c:v>
                </c:pt>
                <c:pt idx="376" formatCode="0.00">
                  <c:v>-2.2400000000000002</c:v>
                </c:pt>
                <c:pt idx="377" formatCode="0.00">
                  <c:v>-2.23</c:v>
                </c:pt>
                <c:pt idx="378" formatCode="0.00">
                  <c:v>-2.2200000000000002</c:v>
                </c:pt>
                <c:pt idx="379" formatCode="0.00">
                  <c:v>-2.21</c:v>
                </c:pt>
                <c:pt idx="380" formatCode="0.00">
                  <c:v>-2.2000000000000002</c:v>
                </c:pt>
                <c:pt idx="381" formatCode="0.00">
                  <c:v>-2.19</c:v>
                </c:pt>
                <c:pt idx="382" formatCode="0.00">
                  <c:v>-2.1800000000000002</c:v>
                </c:pt>
                <c:pt idx="383" formatCode="0.00">
                  <c:v>-2.17</c:v>
                </c:pt>
                <c:pt idx="384" formatCode="0.00">
                  <c:v>-2.16</c:v>
                </c:pt>
                <c:pt idx="385" formatCode="0.00">
                  <c:v>-2.15</c:v>
                </c:pt>
                <c:pt idx="386" formatCode="0.00">
                  <c:v>-2.14</c:v>
                </c:pt>
                <c:pt idx="387" formatCode="0.00">
                  <c:v>-2.13</c:v>
                </c:pt>
                <c:pt idx="388" formatCode="0.00">
                  <c:v>-2.12</c:v>
                </c:pt>
                <c:pt idx="389" formatCode="0.00">
                  <c:v>-2.11</c:v>
                </c:pt>
                <c:pt idx="390" formatCode="0.00">
                  <c:v>-2.1</c:v>
                </c:pt>
                <c:pt idx="391" formatCode="0.00">
                  <c:v>-2.09</c:v>
                </c:pt>
                <c:pt idx="392" formatCode="0.00">
                  <c:v>-2.08</c:v>
                </c:pt>
                <c:pt idx="393" formatCode="0.00">
                  <c:v>-2.0699999999999998</c:v>
                </c:pt>
                <c:pt idx="394" formatCode="0.00">
                  <c:v>-2.06</c:v>
                </c:pt>
                <c:pt idx="395" formatCode="0.00">
                  <c:v>-2.0499999999999998</c:v>
                </c:pt>
                <c:pt idx="396" formatCode="0.00">
                  <c:v>-2.04</c:v>
                </c:pt>
                <c:pt idx="397" formatCode="0.00">
                  <c:v>-2.0299999999999998</c:v>
                </c:pt>
                <c:pt idx="398" formatCode="0.00">
                  <c:v>-2.02</c:v>
                </c:pt>
                <c:pt idx="399" formatCode="0.00">
                  <c:v>-2.0099999999999998</c:v>
                </c:pt>
                <c:pt idx="400" formatCode="0.00">
                  <c:v>-2</c:v>
                </c:pt>
                <c:pt idx="401" formatCode="0.00">
                  <c:v>-1.99</c:v>
                </c:pt>
                <c:pt idx="402" formatCode="0.00">
                  <c:v>-1.98</c:v>
                </c:pt>
                <c:pt idx="403" formatCode="0.00">
                  <c:v>-1.97</c:v>
                </c:pt>
                <c:pt idx="404" formatCode="0.00">
                  <c:v>-1.96</c:v>
                </c:pt>
                <c:pt idx="405" formatCode="0.00">
                  <c:v>-1.95</c:v>
                </c:pt>
                <c:pt idx="406" formatCode="0.00">
                  <c:v>-1.94</c:v>
                </c:pt>
                <c:pt idx="407" formatCode="0.00">
                  <c:v>-1.93</c:v>
                </c:pt>
                <c:pt idx="408" formatCode="0.00">
                  <c:v>-1.92</c:v>
                </c:pt>
                <c:pt idx="409" formatCode="0.00">
                  <c:v>-1.91</c:v>
                </c:pt>
                <c:pt idx="410" formatCode="0.00">
                  <c:v>-1.9</c:v>
                </c:pt>
                <c:pt idx="411" formatCode="0.00">
                  <c:v>-1.89</c:v>
                </c:pt>
                <c:pt idx="412" formatCode="0.00">
                  <c:v>-1.88</c:v>
                </c:pt>
                <c:pt idx="413" formatCode="0.00">
                  <c:v>-1.87</c:v>
                </c:pt>
                <c:pt idx="414" formatCode="0.00">
                  <c:v>-1.86</c:v>
                </c:pt>
                <c:pt idx="415" formatCode="0.00">
                  <c:v>-1.85</c:v>
                </c:pt>
                <c:pt idx="416" formatCode="0.00">
                  <c:v>-1.84</c:v>
                </c:pt>
                <c:pt idx="417" formatCode="0.00">
                  <c:v>-1.83</c:v>
                </c:pt>
                <c:pt idx="418" formatCode="0.00">
                  <c:v>-1.82</c:v>
                </c:pt>
                <c:pt idx="419" formatCode="0.00">
                  <c:v>-1.81</c:v>
                </c:pt>
                <c:pt idx="420" formatCode="0.00">
                  <c:v>-1.8</c:v>
                </c:pt>
                <c:pt idx="421" formatCode="0.00">
                  <c:v>-1.79</c:v>
                </c:pt>
                <c:pt idx="422" formatCode="0.00">
                  <c:v>-1.78</c:v>
                </c:pt>
                <c:pt idx="423" formatCode="0.00">
                  <c:v>-1.77</c:v>
                </c:pt>
                <c:pt idx="424" formatCode="0.00">
                  <c:v>-1.76</c:v>
                </c:pt>
                <c:pt idx="425" formatCode="0.00">
                  <c:v>-1.75</c:v>
                </c:pt>
                <c:pt idx="426" formatCode="0.00">
                  <c:v>-1.74</c:v>
                </c:pt>
                <c:pt idx="427" formatCode="0.00">
                  <c:v>-1.73</c:v>
                </c:pt>
                <c:pt idx="428" formatCode="0.00">
                  <c:v>-1.72</c:v>
                </c:pt>
                <c:pt idx="429" formatCode="0.00">
                  <c:v>-1.71</c:v>
                </c:pt>
                <c:pt idx="430" formatCode="0.00">
                  <c:v>-1.7</c:v>
                </c:pt>
                <c:pt idx="431" formatCode="0.00">
                  <c:v>-1.69</c:v>
                </c:pt>
                <c:pt idx="432" formatCode="0.00">
                  <c:v>-1.68</c:v>
                </c:pt>
                <c:pt idx="433" formatCode="0.00">
                  <c:v>-1.67</c:v>
                </c:pt>
                <c:pt idx="434" formatCode="0.00">
                  <c:v>-1.66</c:v>
                </c:pt>
                <c:pt idx="435" formatCode="0.00">
                  <c:v>-1.65</c:v>
                </c:pt>
                <c:pt idx="436" formatCode="0.00">
                  <c:v>-1.64</c:v>
                </c:pt>
                <c:pt idx="437" formatCode="0.00">
                  <c:v>-1.63</c:v>
                </c:pt>
                <c:pt idx="438" formatCode="0.00">
                  <c:v>-1.62</c:v>
                </c:pt>
                <c:pt idx="439" formatCode="0.00">
                  <c:v>-1.61</c:v>
                </c:pt>
                <c:pt idx="440" formatCode="0.00">
                  <c:v>-1.6</c:v>
                </c:pt>
                <c:pt idx="441" formatCode="0.00">
                  <c:v>-1.59</c:v>
                </c:pt>
                <c:pt idx="442" formatCode="0.00">
                  <c:v>-1.58</c:v>
                </c:pt>
                <c:pt idx="443" formatCode="0.00">
                  <c:v>-1.57</c:v>
                </c:pt>
                <c:pt idx="444" formatCode="0.00">
                  <c:v>-1.56</c:v>
                </c:pt>
                <c:pt idx="445" formatCode="0.00">
                  <c:v>-1.55</c:v>
                </c:pt>
                <c:pt idx="446" formatCode="0.00">
                  <c:v>-1.54</c:v>
                </c:pt>
                <c:pt idx="447" formatCode="0.00">
                  <c:v>-1.53</c:v>
                </c:pt>
                <c:pt idx="448" formatCode="0.00">
                  <c:v>-1.52</c:v>
                </c:pt>
                <c:pt idx="449" formatCode="0.00">
                  <c:v>-1.51</c:v>
                </c:pt>
                <c:pt idx="450" formatCode="0.00">
                  <c:v>-1.5</c:v>
                </c:pt>
                <c:pt idx="451" formatCode="0.00">
                  <c:v>-1.49</c:v>
                </c:pt>
                <c:pt idx="452" formatCode="0.00">
                  <c:v>-1.48</c:v>
                </c:pt>
                <c:pt idx="453" formatCode="0.00">
                  <c:v>-1.47</c:v>
                </c:pt>
                <c:pt idx="454" formatCode="0.00">
                  <c:v>-1.46</c:v>
                </c:pt>
                <c:pt idx="455" formatCode="0.00">
                  <c:v>-1.45</c:v>
                </c:pt>
                <c:pt idx="456" formatCode="0.00">
                  <c:v>-1.44</c:v>
                </c:pt>
                <c:pt idx="457" formatCode="0.00">
                  <c:v>-1.43</c:v>
                </c:pt>
                <c:pt idx="458" formatCode="0.00">
                  <c:v>-1.42</c:v>
                </c:pt>
                <c:pt idx="459" formatCode="0.00">
                  <c:v>-1.41</c:v>
                </c:pt>
                <c:pt idx="460" formatCode="0.00">
                  <c:v>-1.4</c:v>
                </c:pt>
                <c:pt idx="461" formatCode="0.00">
                  <c:v>-1.39</c:v>
                </c:pt>
                <c:pt idx="462" formatCode="0.00">
                  <c:v>-1.38</c:v>
                </c:pt>
                <c:pt idx="463" formatCode="0.00">
                  <c:v>-1.37</c:v>
                </c:pt>
                <c:pt idx="464" formatCode="0.00">
                  <c:v>-1.36</c:v>
                </c:pt>
                <c:pt idx="465" formatCode="0.00">
                  <c:v>-1.35</c:v>
                </c:pt>
                <c:pt idx="466" formatCode="0.00">
                  <c:v>-1.34</c:v>
                </c:pt>
                <c:pt idx="467" formatCode="0.00">
                  <c:v>-1.33</c:v>
                </c:pt>
                <c:pt idx="468" formatCode="0.00">
                  <c:v>-1.32</c:v>
                </c:pt>
                <c:pt idx="469" formatCode="0.00">
                  <c:v>-1.31</c:v>
                </c:pt>
                <c:pt idx="470" formatCode="0.00">
                  <c:v>-1.3</c:v>
                </c:pt>
                <c:pt idx="471" formatCode="0.00">
                  <c:v>-1.29</c:v>
                </c:pt>
                <c:pt idx="472" formatCode="0.00">
                  <c:v>-1.28</c:v>
                </c:pt>
                <c:pt idx="473" formatCode="0.00">
                  <c:v>-1.27</c:v>
                </c:pt>
                <c:pt idx="474" formatCode="0.00">
                  <c:v>-1.26</c:v>
                </c:pt>
                <c:pt idx="475" formatCode="0.00">
                  <c:v>-1.25</c:v>
                </c:pt>
                <c:pt idx="476" formatCode="0.00">
                  <c:v>-1.24</c:v>
                </c:pt>
                <c:pt idx="477" formatCode="0.00">
                  <c:v>-1.23</c:v>
                </c:pt>
                <c:pt idx="478" formatCode="0.00">
                  <c:v>-1.22</c:v>
                </c:pt>
                <c:pt idx="479" formatCode="0.00">
                  <c:v>-1.21</c:v>
                </c:pt>
                <c:pt idx="480" formatCode="0.00">
                  <c:v>-1.2</c:v>
                </c:pt>
                <c:pt idx="481" formatCode="0.00">
                  <c:v>-1.19</c:v>
                </c:pt>
                <c:pt idx="482" formatCode="0.00">
                  <c:v>-1.18</c:v>
                </c:pt>
                <c:pt idx="483" formatCode="0.00">
                  <c:v>-1.17</c:v>
                </c:pt>
                <c:pt idx="484" formatCode="0.00">
                  <c:v>-1.1599999999999999</c:v>
                </c:pt>
                <c:pt idx="485" formatCode="0.00">
                  <c:v>-1.1499999999999999</c:v>
                </c:pt>
                <c:pt idx="486" formatCode="0.00">
                  <c:v>-1.1399999999999999</c:v>
                </c:pt>
                <c:pt idx="487" formatCode="0.00">
                  <c:v>-1.1299999999999999</c:v>
                </c:pt>
                <c:pt idx="488" formatCode="0.00">
                  <c:v>-1.1200000000000001</c:v>
                </c:pt>
                <c:pt idx="489" formatCode="0.00">
                  <c:v>-1.1100000000000001</c:v>
                </c:pt>
                <c:pt idx="490" formatCode="0.00">
                  <c:v>-1.1000000000000001</c:v>
                </c:pt>
                <c:pt idx="491" formatCode="0.00">
                  <c:v>-1.0900000000000001</c:v>
                </c:pt>
                <c:pt idx="492" formatCode="0.00">
                  <c:v>-1.08</c:v>
                </c:pt>
                <c:pt idx="493" formatCode="0.00">
                  <c:v>-1.07</c:v>
                </c:pt>
                <c:pt idx="494" formatCode="0.00">
                  <c:v>-1.06</c:v>
                </c:pt>
                <c:pt idx="495" formatCode="0.00">
                  <c:v>-1.05</c:v>
                </c:pt>
                <c:pt idx="496" formatCode="0.00">
                  <c:v>-1.04</c:v>
                </c:pt>
                <c:pt idx="497" formatCode="0.00">
                  <c:v>-1.03</c:v>
                </c:pt>
                <c:pt idx="498" formatCode="0.00">
                  <c:v>-1.02</c:v>
                </c:pt>
                <c:pt idx="499" formatCode="0.00">
                  <c:v>-1.01</c:v>
                </c:pt>
                <c:pt idx="500" formatCode="0.00">
                  <c:v>-1</c:v>
                </c:pt>
                <c:pt idx="501" formatCode="0.00">
                  <c:v>-0.99</c:v>
                </c:pt>
                <c:pt idx="502" formatCode="0.00">
                  <c:v>-0.98</c:v>
                </c:pt>
                <c:pt idx="503" formatCode="0.00">
                  <c:v>-0.97</c:v>
                </c:pt>
                <c:pt idx="504" formatCode="0.00">
                  <c:v>-0.96</c:v>
                </c:pt>
                <c:pt idx="505" formatCode="0.00">
                  <c:v>-0.95</c:v>
                </c:pt>
                <c:pt idx="506" formatCode="0.00">
                  <c:v>-0.94</c:v>
                </c:pt>
                <c:pt idx="507" formatCode="0.00">
                  <c:v>-0.93</c:v>
                </c:pt>
                <c:pt idx="508" formatCode="0.00">
                  <c:v>-0.92</c:v>
                </c:pt>
                <c:pt idx="509" formatCode="0.00">
                  <c:v>-0.91</c:v>
                </c:pt>
                <c:pt idx="510" formatCode="0.00">
                  <c:v>-0.9</c:v>
                </c:pt>
                <c:pt idx="511" formatCode="0.00">
                  <c:v>-0.89</c:v>
                </c:pt>
                <c:pt idx="512" formatCode="0.00">
                  <c:v>-0.88</c:v>
                </c:pt>
                <c:pt idx="513" formatCode="0.00">
                  <c:v>-0.87</c:v>
                </c:pt>
                <c:pt idx="514" formatCode="0.00">
                  <c:v>-0.86</c:v>
                </c:pt>
                <c:pt idx="515" formatCode="0.00">
                  <c:v>-0.85</c:v>
                </c:pt>
                <c:pt idx="516" formatCode="0.00">
                  <c:v>-0.84</c:v>
                </c:pt>
                <c:pt idx="517" formatCode="0.00">
                  <c:v>-0.83</c:v>
                </c:pt>
                <c:pt idx="518" formatCode="0.00">
                  <c:v>-0.82</c:v>
                </c:pt>
                <c:pt idx="519" formatCode="0.00">
                  <c:v>-0.81</c:v>
                </c:pt>
                <c:pt idx="520" formatCode="0.00">
                  <c:v>-0.8</c:v>
                </c:pt>
                <c:pt idx="521" formatCode="0.00">
                  <c:v>-0.79</c:v>
                </c:pt>
                <c:pt idx="522" formatCode="0.00">
                  <c:v>-0.78</c:v>
                </c:pt>
                <c:pt idx="523" formatCode="0.00">
                  <c:v>-0.77</c:v>
                </c:pt>
                <c:pt idx="524" formatCode="0.00">
                  <c:v>-0.76</c:v>
                </c:pt>
                <c:pt idx="525" formatCode="0.00">
                  <c:v>-0.75</c:v>
                </c:pt>
                <c:pt idx="526" formatCode="0.00">
                  <c:v>-0.74</c:v>
                </c:pt>
                <c:pt idx="527" formatCode="0.00">
                  <c:v>-0.73</c:v>
                </c:pt>
                <c:pt idx="528" formatCode="0.00">
                  <c:v>-0.72</c:v>
                </c:pt>
                <c:pt idx="529" formatCode="0.00">
                  <c:v>-0.71</c:v>
                </c:pt>
                <c:pt idx="530" formatCode="0.00">
                  <c:v>-0.7</c:v>
                </c:pt>
                <c:pt idx="531" formatCode="0.00">
                  <c:v>-0.69</c:v>
                </c:pt>
                <c:pt idx="532" formatCode="0.00">
                  <c:v>-0.68</c:v>
                </c:pt>
                <c:pt idx="533" formatCode="0.00">
                  <c:v>-0.67</c:v>
                </c:pt>
                <c:pt idx="534" formatCode="0.00">
                  <c:v>-0.66</c:v>
                </c:pt>
                <c:pt idx="535" formatCode="0.00">
                  <c:v>-0.65</c:v>
                </c:pt>
                <c:pt idx="536" formatCode="0.00">
                  <c:v>-0.64</c:v>
                </c:pt>
                <c:pt idx="537" formatCode="0.00">
                  <c:v>-0.63</c:v>
                </c:pt>
                <c:pt idx="538" formatCode="0.00">
                  <c:v>-0.62</c:v>
                </c:pt>
                <c:pt idx="539" formatCode="0.00">
                  <c:v>-0.61</c:v>
                </c:pt>
                <c:pt idx="540" formatCode="0.00">
                  <c:v>-0.6</c:v>
                </c:pt>
                <c:pt idx="541" formatCode="0.00">
                  <c:v>-0.59</c:v>
                </c:pt>
                <c:pt idx="542" formatCode="0.00">
                  <c:v>-0.57999999999999996</c:v>
                </c:pt>
                <c:pt idx="543" formatCode="0.00">
                  <c:v>-0.56999999999999995</c:v>
                </c:pt>
                <c:pt idx="544" formatCode="0.00">
                  <c:v>-0.56000000000000005</c:v>
                </c:pt>
                <c:pt idx="545" formatCode="0.00">
                  <c:v>-0.55000000000000004</c:v>
                </c:pt>
                <c:pt idx="546" formatCode="0.00">
                  <c:v>-0.54</c:v>
                </c:pt>
                <c:pt idx="547" formatCode="0.00">
                  <c:v>-0.53</c:v>
                </c:pt>
                <c:pt idx="548" formatCode="0.00">
                  <c:v>-0.52</c:v>
                </c:pt>
                <c:pt idx="549" formatCode="0.00">
                  <c:v>-0.51</c:v>
                </c:pt>
                <c:pt idx="550" formatCode="0.00">
                  <c:v>-0.5</c:v>
                </c:pt>
                <c:pt idx="551" formatCode="0.00">
                  <c:v>-0.49</c:v>
                </c:pt>
                <c:pt idx="552" formatCode="0.00">
                  <c:v>-0.48</c:v>
                </c:pt>
                <c:pt idx="553" formatCode="0.00">
                  <c:v>-0.47</c:v>
                </c:pt>
                <c:pt idx="554" formatCode="0.00">
                  <c:v>-0.46</c:v>
                </c:pt>
                <c:pt idx="555" formatCode="0.00">
                  <c:v>-0.45</c:v>
                </c:pt>
                <c:pt idx="556" formatCode="0.00">
                  <c:v>-0.44</c:v>
                </c:pt>
                <c:pt idx="557" formatCode="0.00">
                  <c:v>-0.43</c:v>
                </c:pt>
                <c:pt idx="558" formatCode="0.00">
                  <c:v>-0.42</c:v>
                </c:pt>
                <c:pt idx="559" formatCode="0.00">
                  <c:v>-0.41</c:v>
                </c:pt>
                <c:pt idx="560" formatCode="0.00">
                  <c:v>-0.4</c:v>
                </c:pt>
                <c:pt idx="561" formatCode="0.00">
                  <c:v>-0.39</c:v>
                </c:pt>
                <c:pt idx="562" formatCode="0.00">
                  <c:v>-0.38</c:v>
                </c:pt>
                <c:pt idx="563" formatCode="0.00">
                  <c:v>-0.37</c:v>
                </c:pt>
                <c:pt idx="564" formatCode="0.00">
                  <c:v>-0.36</c:v>
                </c:pt>
                <c:pt idx="565" formatCode="0.00">
                  <c:v>-0.35</c:v>
                </c:pt>
                <c:pt idx="566" formatCode="0.00">
                  <c:v>-0.34</c:v>
                </c:pt>
                <c:pt idx="567" formatCode="0.00">
                  <c:v>-0.33</c:v>
                </c:pt>
                <c:pt idx="568" formatCode="0.00">
                  <c:v>-0.32</c:v>
                </c:pt>
                <c:pt idx="569" formatCode="0.00">
                  <c:v>-0.31</c:v>
                </c:pt>
                <c:pt idx="570" formatCode="0.00">
                  <c:v>-0.3</c:v>
                </c:pt>
                <c:pt idx="571" formatCode="0.00">
                  <c:v>-0.28999999999999998</c:v>
                </c:pt>
                <c:pt idx="572" formatCode="0.00">
                  <c:v>-0.28000000000000003</c:v>
                </c:pt>
                <c:pt idx="573" formatCode="0.00">
                  <c:v>-0.27</c:v>
                </c:pt>
                <c:pt idx="574" formatCode="0.00">
                  <c:v>-0.26</c:v>
                </c:pt>
                <c:pt idx="575" formatCode="0.00">
                  <c:v>-0.25</c:v>
                </c:pt>
                <c:pt idx="576" formatCode="0.00">
                  <c:v>-0.24</c:v>
                </c:pt>
                <c:pt idx="577" formatCode="0.00">
                  <c:v>-0.23</c:v>
                </c:pt>
                <c:pt idx="578" formatCode="0.00">
                  <c:v>-0.22</c:v>
                </c:pt>
                <c:pt idx="579" formatCode="0.00">
                  <c:v>-0.21</c:v>
                </c:pt>
                <c:pt idx="580" formatCode="0.00">
                  <c:v>-0.2</c:v>
                </c:pt>
                <c:pt idx="581" formatCode="0.00">
                  <c:v>-0.19</c:v>
                </c:pt>
                <c:pt idx="582" formatCode="0.00">
                  <c:v>-0.18</c:v>
                </c:pt>
                <c:pt idx="583" formatCode="0.00">
                  <c:v>-0.17</c:v>
                </c:pt>
                <c:pt idx="584" formatCode="0.00">
                  <c:v>-0.16</c:v>
                </c:pt>
                <c:pt idx="585" formatCode="0.00">
                  <c:v>-0.15</c:v>
                </c:pt>
                <c:pt idx="586" formatCode="0.00">
                  <c:v>-0.14000000000000001</c:v>
                </c:pt>
                <c:pt idx="587" formatCode="0.00">
                  <c:v>-0.13</c:v>
                </c:pt>
                <c:pt idx="588" formatCode="0.00">
                  <c:v>-0.12</c:v>
                </c:pt>
                <c:pt idx="589" formatCode="0.00">
                  <c:v>-0.11</c:v>
                </c:pt>
                <c:pt idx="590" formatCode="0.00">
                  <c:v>-0.1</c:v>
                </c:pt>
                <c:pt idx="591" formatCode="0.00">
                  <c:v>-0.09</c:v>
                </c:pt>
                <c:pt idx="592" formatCode="0.00">
                  <c:v>-0.08</c:v>
                </c:pt>
                <c:pt idx="593" formatCode="0.00">
                  <c:v>-7.0000000000000007E-2</c:v>
                </c:pt>
                <c:pt idx="594" formatCode="0.00">
                  <c:v>-0.06</c:v>
                </c:pt>
                <c:pt idx="595" formatCode="0.00">
                  <c:v>-0.05</c:v>
                </c:pt>
                <c:pt idx="596" formatCode="0.00">
                  <c:v>-0.04</c:v>
                </c:pt>
                <c:pt idx="597" formatCode="0.00">
                  <c:v>-0.03</c:v>
                </c:pt>
                <c:pt idx="598" formatCode="0.00">
                  <c:v>-0.02</c:v>
                </c:pt>
                <c:pt idx="599" formatCode="0.00">
                  <c:v>-0.01</c:v>
                </c:pt>
                <c:pt idx="600" formatCode="0.00">
                  <c:v>0</c:v>
                </c:pt>
                <c:pt idx="601" formatCode="0.00">
                  <c:v>0.01</c:v>
                </c:pt>
                <c:pt idx="602" formatCode="0.00">
                  <c:v>0.02</c:v>
                </c:pt>
                <c:pt idx="603" formatCode="0.00">
                  <c:v>0.03</c:v>
                </c:pt>
                <c:pt idx="604" formatCode="0.00">
                  <c:v>0.04</c:v>
                </c:pt>
                <c:pt idx="605" formatCode="0.00">
                  <c:v>0.05</c:v>
                </c:pt>
                <c:pt idx="606" formatCode="0.00">
                  <c:v>0.06</c:v>
                </c:pt>
                <c:pt idx="607" formatCode="0.00">
                  <c:v>7.0000000000000007E-2</c:v>
                </c:pt>
                <c:pt idx="608" formatCode="0.00">
                  <c:v>0.08</c:v>
                </c:pt>
                <c:pt idx="609" formatCode="0.00">
                  <c:v>0.09</c:v>
                </c:pt>
                <c:pt idx="610" formatCode="0.00">
                  <c:v>0.1</c:v>
                </c:pt>
                <c:pt idx="611" formatCode="0.00">
                  <c:v>0.11</c:v>
                </c:pt>
                <c:pt idx="612" formatCode="0.00">
                  <c:v>0.12</c:v>
                </c:pt>
                <c:pt idx="613" formatCode="0.00">
                  <c:v>0.13</c:v>
                </c:pt>
                <c:pt idx="614" formatCode="0.00">
                  <c:v>0.14000000000000001</c:v>
                </c:pt>
                <c:pt idx="615" formatCode="0.00">
                  <c:v>0.15</c:v>
                </c:pt>
                <c:pt idx="616" formatCode="0.00">
                  <c:v>0.16</c:v>
                </c:pt>
                <c:pt idx="617" formatCode="0.00">
                  <c:v>0.17</c:v>
                </c:pt>
                <c:pt idx="618" formatCode="0.00">
                  <c:v>0.18</c:v>
                </c:pt>
                <c:pt idx="619" formatCode="0.00">
                  <c:v>0.19</c:v>
                </c:pt>
                <c:pt idx="620" formatCode="0.00">
                  <c:v>0.2</c:v>
                </c:pt>
                <c:pt idx="621" formatCode="0.00">
                  <c:v>0.21</c:v>
                </c:pt>
                <c:pt idx="622" formatCode="0.00">
                  <c:v>0.22</c:v>
                </c:pt>
                <c:pt idx="623" formatCode="0.00">
                  <c:v>0.23</c:v>
                </c:pt>
                <c:pt idx="624" formatCode="0.00">
                  <c:v>0.24</c:v>
                </c:pt>
                <c:pt idx="625" formatCode="0.00">
                  <c:v>0.25</c:v>
                </c:pt>
                <c:pt idx="626" formatCode="0.00">
                  <c:v>0.26</c:v>
                </c:pt>
                <c:pt idx="627" formatCode="0.00">
                  <c:v>0.27</c:v>
                </c:pt>
                <c:pt idx="628" formatCode="0.00">
                  <c:v>0.28000000000000003</c:v>
                </c:pt>
                <c:pt idx="629" formatCode="0.00">
                  <c:v>0.28999999999999998</c:v>
                </c:pt>
                <c:pt idx="630" formatCode="0.00">
                  <c:v>0.3</c:v>
                </c:pt>
                <c:pt idx="631" formatCode="0.00">
                  <c:v>0.31</c:v>
                </c:pt>
                <c:pt idx="632" formatCode="0.00">
                  <c:v>0.32</c:v>
                </c:pt>
                <c:pt idx="633" formatCode="0.00">
                  <c:v>0.33</c:v>
                </c:pt>
                <c:pt idx="634" formatCode="0.00">
                  <c:v>0.34</c:v>
                </c:pt>
                <c:pt idx="635" formatCode="0.00">
                  <c:v>0.35</c:v>
                </c:pt>
                <c:pt idx="636" formatCode="0.00">
                  <c:v>0.36</c:v>
                </c:pt>
                <c:pt idx="637" formatCode="0.00">
                  <c:v>0.37</c:v>
                </c:pt>
                <c:pt idx="638" formatCode="0.00">
                  <c:v>0.38</c:v>
                </c:pt>
                <c:pt idx="639" formatCode="0.00">
                  <c:v>0.39</c:v>
                </c:pt>
                <c:pt idx="640" formatCode="0.00">
                  <c:v>0.4</c:v>
                </c:pt>
                <c:pt idx="641" formatCode="0.00">
                  <c:v>0.41</c:v>
                </c:pt>
                <c:pt idx="642" formatCode="0.00">
                  <c:v>0.42</c:v>
                </c:pt>
                <c:pt idx="643" formatCode="0.00">
                  <c:v>0.43</c:v>
                </c:pt>
                <c:pt idx="644" formatCode="0.00">
                  <c:v>0.44</c:v>
                </c:pt>
                <c:pt idx="645" formatCode="0.00">
                  <c:v>0.45</c:v>
                </c:pt>
                <c:pt idx="646" formatCode="0.00">
                  <c:v>0.46</c:v>
                </c:pt>
                <c:pt idx="647" formatCode="0.00">
                  <c:v>0.47</c:v>
                </c:pt>
                <c:pt idx="648" formatCode="0.00">
                  <c:v>0.48</c:v>
                </c:pt>
                <c:pt idx="649" formatCode="0.00">
                  <c:v>0.49</c:v>
                </c:pt>
                <c:pt idx="650" formatCode="0.00">
                  <c:v>0.5</c:v>
                </c:pt>
                <c:pt idx="651" formatCode="0.00">
                  <c:v>0.51</c:v>
                </c:pt>
                <c:pt idx="652" formatCode="0.00">
                  <c:v>0.52</c:v>
                </c:pt>
                <c:pt idx="653" formatCode="0.00">
                  <c:v>0.53</c:v>
                </c:pt>
                <c:pt idx="654" formatCode="0.00">
                  <c:v>0.54</c:v>
                </c:pt>
                <c:pt idx="655" formatCode="0.00">
                  <c:v>0.55000000000000004</c:v>
                </c:pt>
                <c:pt idx="656" formatCode="0.00">
                  <c:v>0.56000000000000005</c:v>
                </c:pt>
                <c:pt idx="657" formatCode="0.00">
                  <c:v>0.56999999999999995</c:v>
                </c:pt>
                <c:pt idx="658" formatCode="0.00">
                  <c:v>0.57999999999999996</c:v>
                </c:pt>
                <c:pt idx="659" formatCode="0.00">
                  <c:v>0.59</c:v>
                </c:pt>
                <c:pt idx="660" formatCode="0.00">
                  <c:v>0.6</c:v>
                </c:pt>
                <c:pt idx="661" formatCode="0.00">
                  <c:v>0.61</c:v>
                </c:pt>
                <c:pt idx="662" formatCode="0.00">
                  <c:v>0.62</c:v>
                </c:pt>
                <c:pt idx="663" formatCode="0.00">
                  <c:v>0.63</c:v>
                </c:pt>
                <c:pt idx="664" formatCode="0.00">
                  <c:v>0.64</c:v>
                </c:pt>
                <c:pt idx="665" formatCode="0.00">
                  <c:v>0.65</c:v>
                </c:pt>
                <c:pt idx="666" formatCode="0.00">
                  <c:v>0.66</c:v>
                </c:pt>
                <c:pt idx="667" formatCode="0.00">
                  <c:v>0.67</c:v>
                </c:pt>
                <c:pt idx="668" formatCode="0.00">
                  <c:v>0.68</c:v>
                </c:pt>
                <c:pt idx="669" formatCode="0.00">
                  <c:v>0.69</c:v>
                </c:pt>
                <c:pt idx="670" formatCode="0.00">
                  <c:v>0.7</c:v>
                </c:pt>
                <c:pt idx="671" formatCode="0.00">
                  <c:v>0.71</c:v>
                </c:pt>
                <c:pt idx="672" formatCode="0.00">
                  <c:v>0.72</c:v>
                </c:pt>
                <c:pt idx="673" formatCode="0.00">
                  <c:v>0.73</c:v>
                </c:pt>
                <c:pt idx="674" formatCode="0.00">
                  <c:v>0.74</c:v>
                </c:pt>
                <c:pt idx="675" formatCode="0.00">
                  <c:v>0.75</c:v>
                </c:pt>
                <c:pt idx="676" formatCode="0.00">
                  <c:v>0.76</c:v>
                </c:pt>
                <c:pt idx="677" formatCode="0.00">
                  <c:v>0.77</c:v>
                </c:pt>
                <c:pt idx="678" formatCode="0.00">
                  <c:v>0.78</c:v>
                </c:pt>
                <c:pt idx="679" formatCode="0.00">
                  <c:v>0.79</c:v>
                </c:pt>
                <c:pt idx="680" formatCode="0.00">
                  <c:v>0.8</c:v>
                </c:pt>
                <c:pt idx="681" formatCode="0.00">
                  <c:v>0.81</c:v>
                </c:pt>
                <c:pt idx="682" formatCode="0.00">
                  <c:v>0.82</c:v>
                </c:pt>
                <c:pt idx="683" formatCode="0.00">
                  <c:v>0.83</c:v>
                </c:pt>
                <c:pt idx="684" formatCode="0.00">
                  <c:v>0.84</c:v>
                </c:pt>
                <c:pt idx="685" formatCode="0.00">
                  <c:v>0.85</c:v>
                </c:pt>
                <c:pt idx="686" formatCode="0.00">
                  <c:v>0.86</c:v>
                </c:pt>
                <c:pt idx="687" formatCode="0.00">
                  <c:v>0.87</c:v>
                </c:pt>
                <c:pt idx="688" formatCode="0.00">
                  <c:v>0.88</c:v>
                </c:pt>
                <c:pt idx="689" formatCode="0.00">
                  <c:v>0.89</c:v>
                </c:pt>
                <c:pt idx="690" formatCode="0.00">
                  <c:v>0.9</c:v>
                </c:pt>
                <c:pt idx="691" formatCode="0.00">
                  <c:v>0.91</c:v>
                </c:pt>
                <c:pt idx="692" formatCode="0.00">
                  <c:v>0.92</c:v>
                </c:pt>
                <c:pt idx="693" formatCode="0.00">
                  <c:v>0.93</c:v>
                </c:pt>
                <c:pt idx="694" formatCode="0.00">
                  <c:v>0.94</c:v>
                </c:pt>
                <c:pt idx="695" formatCode="0.00">
                  <c:v>0.95</c:v>
                </c:pt>
                <c:pt idx="696" formatCode="0.00">
                  <c:v>0.96</c:v>
                </c:pt>
                <c:pt idx="697" formatCode="0.00">
                  <c:v>0.97</c:v>
                </c:pt>
                <c:pt idx="698" formatCode="0.00">
                  <c:v>0.98</c:v>
                </c:pt>
                <c:pt idx="699" formatCode="0.00">
                  <c:v>0.99</c:v>
                </c:pt>
                <c:pt idx="700" formatCode="0.00">
                  <c:v>1</c:v>
                </c:pt>
                <c:pt idx="701" formatCode="0.00">
                  <c:v>1.01</c:v>
                </c:pt>
                <c:pt idx="702" formatCode="0.00">
                  <c:v>1.02</c:v>
                </c:pt>
                <c:pt idx="703" formatCode="0.00">
                  <c:v>1.03</c:v>
                </c:pt>
                <c:pt idx="704" formatCode="0.00">
                  <c:v>1.04</c:v>
                </c:pt>
                <c:pt idx="705" formatCode="0.00">
                  <c:v>1.05</c:v>
                </c:pt>
                <c:pt idx="706" formatCode="0.00">
                  <c:v>1.06</c:v>
                </c:pt>
                <c:pt idx="707" formatCode="0.00">
                  <c:v>1.07</c:v>
                </c:pt>
                <c:pt idx="708" formatCode="0.00">
                  <c:v>1.08</c:v>
                </c:pt>
                <c:pt idx="709" formatCode="0.00">
                  <c:v>1.0900000000000001</c:v>
                </c:pt>
                <c:pt idx="710" formatCode="0.00">
                  <c:v>1.1000000000000001</c:v>
                </c:pt>
                <c:pt idx="711" formatCode="0.00">
                  <c:v>1.1100000000000001</c:v>
                </c:pt>
                <c:pt idx="712" formatCode="0.00">
                  <c:v>1.1200000000000001</c:v>
                </c:pt>
                <c:pt idx="713" formatCode="0.00">
                  <c:v>1.1299999999999999</c:v>
                </c:pt>
                <c:pt idx="714" formatCode="0.00">
                  <c:v>1.1399999999999999</c:v>
                </c:pt>
                <c:pt idx="715" formatCode="0.00">
                  <c:v>1.1499999999999999</c:v>
                </c:pt>
                <c:pt idx="716" formatCode="0.00">
                  <c:v>1.1599999999999999</c:v>
                </c:pt>
                <c:pt idx="717" formatCode="0.00">
                  <c:v>1.17</c:v>
                </c:pt>
                <c:pt idx="718" formatCode="0.00">
                  <c:v>1.18</c:v>
                </c:pt>
                <c:pt idx="719" formatCode="0.00">
                  <c:v>1.19</c:v>
                </c:pt>
                <c:pt idx="720" formatCode="0.00">
                  <c:v>1.2</c:v>
                </c:pt>
                <c:pt idx="721" formatCode="0.00">
                  <c:v>1.21</c:v>
                </c:pt>
                <c:pt idx="722" formatCode="0.00">
                  <c:v>1.22</c:v>
                </c:pt>
                <c:pt idx="723" formatCode="0.00">
                  <c:v>1.23</c:v>
                </c:pt>
                <c:pt idx="724" formatCode="0.00">
                  <c:v>1.24</c:v>
                </c:pt>
                <c:pt idx="725" formatCode="0.00">
                  <c:v>1.25</c:v>
                </c:pt>
                <c:pt idx="726" formatCode="0.00">
                  <c:v>1.26</c:v>
                </c:pt>
                <c:pt idx="727" formatCode="0.00">
                  <c:v>1.27</c:v>
                </c:pt>
                <c:pt idx="728" formatCode="0.00">
                  <c:v>1.28</c:v>
                </c:pt>
                <c:pt idx="729" formatCode="0.00">
                  <c:v>1.29</c:v>
                </c:pt>
                <c:pt idx="730" formatCode="0.00">
                  <c:v>1.3</c:v>
                </c:pt>
                <c:pt idx="731" formatCode="0.00">
                  <c:v>1.31</c:v>
                </c:pt>
                <c:pt idx="732" formatCode="0.00">
                  <c:v>1.32</c:v>
                </c:pt>
                <c:pt idx="733" formatCode="0.00">
                  <c:v>1.33</c:v>
                </c:pt>
                <c:pt idx="734" formatCode="0.00">
                  <c:v>1.34</c:v>
                </c:pt>
                <c:pt idx="735" formatCode="0.00">
                  <c:v>1.35</c:v>
                </c:pt>
                <c:pt idx="736" formatCode="0.00">
                  <c:v>1.36</c:v>
                </c:pt>
                <c:pt idx="737" formatCode="0.00">
                  <c:v>1.37</c:v>
                </c:pt>
                <c:pt idx="738" formatCode="0.00">
                  <c:v>1.38</c:v>
                </c:pt>
                <c:pt idx="739" formatCode="0.00">
                  <c:v>1.39</c:v>
                </c:pt>
                <c:pt idx="740" formatCode="0.00">
                  <c:v>1.4</c:v>
                </c:pt>
                <c:pt idx="741" formatCode="0.00">
                  <c:v>1.41</c:v>
                </c:pt>
                <c:pt idx="742" formatCode="0.00">
                  <c:v>1.42</c:v>
                </c:pt>
                <c:pt idx="743" formatCode="0.00">
                  <c:v>1.43</c:v>
                </c:pt>
                <c:pt idx="744" formatCode="0.00">
                  <c:v>1.44</c:v>
                </c:pt>
                <c:pt idx="745" formatCode="0.00">
                  <c:v>1.45</c:v>
                </c:pt>
                <c:pt idx="746" formatCode="0.00">
                  <c:v>1.46</c:v>
                </c:pt>
                <c:pt idx="747" formatCode="0.00">
                  <c:v>1.47</c:v>
                </c:pt>
                <c:pt idx="748" formatCode="0.00">
                  <c:v>1.48</c:v>
                </c:pt>
                <c:pt idx="749" formatCode="0.00">
                  <c:v>1.49</c:v>
                </c:pt>
                <c:pt idx="750" formatCode="0.00">
                  <c:v>1.5</c:v>
                </c:pt>
                <c:pt idx="751" formatCode="0.00">
                  <c:v>1.51</c:v>
                </c:pt>
                <c:pt idx="752" formatCode="0.00">
                  <c:v>1.52</c:v>
                </c:pt>
                <c:pt idx="753" formatCode="0.00">
                  <c:v>1.53</c:v>
                </c:pt>
                <c:pt idx="754" formatCode="0.00">
                  <c:v>1.54</c:v>
                </c:pt>
                <c:pt idx="755" formatCode="0.00">
                  <c:v>1.55</c:v>
                </c:pt>
                <c:pt idx="756" formatCode="0.00">
                  <c:v>1.56</c:v>
                </c:pt>
                <c:pt idx="757" formatCode="0.00">
                  <c:v>1.57</c:v>
                </c:pt>
                <c:pt idx="758" formatCode="0.00">
                  <c:v>1.58</c:v>
                </c:pt>
                <c:pt idx="759" formatCode="0.00">
                  <c:v>1.59</c:v>
                </c:pt>
                <c:pt idx="760" formatCode="0.00">
                  <c:v>1.6</c:v>
                </c:pt>
                <c:pt idx="761" formatCode="0.00">
                  <c:v>1.61</c:v>
                </c:pt>
                <c:pt idx="762" formatCode="0.00">
                  <c:v>1.62</c:v>
                </c:pt>
                <c:pt idx="763" formatCode="0.00">
                  <c:v>1.63</c:v>
                </c:pt>
                <c:pt idx="764" formatCode="0.00">
                  <c:v>1.64</c:v>
                </c:pt>
                <c:pt idx="765" formatCode="0.00">
                  <c:v>1.65</c:v>
                </c:pt>
                <c:pt idx="766" formatCode="0.00">
                  <c:v>1.66</c:v>
                </c:pt>
                <c:pt idx="767" formatCode="0.00">
                  <c:v>1.67</c:v>
                </c:pt>
                <c:pt idx="768" formatCode="0.00">
                  <c:v>1.68</c:v>
                </c:pt>
                <c:pt idx="769" formatCode="0.00">
                  <c:v>1.69</c:v>
                </c:pt>
                <c:pt idx="770" formatCode="0.00">
                  <c:v>1.7</c:v>
                </c:pt>
                <c:pt idx="771" formatCode="0.00">
                  <c:v>1.71</c:v>
                </c:pt>
                <c:pt idx="772" formatCode="0.00">
                  <c:v>1.72</c:v>
                </c:pt>
                <c:pt idx="773" formatCode="0.00">
                  <c:v>1.73</c:v>
                </c:pt>
                <c:pt idx="774" formatCode="0.00">
                  <c:v>1.74</c:v>
                </c:pt>
                <c:pt idx="775" formatCode="0.00">
                  <c:v>1.75</c:v>
                </c:pt>
                <c:pt idx="776" formatCode="0.00">
                  <c:v>1.76</c:v>
                </c:pt>
                <c:pt idx="777" formatCode="0.00">
                  <c:v>1.77</c:v>
                </c:pt>
                <c:pt idx="778" formatCode="0.00">
                  <c:v>1.78</c:v>
                </c:pt>
                <c:pt idx="779" formatCode="0.00">
                  <c:v>1.79</c:v>
                </c:pt>
                <c:pt idx="780" formatCode="0.00">
                  <c:v>1.8</c:v>
                </c:pt>
                <c:pt idx="781" formatCode="0.00">
                  <c:v>1.81</c:v>
                </c:pt>
                <c:pt idx="782" formatCode="0.00">
                  <c:v>1.82</c:v>
                </c:pt>
                <c:pt idx="783" formatCode="0.00">
                  <c:v>1.83</c:v>
                </c:pt>
                <c:pt idx="784" formatCode="0.00">
                  <c:v>1.84</c:v>
                </c:pt>
                <c:pt idx="785" formatCode="0.00">
                  <c:v>1.85</c:v>
                </c:pt>
                <c:pt idx="786" formatCode="0.00">
                  <c:v>1.86</c:v>
                </c:pt>
                <c:pt idx="787" formatCode="0.00">
                  <c:v>1.87</c:v>
                </c:pt>
                <c:pt idx="788" formatCode="0.00">
                  <c:v>1.88</c:v>
                </c:pt>
                <c:pt idx="789" formatCode="0.00">
                  <c:v>1.89</c:v>
                </c:pt>
                <c:pt idx="790" formatCode="0.00">
                  <c:v>1.9</c:v>
                </c:pt>
                <c:pt idx="791" formatCode="0.00">
                  <c:v>1.91</c:v>
                </c:pt>
                <c:pt idx="792" formatCode="0.00">
                  <c:v>1.92</c:v>
                </c:pt>
                <c:pt idx="793" formatCode="0.00">
                  <c:v>1.93</c:v>
                </c:pt>
                <c:pt idx="794" formatCode="0.00">
                  <c:v>1.94</c:v>
                </c:pt>
                <c:pt idx="795" formatCode="0.00">
                  <c:v>1.95</c:v>
                </c:pt>
                <c:pt idx="796" formatCode="0.00">
                  <c:v>1.96</c:v>
                </c:pt>
                <c:pt idx="797" formatCode="0.00">
                  <c:v>1.97</c:v>
                </c:pt>
                <c:pt idx="798" formatCode="0.00">
                  <c:v>1.98</c:v>
                </c:pt>
                <c:pt idx="799" formatCode="0.00">
                  <c:v>1.99</c:v>
                </c:pt>
                <c:pt idx="800" formatCode="0.00">
                  <c:v>2</c:v>
                </c:pt>
                <c:pt idx="801" formatCode="0.00">
                  <c:v>2.0099999999999998</c:v>
                </c:pt>
                <c:pt idx="802" formatCode="0.00">
                  <c:v>2.02</c:v>
                </c:pt>
                <c:pt idx="803" formatCode="0.00">
                  <c:v>2.0299999999999998</c:v>
                </c:pt>
                <c:pt idx="804" formatCode="0.00">
                  <c:v>2.04</c:v>
                </c:pt>
                <c:pt idx="805" formatCode="0.00">
                  <c:v>2.0499999999999998</c:v>
                </c:pt>
                <c:pt idx="806" formatCode="0.00">
                  <c:v>2.06</c:v>
                </c:pt>
                <c:pt idx="807" formatCode="0.00">
                  <c:v>2.0699999999999998</c:v>
                </c:pt>
                <c:pt idx="808" formatCode="0.00">
                  <c:v>2.08</c:v>
                </c:pt>
                <c:pt idx="809" formatCode="0.00">
                  <c:v>2.09</c:v>
                </c:pt>
                <c:pt idx="810" formatCode="0.00">
                  <c:v>2.1</c:v>
                </c:pt>
                <c:pt idx="811" formatCode="0.00">
                  <c:v>2.11</c:v>
                </c:pt>
                <c:pt idx="812" formatCode="0.00">
                  <c:v>2.12</c:v>
                </c:pt>
                <c:pt idx="813" formatCode="0.00">
                  <c:v>2.13</c:v>
                </c:pt>
                <c:pt idx="814" formatCode="0.00">
                  <c:v>2.14</c:v>
                </c:pt>
                <c:pt idx="815" formatCode="0.00">
                  <c:v>2.15</c:v>
                </c:pt>
                <c:pt idx="816" formatCode="0.00">
                  <c:v>2.16</c:v>
                </c:pt>
                <c:pt idx="817" formatCode="0.00">
                  <c:v>2.17</c:v>
                </c:pt>
                <c:pt idx="818" formatCode="0.00">
                  <c:v>2.1800000000000002</c:v>
                </c:pt>
                <c:pt idx="819" formatCode="0.00">
                  <c:v>2.19</c:v>
                </c:pt>
                <c:pt idx="820" formatCode="0.00">
                  <c:v>2.2000000000000002</c:v>
                </c:pt>
                <c:pt idx="821" formatCode="0.00">
                  <c:v>2.21</c:v>
                </c:pt>
                <c:pt idx="822" formatCode="0.00">
                  <c:v>2.2200000000000002</c:v>
                </c:pt>
                <c:pt idx="823" formatCode="0.00">
                  <c:v>2.23</c:v>
                </c:pt>
                <c:pt idx="824" formatCode="0.00">
                  <c:v>2.2400000000000002</c:v>
                </c:pt>
                <c:pt idx="825" formatCode="0.00">
                  <c:v>2.25</c:v>
                </c:pt>
                <c:pt idx="826" formatCode="0.00">
                  <c:v>2.2599999999999998</c:v>
                </c:pt>
                <c:pt idx="827" formatCode="0.00">
                  <c:v>2.27</c:v>
                </c:pt>
                <c:pt idx="828" formatCode="0.00">
                  <c:v>2.2799999999999998</c:v>
                </c:pt>
                <c:pt idx="829" formatCode="0.00">
                  <c:v>2.29</c:v>
                </c:pt>
                <c:pt idx="830" formatCode="0.00">
                  <c:v>2.2999999999999998</c:v>
                </c:pt>
                <c:pt idx="831" formatCode="0.00">
                  <c:v>2.31</c:v>
                </c:pt>
                <c:pt idx="832" formatCode="0.00">
                  <c:v>2.3199999999999998</c:v>
                </c:pt>
                <c:pt idx="833" formatCode="0.00">
                  <c:v>2.33</c:v>
                </c:pt>
                <c:pt idx="834" formatCode="0.00">
                  <c:v>2.34</c:v>
                </c:pt>
                <c:pt idx="835" formatCode="0.00">
                  <c:v>2.35</c:v>
                </c:pt>
                <c:pt idx="836" formatCode="0.00">
                  <c:v>2.36</c:v>
                </c:pt>
                <c:pt idx="837" formatCode="0.00">
                  <c:v>2.37</c:v>
                </c:pt>
                <c:pt idx="838" formatCode="0.00">
                  <c:v>2.38</c:v>
                </c:pt>
                <c:pt idx="839" formatCode="0.00">
                  <c:v>2.39</c:v>
                </c:pt>
                <c:pt idx="840" formatCode="0.00">
                  <c:v>2.4</c:v>
                </c:pt>
                <c:pt idx="841" formatCode="0.00">
                  <c:v>2.41</c:v>
                </c:pt>
                <c:pt idx="842" formatCode="0.00">
                  <c:v>2.42</c:v>
                </c:pt>
                <c:pt idx="843" formatCode="0.00">
                  <c:v>2.4300000000000002</c:v>
                </c:pt>
                <c:pt idx="844" formatCode="0.00">
                  <c:v>2.44</c:v>
                </c:pt>
                <c:pt idx="845" formatCode="0.00">
                  <c:v>2.4500000000000002</c:v>
                </c:pt>
                <c:pt idx="846" formatCode="0.00">
                  <c:v>2.46</c:v>
                </c:pt>
                <c:pt idx="847" formatCode="0.00">
                  <c:v>2.4700000000000002</c:v>
                </c:pt>
                <c:pt idx="848" formatCode="0.00">
                  <c:v>2.48</c:v>
                </c:pt>
                <c:pt idx="849" formatCode="0.00">
                  <c:v>2.4900000000000002</c:v>
                </c:pt>
                <c:pt idx="850" formatCode="0.00">
                  <c:v>2.5</c:v>
                </c:pt>
                <c:pt idx="851" formatCode="0.00">
                  <c:v>2.5099999999999998</c:v>
                </c:pt>
                <c:pt idx="852" formatCode="0.00">
                  <c:v>2.52</c:v>
                </c:pt>
                <c:pt idx="853" formatCode="0.00">
                  <c:v>2.5299999999999998</c:v>
                </c:pt>
                <c:pt idx="854" formatCode="0.00">
                  <c:v>2.54</c:v>
                </c:pt>
                <c:pt idx="855" formatCode="0.00">
                  <c:v>2.5499999999999998</c:v>
                </c:pt>
                <c:pt idx="856" formatCode="0.00">
                  <c:v>2.56</c:v>
                </c:pt>
                <c:pt idx="857" formatCode="0.00">
                  <c:v>2.57</c:v>
                </c:pt>
                <c:pt idx="858" formatCode="0.00">
                  <c:v>2.58</c:v>
                </c:pt>
                <c:pt idx="859" formatCode="0.00">
                  <c:v>2.59</c:v>
                </c:pt>
                <c:pt idx="860" formatCode="0.00">
                  <c:v>2.6</c:v>
                </c:pt>
                <c:pt idx="861" formatCode="0.00">
                  <c:v>2.61</c:v>
                </c:pt>
                <c:pt idx="862" formatCode="0.00">
                  <c:v>2.62</c:v>
                </c:pt>
                <c:pt idx="863" formatCode="0.00">
                  <c:v>2.63</c:v>
                </c:pt>
                <c:pt idx="864" formatCode="0.00">
                  <c:v>2.64</c:v>
                </c:pt>
                <c:pt idx="865" formatCode="0.00">
                  <c:v>2.65</c:v>
                </c:pt>
                <c:pt idx="866" formatCode="0.00">
                  <c:v>2.66</c:v>
                </c:pt>
                <c:pt idx="867" formatCode="0.00">
                  <c:v>2.67</c:v>
                </c:pt>
                <c:pt idx="868" formatCode="0.00">
                  <c:v>2.68</c:v>
                </c:pt>
                <c:pt idx="869" formatCode="0.00">
                  <c:v>2.69</c:v>
                </c:pt>
                <c:pt idx="870" formatCode="0.00">
                  <c:v>2.7</c:v>
                </c:pt>
                <c:pt idx="871" formatCode="0.00">
                  <c:v>2.71</c:v>
                </c:pt>
                <c:pt idx="872" formatCode="0.00">
                  <c:v>2.72</c:v>
                </c:pt>
                <c:pt idx="873" formatCode="0.00">
                  <c:v>2.73</c:v>
                </c:pt>
                <c:pt idx="874" formatCode="0.00">
                  <c:v>2.74</c:v>
                </c:pt>
                <c:pt idx="875" formatCode="0.00">
                  <c:v>2.75</c:v>
                </c:pt>
                <c:pt idx="876" formatCode="0.00">
                  <c:v>2.76</c:v>
                </c:pt>
                <c:pt idx="877" formatCode="0.00">
                  <c:v>2.77</c:v>
                </c:pt>
                <c:pt idx="878" formatCode="0.00">
                  <c:v>2.78</c:v>
                </c:pt>
                <c:pt idx="879" formatCode="0.00">
                  <c:v>2.79</c:v>
                </c:pt>
                <c:pt idx="880" formatCode="0.00">
                  <c:v>2.8</c:v>
                </c:pt>
                <c:pt idx="881" formatCode="0.00">
                  <c:v>2.81</c:v>
                </c:pt>
                <c:pt idx="882" formatCode="0.00">
                  <c:v>2.82</c:v>
                </c:pt>
                <c:pt idx="883" formatCode="0.00">
                  <c:v>2.83</c:v>
                </c:pt>
                <c:pt idx="884" formatCode="0.00">
                  <c:v>2.84</c:v>
                </c:pt>
                <c:pt idx="885" formatCode="0.00">
                  <c:v>2.85</c:v>
                </c:pt>
                <c:pt idx="886" formatCode="0.00">
                  <c:v>2.86</c:v>
                </c:pt>
                <c:pt idx="887" formatCode="0.00">
                  <c:v>2.87</c:v>
                </c:pt>
                <c:pt idx="888" formatCode="0.00">
                  <c:v>2.88</c:v>
                </c:pt>
                <c:pt idx="889" formatCode="0.00">
                  <c:v>2.89</c:v>
                </c:pt>
                <c:pt idx="890" formatCode="0.00">
                  <c:v>2.9</c:v>
                </c:pt>
                <c:pt idx="891" formatCode="0.00">
                  <c:v>2.91</c:v>
                </c:pt>
                <c:pt idx="892" formatCode="0.00">
                  <c:v>2.92</c:v>
                </c:pt>
                <c:pt idx="893" formatCode="0.00">
                  <c:v>2.93</c:v>
                </c:pt>
                <c:pt idx="894" formatCode="0.00">
                  <c:v>2.94</c:v>
                </c:pt>
                <c:pt idx="895" formatCode="0.00">
                  <c:v>2.95</c:v>
                </c:pt>
                <c:pt idx="896" formatCode="0.00">
                  <c:v>2.96</c:v>
                </c:pt>
                <c:pt idx="897" formatCode="0.00">
                  <c:v>2.97</c:v>
                </c:pt>
                <c:pt idx="898" formatCode="0.00">
                  <c:v>2.98</c:v>
                </c:pt>
                <c:pt idx="899" formatCode="0.00">
                  <c:v>2.99</c:v>
                </c:pt>
                <c:pt idx="900" formatCode="0.00">
                  <c:v>3</c:v>
                </c:pt>
                <c:pt idx="901" formatCode="0.00">
                  <c:v>3.01</c:v>
                </c:pt>
                <c:pt idx="902" formatCode="0.00">
                  <c:v>3.02</c:v>
                </c:pt>
                <c:pt idx="903" formatCode="0.00">
                  <c:v>3.03</c:v>
                </c:pt>
                <c:pt idx="904" formatCode="0.00">
                  <c:v>3.04</c:v>
                </c:pt>
                <c:pt idx="905" formatCode="0.00">
                  <c:v>3.05</c:v>
                </c:pt>
                <c:pt idx="906" formatCode="0.00">
                  <c:v>3.06</c:v>
                </c:pt>
                <c:pt idx="907" formatCode="0.00">
                  <c:v>3.07</c:v>
                </c:pt>
                <c:pt idx="908" formatCode="0.00">
                  <c:v>3.08</c:v>
                </c:pt>
                <c:pt idx="909" formatCode="0.00">
                  <c:v>3.09</c:v>
                </c:pt>
                <c:pt idx="910" formatCode="0.00">
                  <c:v>3.1</c:v>
                </c:pt>
                <c:pt idx="911" formatCode="0.00">
                  <c:v>3.11</c:v>
                </c:pt>
                <c:pt idx="912" formatCode="0.00">
                  <c:v>3.12</c:v>
                </c:pt>
                <c:pt idx="913" formatCode="0.00">
                  <c:v>3.13</c:v>
                </c:pt>
                <c:pt idx="914" formatCode="0.00">
                  <c:v>3.14</c:v>
                </c:pt>
                <c:pt idx="915" formatCode="0.00">
                  <c:v>3.15</c:v>
                </c:pt>
                <c:pt idx="916" formatCode="0.00">
                  <c:v>3.16</c:v>
                </c:pt>
                <c:pt idx="917" formatCode="0.00">
                  <c:v>3.17</c:v>
                </c:pt>
                <c:pt idx="918" formatCode="0.00">
                  <c:v>3.18</c:v>
                </c:pt>
                <c:pt idx="919" formatCode="0.00">
                  <c:v>3.19</c:v>
                </c:pt>
                <c:pt idx="920" formatCode="0.00">
                  <c:v>3.2</c:v>
                </c:pt>
                <c:pt idx="921" formatCode="0.00">
                  <c:v>3.21</c:v>
                </c:pt>
                <c:pt idx="922" formatCode="0.00">
                  <c:v>3.22</c:v>
                </c:pt>
                <c:pt idx="923" formatCode="0.00">
                  <c:v>3.23</c:v>
                </c:pt>
                <c:pt idx="924" formatCode="0.00">
                  <c:v>3.24</c:v>
                </c:pt>
                <c:pt idx="925" formatCode="0.00">
                  <c:v>3.25</c:v>
                </c:pt>
                <c:pt idx="926" formatCode="0.00">
                  <c:v>3.26</c:v>
                </c:pt>
                <c:pt idx="927" formatCode="0.00">
                  <c:v>3.27</c:v>
                </c:pt>
                <c:pt idx="928" formatCode="0.00">
                  <c:v>3.28</c:v>
                </c:pt>
                <c:pt idx="929" formatCode="0.00">
                  <c:v>3.29</c:v>
                </c:pt>
                <c:pt idx="930" formatCode="0.00">
                  <c:v>3.3</c:v>
                </c:pt>
                <c:pt idx="931" formatCode="0.00">
                  <c:v>3.31</c:v>
                </c:pt>
                <c:pt idx="932" formatCode="0.00">
                  <c:v>3.32</c:v>
                </c:pt>
                <c:pt idx="933" formatCode="0.00">
                  <c:v>3.33</c:v>
                </c:pt>
                <c:pt idx="934" formatCode="0.00">
                  <c:v>3.34</c:v>
                </c:pt>
                <c:pt idx="935" formatCode="0.00">
                  <c:v>3.35</c:v>
                </c:pt>
                <c:pt idx="936" formatCode="0.00">
                  <c:v>3.36</c:v>
                </c:pt>
                <c:pt idx="937" formatCode="0.00">
                  <c:v>3.37</c:v>
                </c:pt>
                <c:pt idx="938" formatCode="0.00">
                  <c:v>3.38</c:v>
                </c:pt>
                <c:pt idx="939" formatCode="0.00">
                  <c:v>3.39</c:v>
                </c:pt>
                <c:pt idx="940" formatCode="0.00">
                  <c:v>3.4</c:v>
                </c:pt>
                <c:pt idx="941" formatCode="0.00">
                  <c:v>3.41</c:v>
                </c:pt>
                <c:pt idx="942" formatCode="0.00">
                  <c:v>3.42</c:v>
                </c:pt>
                <c:pt idx="943" formatCode="0.00">
                  <c:v>3.43</c:v>
                </c:pt>
                <c:pt idx="944" formatCode="0.00">
                  <c:v>3.44</c:v>
                </c:pt>
                <c:pt idx="945" formatCode="0.00">
                  <c:v>3.45</c:v>
                </c:pt>
                <c:pt idx="946" formatCode="0.00">
                  <c:v>3.46</c:v>
                </c:pt>
                <c:pt idx="947" formatCode="0.00">
                  <c:v>3.47</c:v>
                </c:pt>
                <c:pt idx="948" formatCode="0.00">
                  <c:v>3.48</c:v>
                </c:pt>
                <c:pt idx="949" formatCode="0.00">
                  <c:v>3.49</c:v>
                </c:pt>
                <c:pt idx="950" formatCode="0.00">
                  <c:v>3.5</c:v>
                </c:pt>
                <c:pt idx="951" formatCode="0.00">
                  <c:v>3.51</c:v>
                </c:pt>
                <c:pt idx="952" formatCode="0.00">
                  <c:v>3.52</c:v>
                </c:pt>
                <c:pt idx="953" formatCode="0.00">
                  <c:v>3.53</c:v>
                </c:pt>
                <c:pt idx="954" formatCode="0.00">
                  <c:v>3.54</c:v>
                </c:pt>
                <c:pt idx="955" formatCode="0.00">
                  <c:v>3.55</c:v>
                </c:pt>
                <c:pt idx="956" formatCode="0.00">
                  <c:v>3.56</c:v>
                </c:pt>
                <c:pt idx="957" formatCode="0.00">
                  <c:v>3.57</c:v>
                </c:pt>
                <c:pt idx="958" formatCode="0.00">
                  <c:v>3.58</c:v>
                </c:pt>
                <c:pt idx="959" formatCode="0.00">
                  <c:v>3.59</c:v>
                </c:pt>
                <c:pt idx="960" formatCode="0.00">
                  <c:v>3.6</c:v>
                </c:pt>
                <c:pt idx="961" formatCode="0.00">
                  <c:v>3.61</c:v>
                </c:pt>
                <c:pt idx="962" formatCode="0.00">
                  <c:v>3.62</c:v>
                </c:pt>
                <c:pt idx="963" formatCode="0.00">
                  <c:v>3.63</c:v>
                </c:pt>
                <c:pt idx="964" formatCode="0.00">
                  <c:v>3.64</c:v>
                </c:pt>
                <c:pt idx="965" formatCode="0.00">
                  <c:v>3.65</c:v>
                </c:pt>
                <c:pt idx="966" formatCode="0.00">
                  <c:v>3.66</c:v>
                </c:pt>
                <c:pt idx="967" formatCode="0.00">
                  <c:v>3.67</c:v>
                </c:pt>
                <c:pt idx="968" formatCode="0.00">
                  <c:v>3.68</c:v>
                </c:pt>
                <c:pt idx="969" formatCode="0.00">
                  <c:v>3.69</c:v>
                </c:pt>
                <c:pt idx="970" formatCode="0.00">
                  <c:v>3.7</c:v>
                </c:pt>
                <c:pt idx="971" formatCode="0.00">
                  <c:v>3.71</c:v>
                </c:pt>
                <c:pt idx="972" formatCode="0.00">
                  <c:v>3.72</c:v>
                </c:pt>
                <c:pt idx="973" formatCode="0.00">
                  <c:v>3.73</c:v>
                </c:pt>
                <c:pt idx="974" formatCode="0.00">
                  <c:v>3.74</c:v>
                </c:pt>
                <c:pt idx="975" formatCode="0.00">
                  <c:v>3.75</c:v>
                </c:pt>
                <c:pt idx="976" formatCode="0.00">
                  <c:v>3.76</c:v>
                </c:pt>
                <c:pt idx="977" formatCode="0.00">
                  <c:v>3.77</c:v>
                </c:pt>
                <c:pt idx="978" formatCode="0.00">
                  <c:v>3.78</c:v>
                </c:pt>
                <c:pt idx="979" formatCode="0.00">
                  <c:v>3.79</c:v>
                </c:pt>
                <c:pt idx="980" formatCode="0.00">
                  <c:v>3.8</c:v>
                </c:pt>
                <c:pt idx="981" formatCode="0.00">
                  <c:v>3.81</c:v>
                </c:pt>
                <c:pt idx="982" formatCode="0.00">
                  <c:v>3.82</c:v>
                </c:pt>
                <c:pt idx="983" formatCode="0.00">
                  <c:v>3.83</c:v>
                </c:pt>
                <c:pt idx="984" formatCode="0.00">
                  <c:v>3.84</c:v>
                </c:pt>
                <c:pt idx="985" formatCode="0.00">
                  <c:v>3.85</c:v>
                </c:pt>
                <c:pt idx="986" formatCode="0.00">
                  <c:v>3.86</c:v>
                </c:pt>
                <c:pt idx="987" formatCode="0.00">
                  <c:v>3.87</c:v>
                </c:pt>
                <c:pt idx="988" formatCode="0.00">
                  <c:v>3.88</c:v>
                </c:pt>
                <c:pt idx="989" formatCode="0.00">
                  <c:v>3.89</c:v>
                </c:pt>
                <c:pt idx="990" formatCode="0.00">
                  <c:v>3.9</c:v>
                </c:pt>
                <c:pt idx="991" formatCode="0.00">
                  <c:v>3.91</c:v>
                </c:pt>
                <c:pt idx="992" formatCode="0.00">
                  <c:v>3.92</c:v>
                </c:pt>
                <c:pt idx="993" formatCode="0.00">
                  <c:v>3.93</c:v>
                </c:pt>
                <c:pt idx="994" formatCode="0.00">
                  <c:v>3.94</c:v>
                </c:pt>
                <c:pt idx="995" formatCode="0.00">
                  <c:v>3.95</c:v>
                </c:pt>
                <c:pt idx="996" formatCode="0.00">
                  <c:v>3.96</c:v>
                </c:pt>
                <c:pt idx="997" formatCode="0.00">
                  <c:v>3.97</c:v>
                </c:pt>
                <c:pt idx="998" formatCode="0.00">
                  <c:v>3.98</c:v>
                </c:pt>
                <c:pt idx="999" formatCode="0.00">
                  <c:v>3.99</c:v>
                </c:pt>
                <c:pt idx="1000" formatCode="0.00">
                  <c:v>4</c:v>
                </c:pt>
                <c:pt idx="1001" formatCode="0.00">
                  <c:v>4.01</c:v>
                </c:pt>
                <c:pt idx="1002" formatCode="0.00">
                  <c:v>4.0199999999999996</c:v>
                </c:pt>
                <c:pt idx="1003" formatCode="0.00">
                  <c:v>4.03</c:v>
                </c:pt>
                <c:pt idx="1004" formatCode="0.00">
                  <c:v>4.04</c:v>
                </c:pt>
                <c:pt idx="1005" formatCode="0.00">
                  <c:v>4.05</c:v>
                </c:pt>
                <c:pt idx="1006" formatCode="0.00">
                  <c:v>4.0599999999999996</c:v>
                </c:pt>
                <c:pt idx="1007" formatCode="0.00">
                  <c:v>4.07</c:v>
                </c:pt>
                <c:pt idx="1008" formatCode="0.00">
                  <c:v>4.08</c:v>
                </c:pt>
                <c:pt idx="1009" formatCode="0.00">
                  <c:v>4.09</c:v>
                </c:pt>
                <c:pt idx="1010" formatCode="0.00">
                  <c:v>4.0999999999999996</c:v>
                </c:pt>
                <c:pt idx="1011" formatCode="0.00">
                  <c:v>4.1100000000000003</c:v>
                </c:pt>
                <c:pt idx="1012" formatCode="0.00">
                  <c:v>4.12</c:v>
                </c:pt>
                <c:pt idx="1013" formatCode="0.00">
                  <c:v>4.13</c:v>
                </c:pt>
                <c:pt idx="1014" formatCode="0.00">
                  <c:v>4.1399999999999997</c:v>
                </c:pt>
                <c:pt idx="1015" formatCode="0.00">
                  <c:v>4.1500000000000004</c:v>
                </c:pt>
                <c:pt idx="1016" formatCode="0.00">
                  <c:v>4.16</c:v>
                </c:pt>
                <c:pt idx="1017" formatCode="0.00">
                  <c:v>4.17</c:v>
                </c:pt>
                <c:pt idx="1018" formatCode="0.00">
                  <c:v>4.18</c:v>
                </c:pt>
                <c:pt idx="1019" formatCode="0.00">
                  <c:v>4.1900000000000004</c:v>
                </c:pt>
                <c:pt idx="1020" formatCode="0.00">
                  <c:v>4.2</c:v>
                </c:pt>
                <c:pt idx="1021" formatCode="0.00">
                  <c:v>4.21</c:v>
                </c:pt>
                <c:pt idx="1022" formatCode="0.00">
                  <c:v>4.22</c:v>
                </c:pt>
                <c:pt idx="1023" formatCode="0.00">
                  <c:v>4.2300000000000004</c:v>
                </c:pt>
                <c:pt idx="1024" formatCode="0.00">
                  <c:v>4.24</c:v>
                </c:pt>
                <c:pt idx="1025" formatCode="0.00">
                  <c:v>4.25</c:v>
                </c:pt>
                <c:pt idx="1026" formatCode="0.00">
                  <c:v>4.26</c:v>
                </c:pt>
                <c:pt idx="1027" formatCode="0.00">
                  <c:v>4.2699999999999996</c:v>
                </c:pt>
                <c:pt idx="1028" formatCode="0.00">
                  <c:v>4.28</c:v>
                </c:pt>
                <c:pt idx="1029" formatCode="0.00">
                  <c:v>4.29</c:v>
                </c:pt>
                <c:pt idx="1030" formatCode="0.00">
                  <c:v>4.3</c:v>
                </c:pt>
                <c:pt idx="1031" formatCode="0.00">
                  <c:v>4.3099999999999996</c:v>
                </c:pt>
                <c:pt idx="1032" formatCode="0.00">
                  <c:v>4.32</c:v>
                </c:pt>
                <c:pt idx="1033" formatCode="0.00">
                  <c:v>4.33</c:v>
                </c:pt>
                <c:pt idx="1034" formatCode="0.00">
                  <c:v>4.34</c:v>
                </c:pt>
                <c:pt idx="1035" formatCode="0.00">
                  <c:v>4.3499999999999996</c:v>
                </c:pt>
                <c:pt idx="1036" formatCode="0.00">
                  <c:v>4.3600000000000003</c:v>
                </c:pt>
                <c:pt idx="1037" formatCode="0.00">
                  <c:v>4.37</c:v>
                </c:pt>
                <c:pt idx="1038" formatCode="0.00">
                  <c:v>4.38</c:v>
                </c:pt>
                <c:pt idx="1039" formatCode="0.00">
                  <c:v>4.3899999999999997</c:v>
                </c:pt>
                <c:pt idx="1040" formatCode="0.00">
                  <c:v>4.4000000000000004</c:v>
                </c:pt>
                <c:pt idx="1041" formatCode="0.00">
                  <c:v>4.41</c:v>
                </c:pt>
                <c:pt idx="1042" formatCode="0.00">
                  <c:v>4.42</c:v>
                </c:pt>
                <c:pt idx="1043" formatCode="0.00">
                  <c:v>4.43</c:v>
                </c:pt>
                <c:pt idx="1044" formatCode="0.00">
                  <c:v>4.4400000000000004</c:v>
                </c:pt>
                <c:pt idx="1045" formatCode="0.00">
                  <c:v>4.45</c:v>
                </c:pt>
                <c:pt idx="1046" formatCode="0.00">
                  <c:v>4.46</c:v>
                </c:pt>
                <c:pt idx="1047" formatCode="0.00">
                  <c:v>4.47</c:v>
                </c:pt>
                <c:pt idx="1048" formatCode="0.00">
                  <c:v>4.4800000000000004</c:v>
                </c:pt>
                <c:pt idx="1049" formatCode="0.00">
                  <c:v>4.49</c:v>
                </c:pt>
                <c:pt idx="1050" formatCode="0.00">
                  <c:v>4.5</c:v>
                </c:pt>
                <c:pt idx="1051" formatCode="0.00">
                  <c:v>4.51</c:v>
                </c:pt>
                <c:pt idx="1052" formatCode="0.00">
                  <c:v>4.5199999999999996</c:v>
                </c:pt>
                <c:pt idx="1053" formatCode="0.00">
                  <c:v>4.53</c:v>
                </c:pt>
                <c:pt idx="1054" formatCode="0.00">
                  <c:v>4.54</c:v>
                </c:pt>
                <c:pt idx="1055" formatCode="0.00">
                  <c:v>4.55</c:v>
                </c:pt>
                <c:pt idx="1056" formatCode="0.00">
                  <c:v>4.5599999999999996</c:v>
                </c:pt>
                <c:pt idx="1057" formatCode="0.00">
                  <c:v>4.57</c:v>
                </c:pt>
                <c:pt idx="1058" formatCode="0.00">
                  <c:v>4.58</c:v>
                </c:pt>
                <c:pt idx="1059" formatCode="0.00">
                  <c:v>4.59</c:v>
                </c:pt>
                <c:pt idx="1060" formatCode="0.00">
                  <c:v>4.5999999999999996</c:v>
                </c:pt>
                <c:pt idx="1061" formatCode="0.00">
                  <c:v>4.6100000000000003</c:v>
                </c:pt>
                <c:pt idx="1062" formatCode="0.00">
                  <c:v>4.62</c:v>
                </c:pt>
                <c:pt idx="1063" formatCode="0.00">
                  <c:v>4.63</c:v>
                </c:pt>
                <c:pt idx="1064" formatCode="0.00">
                  <c:v>4.6399999999999997</c:v>
                </c:pt>
                <c:pt idx="1065" formatCode="0.00">
                  <c:v>4.6500000000000004</c:v>
                </c:pt>
                <c:pt idx="1066" formatCode="0.00">
                  <c:v>4.66</c:v>
                </c:pt>
                <c:pt idx="1067" formatCode="0.00">
                  <c:v>4.67</c:v>
                </c:pt>
                <c:pt idx="1068" formatCode="0.00">
                  <c:v>4.68</c:v>
                </c:pt>
                <c:pt idx="1069" formatCode="0.00">
                  <c:v>4.6900000000000004</c:v>
                </c:pt>
                <c:pt idx="1070" formatCode="0.00">
                  <c:v>4.7</c:v>
                </c:pt>
                <c:pt idx="1071" formatCode="0.00">
                  <c:v>4.71</c:v>
                </c:pt>
                <c:pt idx="1072" formatCode="0.00">
                  <c:v>4.72</c:v>
                </c:pt>
                <c:pt idx="1073" formatCode="0.00">
                  <c:v>4.7300000000000004</c:v>
                </c:pt>
                <c:pt idx="1074" formatCode="0.00">
                  <c:v>4.74</c:v>
                </c:pt>
                <c:pt idx="1075" formatCode="0.00">
                  <c:v>4.75</c:v>
                </c:pt>
                <c:pt idx="1076" formatCode="0.00">
                  <c:v>4.76</c:v>
                </c:pt>
                <c:pt idx="1077" formatCode="0.00">
                  <c:v>4.7699999999999996</c:v>
                </c:pt>
                <c:pt idx="1078" formatCode="0.00">
                  <c:v>4.78</c:v>
                </c:pt>
                <c:pt idx="1079" formatCode="0.00">
                  <c:v>4.79</c:v>
                </c:pt>
                <c:pt idx="1080" formatCode="0.00">
                  <c:v>4.8</c:v>
                </c:pt>
                <c:pt idx="1081" formatCode="0.00">
                  <c:v>4.8099999999999996</c:v>
                </c:pt>
                <c:pt idx="1082" formatCode="0.00">
                  <c:v>4.82</c:v>
                </c:pt>
                <c:pt idx="1083" formatCode="0.00">
                  <c:v>4.83</c:v>
                </c:pt>
                <c:pt idx="1084" formatCode="0.00">
                  <c:v>4.84</c:v>
                </c:pt>
                <c:pt idx="1085" formatCode="0.00">
                  <c:v>4.8499999999999996</c:v>
                </c:pt>
                <c:pt idx="1086" formatCode="0.00">
                  <c:v>4.8600000000000003</c:v>
                </c:pt>
                <c:pt idx="1087" formatCode="0.00">
                  <c:v>4.87</c:v>
                </c:pt>
                <c:pt idx="1088" formatCode="0.00">
                  <c:v>4.88</c:v>
                </c:pt>
                <c:pt idx="1089" formatCode="0.00">
                  <c:v>4.8899999999999997</c:v>
                </c:pt>
                <c:pt idx="1090" formatCode="0.00">
                  <c:v>4.9000000000000004</c:v>
                </c:pt>
                <c:pt idx="1091" formatCode="0.00">
                  <c:v>4.91</c:v>
                </c:pt>
                <c:pt idx="1092" formatCode="0.00">
                  <c:v>4.92</c:v>
                </c:pt>
                <c:pt idx="1093" formatCode="0.00">
                  <c:v>4.93</c:v>
                </c:pt>
                <c:pt idx="1094" formatCode="0.00">
                  <c:v>4.9400000000000004</c:v>
                </c:pt>
                <c:pt idx="1095" formatCode="0.00">
                  <c:v>4.95</c:v>
                </c:pt>
                <c:pt idx="1096" formatCode="0.00">
                  <c:v>4.96</c:v>
                </c:pt>
                <c:pt idx="1097" formatCode="0.00">
                  <c:v>4.97</c:v>
                </c:pt>
                <c:pt idx="1098" formatCode="0.00">
                  <c:v>4.9800000000000004</c:v>
                </c:pt>
                <c:pt idx="1099" formatCode="0.00">
                  <c:v>4.99</c:v>
                </c:pt>
                <c:pt idx="1100" formatCode="0.00">
                  <c:v>5</c:v>
                </c:pt>
                <c:pt idx="1101" formatCode="0.00">
                  <c:v>5.01</c:v>
                </c:pt>
                <c:pt idx="1102" formatCode="0.00">
                  <c:v>5.0199999999999996</c:v>
                </c:pt>
                <c:pt idx="1103" formatCode="0.00">
                  <c:v>5.03</c:v>
                </c:pt>
                <c:pt idx="1104" formatCode="0.00">
                  <c:v>5.04</c:v>
                </c:pt>
                <c:pt idx="1105" formatCode="0.00">
                  <c:v>5.05</c:v>
                </c:pt>
                <c:pt idx="1106" formatCode="0.00">
                  <c:v>5.0599999999999996</c:v>
                </c:pt>
                <c:pt idx="1107" formatCode="0.00">
                  <c:v>5.07</c:v>
                </c:pt>
                <c:pt idx="1108" formatCode="0.00">
                  <c:v>5.08</c:v>
                </c:pt>
                <c:pt idx="1109" formatCode="0.00">
                  <c:v>5.09</c:v>
                </c:pt>
                <c:pt idx="1110" formatCode="0.00">
                  <c:v>5.0999999999999996</c:v>
                </c:pt>
                <c:pt idx="1111" formatCode="0.00">
                  <c:v>5.1100000000000003</c:v>
                </c:pt>
                <c:pt idx="1112" formatCode="0.00">
                  <c:v>5.12</c:v>
                </c:pt>
                <c:pt idx="1113" formatCode="0.00">
                  <c:v>5.13</c:v>
                </c:pt>
                <c:pt idx="1114" formatCode="0.00">
                  <c:v>5.14</c:v>
                </c:pt>
                <c:pt idx="1115" formatCode="0.00">
                  <c:v>5.15</c:v>
                </c:pt>
                <c:pt idx="1116" formatCode="0.00">
                  <c:v>5.16</c:v>
                </c:pt>
                <c:pt idx="1117" formatCode="0.00">
                  <c:v>5.17</c:v>
                </c:pt>
                <c:pt idx="1118" formatCode="0.00">
                  <c:v>5.18</c:v>
                </c:pt>
                <c:pt idx="1119" formatCode="0.00">
                  <c:v>5.19</c:v>
                </c:pt>
                <c:pt idx="1120" formatCode="0.00">
                  <c:v>5.2</c:v>
                </c:pt>
                <c:pt idx="1121" formatCode="0.00">
                  <c:v>5.21</c:v>
                </c:pt>
                <c:pt idx="1122" formatCode="0.00">
                  <c:v>5.22</c:v>
                </c:pt>
                <c:pt idx="1123" formatCode="0.00">
                  <c:v>5.23</c:v>
                </c:pt>
                <c:pt idx="1124" formatCode="0.00">
                  <c:v>5.24</c:v>
                </c:pt>
                <c:pt idx="1125" formatCode="0.00">
                  <c:v>5.25</c:v>
                </c:pt>
                <c:pt idx="1126" formatCode="0.00">
                  <c:v>5.26</c:v>
                </c:pt>
                <c:pt idx="1127" formatCode="0.00">
                  <c:v>5.27</c:v>
                </c:pt>
                <c:pt idx="1128" formatCode="0.00">
                  <c:v>5.28</c:v>
                </c:pt>
                <c:pt idx="1129" formatCode="0.00">
                  <c:v>5.29</c:v>
                </c:pt>
                <c:pt idx="1130" formatCode="0.00">
                  <c:v>5.3</c:v>
                </c:pt>
                <c:pt idx="1131" formatCode="0.00">
                  <c:v>5.31</c:v>
                </c:pt>
                <c:pt idx="1132" formatCode="0.00">
                  <c:v>5.32</c:v>
                </c:pt>
                <c:pt idx="1133" formatCode="0.00">
                  <c:v>5.33</c:v>
                </c:pt>
                <c:pt idx="1134" formatCode="0.00">
                  <c:v>5.34</c:v>
                </c:pt>
                <c:pt idx="1135" formatCode="0.00">
                  <c:v>5.35</c:v>
                </c:pt>
                <c:pt idx="1136" formatCode="0.00">
                  <c:v>5.36</c:v>
                </c:pt>
                <c:pt idx="1137" formatCode="0.00">
                  <c:v>5.37</c:v>
                </c:pt>
                <c:pt idx="1138" formatCode="0.00">
                  <c:v>5.38</c:v>
                </c:pt>
                <c:pt idx="1139" formatCode="0.00">
                  <c:v>5.39</c:v>
                </c:pt>
                <c:pt idx="1140" formatCode="0.00">
                  <c:v>5.4</c:v>
                </c:pt>
                <c:pt idx="1141" formatCode="0.00">
                  <c:v>5.41</c:v>
                </c:pt>
                <c:pt idx="1142" formatCode="0.00">
                  <c:v>5.42</c:v>
                </c:pt>
                <c:pt idx="1143" formatCode="0.00">
                  <c:v>5.43</c:v>
                </c:pt>
                <c:pt idx="1144" formatCode="0.00">
                  <c:v>5.44</c:v>
                </c:pt>
                <c:pt idx="1145" formatCode="0.00">
                  <c:v>5.45</c:v>
                </c:pt>
                <c:pt idx="1146" formatCode="0.00">
                  <c:v>5.46</c:v>
                </c:pt>
                <c:pt idx="1147" formatCode="0.00">
                  <c:v>5.47</c:v>
                </c:pt>
                <c:pt idx="1148" formatCode="0.00">
                  <c:v>5.48</c:v>
                </c:pt>
                <c:pt idx="1149" formatCode="0.00">
                  <c:v>5.49</c:v>
                </c:pt>
                <c:pt idx="1150" formatCode="0.00">
                  <c:v>5.5</c:v>
                </c:pt>
                <c:pt idx="1151" formatCode="0.00">
                  <c:v>5.51</c:v>
                </c:pt>
                <c:pt idx="1152" formatCode="0.00">
                  <c:v>5.52</c:v>
                </c:pt>
                <c:pt idx="1153" formatCode="0.00">
                  <c:v>5.53</c:v>
                </c:pt>
                <c:pt idx="1154" formatCode="0.00">
                  <c:v>5.54</c:v>
                </c:pt>
                <c:pt idx="1155" formatCode="0.00">
                  <c:v>5.55</c:v>
                </c:pt>
                <c:pt idx="1156" formatCode="0.00">
                  <c:v>5.56</c:v>
                </c:pt>
                <c:pt idx="1157" formatCode="0.00">
                  <c:v>5.57</c:v>
                </c:pt>
                <c:pt idx="1158" formatCode="0.00">
                  <c:v>5.58</c:v>
                </c:pt>
                <c:pt idx="1159" formatCode="0.00">
                  <c:v>5.59</c:v>
                </c:pt>
                <c:pt idx="1160" formatCode="0.00">
                  <c:v>5.6</c:v>
                </c:pt>
                <c:pt idx="1161" formatCode="0.00">
                  <c:v>5.61</c:v>
                </c:pt>
                <c:pt idx="1162" formatCode="0.00">
                  <c:v>5.62</c:v>
                </c:pt>
                <c:pt idx="1163" formatCode="0.00">
                  <c:v>5.63</c:v>
                </c:pt>
                <c:pt idx="1164" formatCode="0.00">
                  <c:v>5.64</c:v>
                </c:pt>
                <c:pt idx="1165" formatCode="0.00">
                  <c:v>5.65</c:v>
                </c:pt>
                <c:pt idx="1166" formatCode="0.00">
                  <c:v>5.66</c:v>
                </c:pt>
                <c:pt idx="1167" formatCode="0.00">
                  <c:v>5.67</c:v>
                </c:pt>
                <c:pt idx="1168" formatCode="0.00">
                  <c:v>5.68</c:v>
                </c:pt>
                <c:pt idx="1169" formatCode="0.00">
                  <c:v>5.69</c:v>
                </c:pt>
                <c:pt idx="1170" formatCode="0.00">
                  <c:v>5.7</c:v>
                </c:pt>
                <c:pt idx="1171" formatCode="0.00">
                  <c:v>5.71</c:v>
                </c:pt>
                <c:pt idx="1172" formatCode="0.00">
                  <c:v>5.72</c:v>
                </c:pt>
                <c:pt idx="1173" formatCode="0.00">
                  <c:v>5.73</c:v>
                </c:pt>
                <c:pt idx="1174" formatCode="0.00">
                  <c:v>5.74</c:v>
                </c:pt>
                <c:pt idx="1175" formatCode="0.00">
                  <c:v>5.75</c:v>
                </c:pt>
                <c:pt idx="1176" formatCode="0.00">
                  <c:v>5.76</c:v>
                </c:pt>
                <c:pt idx="1177" formatCode="0.00">
                  <c:v>5.77</c:v>
                </c:pt>
                <c:pt idx="1178" formatCode="0.00">
                  <c:v>5.78</c:v>
                </c:pt>
                <c:pt idx="1179" formatCode="0.00">
                  <c:v>5.79</c:v>
                </c:pt>
                <c:pt idx="1180" formatCode="0.00">
                  <c:v>5.8</c:v>
                </c:pt>
                <c:pt idx="1181" formatCode="0.00">
                  <c:v>5.81</c:v>
                </c:pt>
                <c:pt idx="1182" formatCode="0.00">
                  <c:v>5.82</c:v>
                </c:pt>
                <c:pt idx="1183" formatCode="0.00">
                  <c:v>5.83</c:v>
                </c:pt>
                <c:pt idx="1184" formatCode="0.00">
                  <c:v>5.84</c:v>
                </c:pt>
                <c:pt idx="1185" formatCode="0.00">
                  <c:v>5.85</c:v>
                </c:pt>
                <c:pt idx="1186" formatCode="0.00">
                  <c:v>5.86</c:v>
                </c:pt>
                <c:pt idx="1187" formatCode="0.00">
                  <c:v>5.87</c:v>
                </c:pt>
                <c:pt idx="1188" formatCode="0.00">
                  <c:v>5.88</c:v>
                </c:pt>
                <c:pt idx="1189" formatCode="0.00">
                  <c:v>5.89</c:v>
                </c:pt>
                <c:pt idx="1190" formatCode="0.00">
                  <c:v>5.9</c:v>
                </c:pt>
                <c:pt idx="1191" formatCode="0.00">
                  <c:v>5.91</c:v>
                </c:pt>
                <c:pt idx="1192" formatCode="0.00">
                  <c:v>5.92</c:v>
                </c:pt>
                <c:pt idx="1193" formatCode="0.00">
                  <c:v>5.93</c:v>
                </c:pt>
                <c:pt idx="1194" formatCode="0.00">
                  <c:v>5.94</c:v>
                </c:pt>
                <c:pt idx="1195" formatCode="0.00">
                  <c:v>5.95</c:v>
                </c:pt>
                <c:pt idx="1196" formatCode="0.00">
                  <c:v>5.96</c:v>
                </c:pt>
                <c:pt idx="1197" formatCode="0.00">
                  <c:v>5.97</c:v>
                </c:pt>
                <c:pt idx="1198" formatCode="0.00">
                  <c:v>5.98</c:v>
                </c:pt>
                <c:pt idx="1199" formatCode="0.00">
                  <c:v>5.9899999999999904</c:v>
                </c:pt>
                <c:pt idx="1200" formatCode="0.00">
                  <c:v>5.9999999999999902</c:v>
                </c:pt>
              </c:numCache>
            </c:numRef>
          </c:cat>
          <c:val>
            <c:numRef>
              <c:f>Calculator!$Y$4:$Y$1204</c:f>
              <c:numCache>
                <c:formatCode>0.0000</c:formatCode>
                <c:ptCount val="1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0.10077680441050492</c:v>
                </c:pt>
                <c:pt idx="767">
                  <c:v>9.9133688562887484E-2</c:v>
                </c:pt>
                <c:pt idx="768">
                  <c:v>9.7508120534199799E-2</c:v>
                </c:pt>
                <c:pt idx="769">
                  <c:v>9.5900124808153256E-2</c:v>
                </c:pt>
                <c:pt idx="770">
                  <c:v>9.4309720215822068E-2</c:v>
                </c:pt>
                <c:pt idx="771">
                  <c:v>9.2736920026675621E-2</c:v>
                </c:pt>
                <c:pt idx="772">
                  <c:v>9.1181732040810939E-2</c:v>
                </c:pt>
                <c:pt idx="773">
                  <c:v>8.9644158682285466E-2</c:v>
                </c:pt>
                <c:pt idx="774">
                  <c:v>8.8124197093483181E-2</c:v>
                </c:pt>
                <c:pt idx="775">
                  <c:v>8.6621839230427863E-2</c:v>
                </c:pt>
                <c:pt idx="776">
                  <c:v>8.5137071958980751E-2</c:v>
                </c:pt>
                <c:pt idx="777">
                  <c:v>8.3669877151843514E-2</c:v>
                </c:pt>
                <c:pt idx="778">
                  <c:v>8.2220231786292966E-2</c:v>
                </c:pt>
                <c:pt idx="779">
                  <c:v>8.078810804255955E-2</c:v>
                </c:pt>
                <c:pt idx="780">
                  <c:v>7.9373473402813075E-2</c:v>
                </c:pt>
                <c:pt idx="781">
                  <c:v>7.7976290750646063E-2</c:v>
                </c:pt>
                <c:pt idx="782">
                  <c:v>7.6596518471006972E-2</c:v>
                </c:pt>
                <c:pt idx="783">
                  <c:v>7.5234110550516514E-2</c:v>
                </c:pt>
                <c:pt idx="784">
                  <c:v>7.3889016678072697E-2</c:v>
                </c:pt>
                <c:pt idx="785">
                  <c:v>7.2561182345719649E-2</c:v>
                </c:pt>
                <c:pt idx="786">
                  <c:v>7.1250548949670645E-2</c:v>
                </c:pt>
                <c:pt idx="787">
                  <c:v>6.9957053891459633E-2</c:v>
                </c:pt>
                <c:pt idx="788">
                  <c:v>6.8680630679124915E-2</c:v>
                </c:pt>
                <c:pt idx="789">
                  <c:v>6.7421209028388468E-2</c:v>
                </c:pt>
                <c:pt idx="790">
                  <c:v>6.6178714963751273E-2</c:v>
                </c:pt>
                <c:pt idx="791">
                  <c:v>6.4953070919460454E-2</c:v>
                </c:pt>
                <c:pt idx="792">
                  <c:v>6.3744195840274992E-2</c:v>
                </c:pt>
                <c:pt idx="793">
                  <c:v>6.2552005281989995E-2</c:v>
                </c:pt>
                <c:pt idx="794">
                  <c:v>6.1376411511644823E-2</c:v>
                </c:pt>
                <c:pt idx="795">
                  <c:v>6.0217323607376284E-2</c:v>
                </c:pt>
                <c:pt idx="796">
                  <c:v>5.9074647557858136E-2</c:v>
                </c:pt>
                <c:pt idx="797">
                  <c:v>5.794828636127048E-2</c:v>
                </c:pt>
                <c:pt idx="798">
                  <c:v>5.6838140123760497E-2</c:v>
                </c:pt>
                <c:pt idx="799">
                  <c:v>5.5744106157334251E-2</c:v>
                </c:pt>
                <c:pt idx="800">
                  <c:v>5.4666079077137823E-2</c:v>
                </c:pt>
                <c:pt idx="801">
                  <c:v>5.3603950898082717E-2</c:v>
                </c:pt>
                <c:pt idx="802">
                  <c:v>5.2557611130766395E-2</c:v>
                </c:pt>
                <c:pt idx="803">
                  <c:v>5.1526946876654295E-2</c:v>
                </c:pt>
                <c:pt idx="804">
                  <c:v>5.0511842922468395E-2</c:v>
                </c:pt>
                <c:pt idx="805">
                  <c:v>4.9512181833748573E-2</c:v>
                </c:pt>
                <c:pt idx="806">
                  <c:v>4.8527844047557965E-2</c:v>
                </c:pt>
                <c:pt idx="807">
                  <c:v>4.7558707964279454E-2</c:v>
                </c:pt>
                <c:pt idx="808">
                  <c:v>4.6604650038470488E-2</c:v>
                </c:pt>
                <c:pt idx="809">
                  <c:v>4.5665544868751587E-2</c:v>
                </c:pt>
                <c:pt idx="810">
                  <c:v>4.4741265286688647E-2</c:v>
                </c:pt>
                <c:pt idx="811">
                  <c:v>4.383168244463561E-2</c:v>
                </c:pt>
                <c:pt idx="812">
                  <c:v>4.2936665902510329E-2</c:v>
                </c:pt>
                <c:pt idx="813">
                  <c:v>4.2056083713477993E-2</c:v>
                </c:pt>
                <c:pt idx="814">
                  <c:v>4.1189802508507484E-2</c:v>
                </c:pt>
                <c:pt idx="815">
                  <c:v>4.0337687579783663E-2</c:v>
                </c:pt>
                <c:pt idx="816">
                  <c:v>3.9499602962940986E-2</c:v>
                </c:pt>
                <c:pt idx="817">
                  <c:v>3.8675411518108341E-2</c:v>
                </c:pt>
                <c:pt idx="818">
                  <c:v>3.786497500972847E-2</c:v>
                </c:pt>
                <c:pt idx="819">
                  <c:v>3.7068154185144739E-2</c:v>
                </c:pt>
                <c:pt idx="820">
                  <c:v>3.6284808851927738E-2</c:v>
                </c:pt>
                <c:pt idx="821">
                  <c:v>3.5514797953931122E-2</c:v>
                </c:pt>
                <c:pt idx="822">
                  <c:v>3.4757979646049486E-2</c:v>
                </c:pt>
                <c:pt idx="823">
                  <c:v>3.4014211367677856E-2</c:v>
                </c:pt>
                <c:pt idx="824">
                  <c:v>3.3283349914845141E-2</c:v>
                </c:pt>
                <c:pt idx="825">
                  <c:v>3.2565251511018821E-2</c:v>
                </c:pt>
                <c:pt idx="826">
                  <c:v>3.18597718765639E-2</c:v>
                </c:pt>
                <c:pt idx="827">
                  <c:v>3.1166766296847146E-2</c:v>
                </c:pt>
                <c:pt idx="828">
                  <c:v>3.0486089688982407E-2</c:v>
                </c:pt>
                <c:pt idx="829">
                  <c:v>2.981759666719952E-2</c:v>
                </c:pt>
                <c:pt idx="830">
                  <c:v>2.9161141606839861E-2</c:v>
                </c:pt>
                <c:pt idx="831">
                  <c:v>2.8516578706968811E-2</c:v>
                </c:pt>
                <c:pt idx="832">
                  <c:v>2.7883762051599006E-2</c:v>
                </c:pt>
                <c:pt idx="833">
                  <c:v>2.7262545669524373E-2</c:v>
                </c:pt>
                <c:pt idx="834">
                  <c:v>2.6652783592763334E-2</c:v>
                </c:pt>
                <c:pt idx="835">
                  <c:v>2.6054329913602885E-2</c:v>
                </c:pt>
                <c:pt idx="836">
                  <c:v>2.5467038840254051E-2</c:v>
                </c:pt>
                <c:pt idx="837">
                  <c:v>2.4890764751110728E-2</c:v>
                </c:pt>
                <c:pt idx="838">
                  <c:v>2.4325362247616458E-2</c:v>
                </c:pt>
                <c:pt idx="839">
                  <c:v>2.3770686205745396E-2</c:v>
                </c:pt>
                <c:pt idx="840">
                  <c:v>2.322659182609212E-2</c:v>
                </c:pt>
                <c:pt idx="841">
                  <c:v>2.2692934682586766E-2</c:v>
                </c:pt>
                <c:pt idx="842">
                  <c:v>2.2169570769827888E-2</c:v>
                </c:pt>
                <c:pt idx="843">
                  <c:v>2.1656356549051146E-2</c:v>
                </c:pt>
                <c:pt idx="844">
                  <c:v>2.1153148992732077E-2</c:v>
                </c:pt>
                <c:pt idx="845">
                  <c:v>2.0659805627833087E-2</c:v>
                </c:pt>
                <c:pt idx="846">
                  <c:v>2.0176184577704724E-2</c:v>
                </c:pt>
                <c:pt idx="847">
                  <c:v>1.9702144602651239E-2</c:v>
                </c:pt>
                <c:pt idx="848">
                  <c:v>1.9237545139164081E-2</c:v>
                </c:pt>
                <c:pt idx="849">
                  <c:v>1.8782246337842132E-2</c:v>
                </c:pt>
                <c:pt idx="850">
                  <c:v>1.8336109100002881E-2</c:v>
                </c:pt>
                <c:pt idx="851">
                  <c:v>1.789899511300078E-2</c:v>
                </c:pt>
                <c:pt idx="852">
                  <c:v>1.7470766884264015E-2</c:v>
                </c:pt>
                <c:pt idx="853">
                  <c:v>1.7051287774060626E-2</c:v>
                </c:pt>
                <c:pt idx="854">
                  <c:v>1.6640422027010757E-2</c:v>
                </c:pt>
                <c:pt idx="855">
                  <c:v>1.6238034802355264E-2</c:v>
                </c:pt>
                <c:pt idx="856">
                  <c:v>1.5843992203000083E-2</c:v>
                </c:pt>
                <c:pt idx="857">
                  <c:v>1.5458161303346374E-2</c:v>
                </c:pt>
                <c:pt idx="858">
                  <c:v>1.5080410175923629E-2</c:v>
                </c:pt>
                <c:pt idx="859">
                  <c:v>1.4710607916844559E-2</c:v>
                </c:pt>
                <c:pt idx="860">
                  <c:v>1.434862467009157E-2</c:v>
                </c:pt>
                <c:pt idx="861">
                  <c:v>1.3994331650658748E-2</c:v>
                </c:pt>
                <c:pt idx="862">
                  <c:v>1.3647601166560389E-2</c:v>
                </c:pt>
                <c:pt idx="863">
                  <c:v>1.3308306639725948E-2</c:v>
                </c:pt>
                <c:pt idx="864">
                  <c:v>1.2976322625800287E-2</c:v>
                </c:pt>
                <c:pt idx="865">
                  <c:v>1.2651524832862365E-2</c:v>
                </c:pt>
                <c:pt idx="866">
                  <c:v>1.233379013908723E-2</c:v>
                </c:pt>
                <c:pt idx="867">
                  <c:v>1.2022996609362646E-2</c:v>
                </c:pt>
                <c:pt idx="868">
                  <c:v>1.1719023510884772E-2</c:v>
                </c:pt>
                <c:pt idx="869">
                  <c:v>1.1421751327747127E-2</c:v>
                </c:pt>
                <c:pt idx="870">
                  <c:v>1.1131061774545056E-2</c:v>
                </c:pt>
                <c:pt idx="871">
                  <c:v>1.0846837809013073E-2</c:v>
                </c:pt>
                <c:pt idx="872">
                  <c:v>1.0568963643714107E-2</c:v>
                </c:pt>
                <c:pt idx="873">
                  <c:v>1.0297324756801609E-2</c:v>
                </c:pt>
                <c:pt idx="874">
                  <c:v>1.0031807901871963E-2</c:v>
                </c:pt>
                <c:pt idx="875">
                  <c:v>9.7723011169277285E-3</c:v>
                </c:pt>
                <c:pt idx="876">
                  <c:v>9.5186937324714983E-3</c:v>
                </c:pt>
                <c:pt idx="877">
                  <c:v>9.2708763787499315E-3</c:v>
                </c:pt>
                <c:pt idx="878">
                  <c:v>9.0287409921658082E-3</c:v>
                </c:pt>
                <c:pt idx="879">
                  <c:v>8.7921808208814671E-3</c:v>
                </c:pt>
                <c:pt idx="880">
                  <c:v>8.5610904296293585E-3</c:v>
                </c:pt>
                <c:pt idx="881">
                  <c:v>8.3353657037511016E-3</c:v>
                </c:pt>
                <c:pt idx="882">
                  <c:v>8.1149038524862965E-3</c:v>
                </c:pt>
                <c:pt idx="883">
                  <c:v>7.8996034115261134E-3</c:v>
                </c:pt>
                <c:pt idx="884">
                  <c:v>7.6893642448568221E-3</c:v>
                </c:pt>
                <c:pt idx="885">
                  <c:v>7.4840875459070864E-3</c:v>
                </c:pt>
                <c:pt idx="886">
                  <c:v>7.2836758380233945E-3</c:v>
                </c:pt>
                <c:pt idx="887">
                  <c:v>7.0880329742886335E-3</c:v>
                </c:pt>
                <c:pt idx="888">
                  <c:v>6.8970641367055979E-3</c:v>
                </c:pt>
                <c:pt idx="889">
                  <c:v>6.710675834763348E-3</c:v>
                </c:pt>
                <c:pt idx="890">
                  <c:v>6.5287759034050284E-3</c:v>
                </c:pt>
                <c:pt idx="891">
                  <c:v>6.3512735004168435E-3</c:v>
                </c:pt>
                <c:pt idx="892">
                  <c:v>6.1780791032554228E-3</c:v>
                </c:pt>
                <c:pt idx="893">
                  <c:v>6.0091045053330058E-3</c:v>
                </c:pt>
                <c:pt idx="894">
                  <c:v>5.844262811777844E-3</c:v>
                </c:pt>
                <c:pt idx="895">
                  <c:v>5.6834684346884186E-3</c:v>
                </c:pt>
                <c:pt idx="896">
                  <c:v>5.5266370878989182E-3</c:v>
                </c:pt>
                <c:pt idx="897">
                  <c:v>5.3736857812734552E-3</c:v>
                </c:pt>
                <c:pt idx="898">
                  <c:v>5.2245328145466251E-3</c:v>
                </c:pt>
                <c:pt idx="899">
                  <c:v>5.0790977707279358E-3</c:v>
                </c:pt>
                <c:pt idx="900">
                  <c:v>4.9373015090862192E-3</c:v>
                </c:pt>
                <c:pt idx="901">
                  <c:v>4.7990661577310386E-3</c:v>
                </c:pt>
                <c:pt idx="902">
                  <c:v>4.6643151058080598E-3</c:v>
                </c:pt>
                <c:pt idx="903">
                  <c:v>4.5329729953241527E-3</c:v>
                </c:pt>
                <c:pt idx="904">
                  <c:v>4.4049657126180898E-3</c:v>
                </c:pt>
                <c:pt idx="905">
                  <c:v>4.2802203794928386E-3</c:v>
                </c:pt>
                <c:pt idx="906">
                  <c:v>4.1586653440249298E-3</c:v>
                </c:pt>
                <c:pt idx="907">
                  <c:v>4.0402301710658608E-3</c:v>
                </c:pt>
                <c:pt idx="908">
                  <c:v>3.9248456324511589E-3</c:v>
                </c:pt>
                <c:pt idx="909">
                  <c:v>3.8124436969301295E-3</c:v>
                </c:pt>
                <c:pt idx="910">
                  <c:v>3.7029575198333645E-3</c:v>
                </c:pt>
                <c:pt idx="911">
                  <c:v>3.5963214324894071E-3</c:v>
                </c:pt>
                <c:pt idx="912">
                  <c:v>3.4924709314060778E-3</c:v>
                </c:pt>
                <c:pt idx="913">
                  <c:v>3.3913426672298121E-3</c:v>
                </c:pt>
                <c:pt idx="914">
                  <c:v>3.2928744334959357E-3</c:v>
                </c:pt>
                <c:pt idx="915">
                  <c:v>3.1970051551827691E-3</c:v>
                </c:pt>
                <c:pt idx="916">
                  <c:v>3.1036748770833155E-3</c:v>
                </c:pt>
                <c:pt idx="917">
                  <c:v>3.0128247520057505E-3</c:v>
                </c:pt>
                <c:pt idx="918">
                  <c:v>2.9243970288154713E-3</c:v>
                </c:pt>
                <c:pt idx="919">
                  <c:v>2.838335040330783E-3</c:v>
                </c:pt>
                <c:pt idx="920">
                  <c:v>2.7545831910834617E-3</c:v>
                </c:pt>
                <c:pt idx="921">
                  <c:v>2.6730869449557012E-3</c:v>
                </c:pt>
                <c:pt idx="922">
                  <c:v>2.5937928127044278E-3</c:v>
                </c:pt>
                <c:pt idx="923">
                  <c:v>2.5166483393837041E-3</c:v>
                </c:pt>
                <c:pt idx="924">
                  <c:v>2.4416020916758463E-3</c:v>
                </c:pt>
                <c:pt idx="925">
                  <c:v>2.3686036451414133E-3</c:v>
                </c:pt>
                <c:pt idx="926">
                  <c:v>2.2976035713977061E-3</c:v>
                </c:pt>
                <c:pt idx="927">
                  <c:v>2.2285534252360524E-3</c:v>
                </c:pt>
                <c:pt idx="928">
                  <c:v>2.1614057316863538E-3</c:v>
                </c:pt>
                <c:pt idx="929">
                  <c:v>2.0961139730389998E-3</c:v>
                </c:pt>
                <c:pt idx="930">
                  <c:v>2.0326325758320538E-3</c:v>
                </c:pt>
                <c:pt idx="931">
                  <c:v>1.970916897812887E-3</c:v>
                </c:pt>
                <c:pt idx="932">
                  <c:v>1.9109232148823555E-3</c:v>
                </c:pt>
                <c:pt idx="933">
                  <c:v>1.8526087080292988E-3</c:v>
                </c:pt>
                <c:pt idx="934">
                  <c:v>1.7959314502636982E-3</c:v>
                </c:pt>
                <c:pt idx="935">
                  <c:v>1.7408503935552831E-3</c:v>
                </c:pt>
                <c:pt idx="936">
                  <c:v>1.6873253557855258E-3</c:v>
                </c:pt>
                <c:pt idx="937">
                  <c:v>1.6353170077194616E-3</c:v>
                </c:pt>
                <c:pt idx="938">
                  <c:v>1.5847868600045571E-3</c:v>
                </c:pt>
                <c:pt idx="939">
                  <c:v>1.5356972502025101E-3</c:v>
                </c:pt>
                <c:pt idx="940">
                  <c:v>1.4880113298611499E-3</c:v>
                </c:pt>
                <c:pt idx="941">
                  <c:v>1.4416930516314356E-3</c:v>
                </c:pt>
                <c:pt idx="942">
                  <c:v>1.3967071564361816E-3</c:v>
                </c:pt>
                <c:pt idx="943">
                  <c:v>1.3530191606955047E-3</c:v>
                </c:pt>
                <c:pt idx="944">
                  <c:v>1.3105953436147004E-3</c:v>
                </c:pt>
                <c:pt idx="945">
                  <c:v>1.2694027345393126E-3</c:v>
                </c:pt>
                <c:pt idx="946">
                  <c:v>1.2294091003826335E-3</c:v>
                </c:pt>
                <c:pt idx="947">
                  <c:v>1.1905829331299615E-3</c:v>
                </c:pt>
                <c:pt idx="948">
                  <c:v>1.152893437424297E-3</c:v>
                </c:pt>
                <c:pt idx="949">
                  <c:v>1.116310518237663E-3</c:v>
                </c:pt>
                <c:pt idx="950">
                  <c:v>1.080804768632029E-3</c:v>
                </c:pt>
                <c:pt idx="951">
                  <c:v>1.0463474576137661E-3</c:v>
                </c:pt>
                <c:pt idx="952">
                  <c:v>1.0129105180852816E-3</c:v>
                </c:pt>
                <c:pt idx="953">
                  <c:v>9.8046653489710246E-4</c:v>
                </c:pt>
                <c:pt idx="954">
                  <c:v>9.4898873300401122E-4</c:v>
                </c:pt>
                <c:pt idx="955">
                  <c:v>9.1845096572798512E-4</c:v>
                </c:pt>
                <c:pt idx="956">
                  <c:v>8.8882770313101231E-4</c:v>
                </c:pt>
                <c:pt idx="957">
                  <c:v>8.6009402050054445E-4</c:v>
                </c:pt>
                <c:pt idx="958">
                  <c:v>8.3222558694993952E-4</c:v>
                </c:pt>
                <c:pt idx="959">
                  <c:v>8.0519865413661003E-4</c:v>
                </c:pt>
                <c:pt idx="960">
                  <c:v>7.7899004509975652E-4</c:v>
                </c:pt>
                <c:pt idx="961">
                  <c:v>7.5357714322000179E-4</c:v>
                </c:pt>
                <c:pt idx="962">
                  <c:v>7.2893788130273557E-4</c:v>
                </c:pt>
                <c:pt idx="963">
                  <c:v>7.05050730786949E-4</c:v>
                </c:pt>
                <c:pt idx="964">
                  <c:v>6.8189469108123841E-4</c:v>
                </c:pt>
                <c:pt idx="965">
                  <c:v>6.5944927902827173E-4</c:v>
                </c:pt>
                <c:pt idx="966">
                  <c:v>6.3769451849935582E-4</c:v>
                </c:pt>
                <c:pt idx="967">
                  <c:v>6.1661093011999835E-4</c:v>
                </c:pt>
                <c:pt idx="968">
                  <c:v>5.9617952112775798E-4</c:v>
                </c:pt>
                <c:pt idx="969">
                  <c:v>5.7638177536321173E-4</c:v>
                </c:pt>
                <c:pt idx="970">
                  <c:v>5.5719964339496543E-4</c:v>
                </c:pt>
                <c:pt idx="971">
                  <c:v>5.3861553277928921E-4</c:v>
                </c:pt>
                <c:pt idx="972">
                  <c:v>5.2061229845506052E-4</c:v>
                </c:pt>
                <c:pt idx="973">
                  <c:v>5.0317323327455081E-4</c:v>
                </c:pt>
                <c:pt idx="974">
                  <c:v>4.8628205867025327E-4</c:v>
                </c:pt>
                <c:pt idx="975">
                  <c:v>4.6992291545822854E-4</c:v>
                </c:pt>
                <c:pt idx="976">
                  <c:v>4.5408035477796839E-4</c:v>
                </c:pt>
                <c:pt idx="977">
                  <c:v>4.3873932916899637E-4</c:v>
                </c:pt>
                <c:pt idx="978">
                  <c:v>4.238851837841172E-4</c:v>
                </c:pt>
                <c:pt idx="979">
                  <c:v>4.0950364773920106E-4</c:v>
                </c:pt>
                <c:pt idx="980">
                  <c:v>3.9558082559935047E-4</c:v>
                </c:pt>
                <c:pt idx="981">
                  <c:v>3.8210318900118039E-4</c:v>
                </c:pt>
                <c:pt idx="982">
                  <c:v>3.6905756841084351E-4</c:v>
                </c:pt>
                <c:pt idx="983">
                  <c:v>3.564311450173383E-4</c:v>
                </c:pt>
                <c:pt idx="984">
                  <c:v>3.4421144276072134E-4</c:v>
                </c:pt>
                <c:pt idx="985">
                  <c:v>3.3238632049450577E-4</c:v>
                </c:pt>
                <c:pt idx="986">
                  <c:v>3.2094396428172356E-4</c:v>
                </c:pt>
                <c:pt idx="987">
                  <c:v>3.0987287982390513E-4</c:v>
                </c:pt>
                <c:pt idx="988">
                  <c:v>2.9916188502224195E-4</c:v>
                </c:pt>
                <c:pt idx="989">
                  <c:v>2.8880010267007998E-4</c:v>
                </c:pt>
                <c:pt idx="990">
                  <c:v>2.7877695327594012E-4</c:v>
                </c:pt>
                <c:pt idx="991">
                  <c:v>2.6908214801606189E-4</c:v>
                </c:pt>
                <c:pt idx="992">
                  <c:v>2.5970568181558679E-4</c:v>
                </c:pt>
                <c:pt idx="993">
                  <c:v>2.506378265573015E-4</c:v>
                </c:pt>
                <c:pt idx="994">
                  <c:v>2.4186912441688727E-4</c:v>
                </c:pt>
                <c:pt idx="995">
                  <c:v>2.333903813236021E-4</c:v>
                </c:pt>
                <c:pt idx="996">
                  <c:v>2.2519266054525652E-4</c:v>
                </c:pt>
                <c:pt idx="997">
                  <c:v>2.1726727639624456E-4</c:v>
                </c:pt>
                <c:pt idx="998">
                  <c:v>2.0960578806749586E-4</c:v>
                </c:pt>
                <c:pt idx="999">
                  <c:v>2.0219999357704799E-4</c:v>
                </c:pt>
                <c:pt idx="1000">
                  <c:v>1.9504192383999047E-4</c:v>
                </c:pt>
                <c:pt idx="1001">
                  <c:v>1.8812383685648962E-4</c:v>
                </c:pt>
                <c:pt idx="1002">
                  <c:v>1.81438212016502E-4</c:v>
                </c:pt>
                <c:pt idx="1003">
                  <c:v>1.7497774451992619E-4</c:v>
                </c:pt>
                <c:pt idx="1004">
                  <c:v>1.6873533991072036E-4</c:v>
                </c:pt>
                <c:pt idx="1005">
                  <c:v>1.627041087236623E-4</c:v>
                </c:pt>
                <c:pt idx="1006">
                  <c:v>1.5687736124229198E-4</c:v>
                </c:pt>
                <c:pt idx="1007">
                  <c:v>1.5124860236664757E-4</c:v>
                </c:pt>
                <c:pt idx="1008">
                  <c:v>1.4581152658931109E-4</c:v>
                </c:pt>
                <c:pt idx="1009">
                  <c:v>1.4056001307835144E-4</c:v>
                </c:pt>
                <c:pt idx="1010">
                  <c:v>1.3548812086566368E-4</c:v>
                </c:pt>
                <c:pt idx="1011">
                  <c:v>1.3059008413923221E-4</c:v>
                </c:pt>
                <c:pt idx="1012">
                  <c:v>1.2586030763785648E-4</c:v>
                </c:pt>
                <c:pt idx="1013">
                  <c:v>1.2129336214680871E-4</c:v>
                </c:pt>
                <c:pt idx="1014">
                  <c:v>1.1688398009296582E-4</c:v>
                </c:pt>
                <c:pt idx="1015">
                  <c:v>1.1262705123787425E-4</c:v>
                </c:pt>
                <c:pt idx="1016">
                  <c:v>1.0851761846727039E-4</c:v>
                </c:pt>
                <c:pt idx="1017">
                  <c:v>1.0455087367554015E-4</c:v>
                </c:pt>
                <c:pt idx="1018">
                  <c:v>1.0072215374360265E-4</c:v>
                </c:pt>
                <c:pt idx="1019">
                  <c:v>9.7026936608725435E-5</c:v>
                </c:pt>
                <c:pt idx="1020">
                  <c:v>9.3460837424757932E-5</c:v>
                </c:pt>
                <c:pt idx="1021">
                  <c:v>9.0019604811270232E-5</c:v>
                </c:pt>
                <c:pt idx="1022">
                  <c:v>8.6699117190123739E-5</c:v>
                </c:pt>
                <c:pt idx="1023">
                  <c:v>8.349537920795147E-5</c:v>
                </c:pt>
                <c:pt idx="1024">
                  <c:v>8.0404518243083374E-5</c:v>
                </c:pt>
                <c:pt idx="1025">
                  <c:v>7.7422780995412186E-5</c:v>
                </c:pt>
                <c:pt idx="1026">
                  <c:v>7.4546530157740341E-5</c:v>
                </c:pt>
                <c:pt idx="1027">
                  <c:v>7.1772241167142222E-5</c:v>
                </c:pt>
                <c:pt idx="1028">
                  <c:v>6.9096499034867063E-5</c:v>
                </c:pt>
                <c:pt idx="1029">
                  <c:v>6.6515995253347789E-5</c:v>
                </c:pt>
                <c:pt idx="1030">
                  <c:v>6.4027524778882583E-5</c:v>
                </c:pt>
                <c:pt idx="1031">
                  <c:v>6.1627983088535313E-5</c:v>
                </c:pt>
                <c:pt idx="1032">
                  <c:v>5.9314363309869719E-5</c:v>
                </c:pt>
                <c:pt idx="1033">
                  <c:v>5.7083753422095642E-5</c:v>
                </c:pt>
                <c:pt idx="1034">
                  <c:v>5.4933333527232448E-5</c:v>
                </c:pt>
                <c:pt idx="1035">
                  <c:v>5.2860373189924152E-5</c:v>
                </c:pt>
                <c:pt idx="1036">
                  <c:v>5.0862228844527734E-5</c:v>
                </c:pt>
                <c:pt idx="1037">
                  <c:v>4.8936341268131925E-5</c:v>
                </c:pt>
                <c:pt idx="1038">
                  <c:v>4.7080233118162154E-5</c:v>
                </c:pt>
                <c:pt idx="1039">
                  <c:v>4.5291506533256268E-5</c:v>
                </c:pt>
                <c:pt idx="1040">
                  <c:v>4.3567840796095661E-5</c:v>
                </c:pt>
                <c:pt idx="1041">
                  <c:v>4.1906990056903453E-5</c:v>
                </c:pt>
                <c:pt idx="1042">
                  <c:v>4.0306781116333246E-5</c:v>
                </c:pt>
                <c:pt idx="1043">
                  <c:v>3.8765111266486E-5</c:v>
                </c:pt>
                <c:pt idx="1044">
                  <c:v>3.7279946188810015E-5</c:v>
                </c:pt>
                <c:pt idx="1045">
                  <c:v>3.5849317907657978E-5</c:v>
                </c:pt>
                <c:pt idx="1046">
                  <c:v>3.447132279828554E-5</c:v>
                </c:pt>
                <c:pt idx="1047">
                  <c:v>3.3144119648094932E-5</c:v>
                </c:pt>
                <c:pt idx="1048">
                  <c:v>3.1865927769955175E-5</c:v>
                </c:pt>
                <c:pt idx="1049">
                  <c:v>3.0635025166425598E-5</c:v>
                </c:pt>
                <c:pt idx="1050">
                  <c:v>2.9449746743740514E-5</c:v>
                </c:pt>
                <c:pt idx="1051">
                  <c:v>2.8308482574436158E-5</c:v>
                </c:pt>
                <c:pt idx="1052">
                  <c:v>2.7209676207501404E-5</c:v>
                </c:pt>
                <c:pt idx="1053">
                  <c:v>2.6151823024962344E-5</c:v>
                </c:pt>
                <c:pt idx="1054">
                  <c:v>2.5133468643826218E-5</c:v>
                </c:pt>
                <c:pt idx="1055">
                  <c:v>2.4153207362326658E-5</c:v>
                </c:pt>
                <c:pt idx="1056">
                  <c:v>2.3209680649430343E-5</c:v>
                </c:pt>
                <c:pt idx="1057">
                  <c:v>2.2301575676581111E-5</c:v>
                </c:pt>
                <c:pt idx="1058">
                  <c:v>2.1427623890676646E-5</c:v>
                </c:pt>
                <c:pt idx="1059">
                  <c:v>2.0586599627288482E-5</c:v>
                </c:pt>
                <c:pt idx="1060">
                  <c:v>1.9777318763158373E-5</c:v>
                </c:pt>
                <c:pt idx="1061">
                  <c:v>1.8998637407010674E-5</c:v>
                </c:pt>
                <c:pt idx="1062">
                  <c:v>1.8249450627751593E-5</c:v>
                </c:pt>
                <c:pt idx="1063">
                  <c:v>1.7528691219129774E-5</c:v>
                </c:pt>
                <c:pt idx="1064">
                  <c:v>1.6835328499961381E-5</c:v>
                </c:pt>
                <c:pt idx="1065">
                  <c:v>1.6168367149028527E-5</c:v>
                </c:pt>
                <c:pt idx="1066">
                  <c:v>1.5526846073790184E-5</c:v>
                </c:pt>
                <c:pt idx="1067">
                  <c:v>1.4909837312044494E-5</c:v>
                </c:pt>
                <c:pt idx="1068">
                  <c:v>1.4316444965714768E-5</c:v>
                </c:pt>
                <c:pt idx="1069">
                  <c:v>1.3745804165937286E-5</c:v>
                </c:pt>
                <c:pt idx="1070">
                  <c:v>1.3197080068648325E-5</c:v>
                </c:pt>
                <c:pt idx="1071">
                  <c:v>1.2669466879883953E-5</c:v>
                </c:pt>
                <c:pt idx="1072">
                  <c:v>1.2162186910022673E-5</c:v>
                </c:pt>
                <c:pt idx="1073">
                  <c:v>1.1674489656217346E-5</c:v>
                </c:pt>
                <c:pt idx="1074">
                  <c:v>1.1205650912275757E-5</c:v>
                </c:pt>
                <c:pt idx="1075">
                  <c:v>1.0754971905265859E-5</c:v>
                </c:pt>
                <c:pt idx="1076">
                  <c:v>1.032177845814174E-5</c:v>
                </c:pt>
                <c:pt idx="1077">
                  <c:v>9.9054201776914524E-6</c:v>
                </c:pt>
                <c:pt idx="1078">
                  <c:v>9.5052696671346186E-6</c:v>
                </c:pt>
                <c:pt idx="1079">
                  <c:v>9.120721762701764E-6</c:v>
                </c:pt>
                <c:pt idx="1080">
                  <c:v>8.7511927935500401E-6</c:v>
                </c:pt>
                <c:pt idx="1081">
                  <c:v>8.3961198643797393E-6</c:v>
                </c:pt>
                <c:pt idx="1082">
                  <c:v>8.0549601601310591E-6</c:v>
                </c:pt>
                <c:pt idx="1083">
                  <c:v>7.7271902721569245E-6</c:v>
                </c:pt>
                <c:pt idx="1084">
                  <c:v>7.4123055452774459E-6</c:v>
                </c:pt>
                <c:pt idx="1085">
                  <c:v>7.1098194451387163E-6</c:v>
                </c:pt>
                <c:pt idx="1086">
                  <c:v>6.8192629453103586E-6</c:v>
                </c:pt>
                <c:pt idx="1087">
                  <c:v>6.5401839335691711E-6</c:v>
                </c:pt>
                <c:pt idx="1088">
                  <c:v>6.2721466368308807E-6</c:v>
                </c:pt>
                <c:pt idx="1089">
                  <c:v>6.0147310642016669E-6</c:v>
                </c:pt>
                <c:pt idx="1090">
                  <c:v>5.7675324676380203E-6</c:v>
                </c:pt>
                <c:pt idx="1091">
                  <c:v>5.5301608197111785E-6</c:v>
                </c:pt>
                <c:pt idx="1092">
                  <c:v>5.3022403079883117E-6</c:v>
                </c:pt>
                <c:pt idx="1093">
                  <c:v>5.0834088455518505E-6</c:v>
                </c:pt>
                <c:pt idx="1094">
                  <c:v>4.8733175971923686E-6</c:v>
                </c:pt>
                <c:pt idx="1095">
                  <c:v>4.6716305208196882E-6</c:v>
                </c:pt>
                <c:pt idx="1096">
                  <c:v>4.4780239236493886E-6</c:v>
                </c:pt>
                <c:pt idx="1097">
                  <c:v>4.292186032734056E-6</c:v>
                </c:pt>
                <c:pt idx="1098">
                  <c:v>4.1138165794162494E-6</c:v>
                </c:pt>
                <c:pt idx="1099">
                  <c:v>3.9426263972948277E-6</c:v>
                </c:pt>
                <c:pt idx="1100">
                  <c:v>3.7783370333029649E-6</c:v>
                </c:pt>
                <c:pt idx="1101">
                  <c:v>3.620680371510198E-6</c:v>
                </c:pt>
                <c:pt idx="1102">
                  <c:v>3.4693982692669036E-6</c:v>
                </c:pt>
                <c:pt idx="1103">
                  <c:v>3.3242422053235018E-6</c:v>
                </c:pt>
                <c:pt idx="1104">
                  <c:v>3.1849729395626317E-6</c:v>
                </c:pt>
                <c:pt idx="1105">
                  <c:v>3.0513601839953355E-6</c:v>
                </c:pt>
                <c:pt idx="1106">
                  <c:v>2.9231822846784161E-6</c:v>
                </c:pt>
                <c:pt idx="1107">
                  <c:v>2.8002259142222209E-6</c:v>
                </c:pt>
                <c:pt idx="1108">
                  <c:v>2.6822857745646936E-6</c:v>
                </c:pt>
                <c:pt idx="1109">
                  <c:v>2.5691643096971686E-6</c:v>
                </c:pt>
                <c:pt idx="1110">
                  <c:v>2.4606714280360168E-6</c:v>
                </c:pt>
                <c:pt idx="1111">
                  <c:v>2.356624234142374E-6</c:v>
                </c:pt>
                <c:pt idx="1112">
                  <c:v>2.2568467694999488E-6</c:v>
                </c:pt>
                <c:pt idx="1113">
                  <c:v>2.1611697620699052E-6</c:v>
                </c:pt>
                <c:pt idx="1114">
                  <c:v>2.0694303843481603E-6</c:v>
                </c:pt>
                <c:pt idx="1115">
                  <c:v>1.981472019659235E-6</c:v>
                </c:pt>
                <c:pt idx="1116">
                  <c:v>1.8971440364280224E-6</c:v>
                </c:pt>
                <c:pt idx="1117">
                  <c:v>1.8163015701771369E-6</c:v>
                </c:pt>
                <c:pt idx="1118">
                  <c:v>1.7388053130061345E-6</c:v>
                </c:pt>
                <c:pt idx="1119">
                  <c:v>1.6645213103145416E-6</c:v>
                </c:pt>
                <c:pt idx="1120">
                  <c:v>1.5933207645380294E-6</c:v>
                </c:pt>
                <c:pt idx="1121">
                  <c:v>1.5250798456735262E-6</c:v>
                </c:pt>
                <c:pt idx="1122">
                  <c:v>1.4596795083753868E-6</c:v>
                </c:pt>
                <c:pt idx="1123">
                  <c:v>1.3970053154113347E-6</c:v>
                </c:pt>
                <c:pt idx="1124">
                  <c:v>1.3369472672725662E-6</c:v>
                </c:pt>
                <c:pt idx="1125">
                  <c:v>1.2793996377389427E-6</c:v>
                </c:pt>
                <c:pt idx="1126">
                  <c:v>1.2242608152053478E-6</c:v>
                </c:pt>
                <c:pt idx="1127">
                  <c:v>1.1714331495818218E-6</c:v>
                </c:pt>
                <c:pt idx="1128">
                  <c:v>1.120822804584781E-6</c:v>
                </c:pt>
                <c:pt idx="1129">
                  <c:v>1.0723396152425918E-6</c:v>
                </c:pt>
                <c:pt idx="1130">
                  <c:v>1.0258969504439106E-6</c:v>
                </c:pt>
                <c:pt idx="1131">
                  <c:v>9.8141158036225049E-7</c:v>
                </c:pt>
                <c:pt idx="1132">
                  <c:v>9.3880354859511621E-7</c:v>
                </c:pt>
                <c:pt idx="1133">
                  <c:v>8.9799604886146679E-7</c:v>
                </c:pt>
                <c:pt idx="1134">
                  <c:v>8.5891530610523282E-7</c:v>
                </c:pt>
                <c:pt idx="1135">
                  <c:v>8.2149046185780722E-7</c:v>
                </c:pt>
                <c:pt idx="1136">
                  <c:v>7.8565346371677634E-7</c:v>
                </c:pt>
                <c:pt idx="1137">
                  <c:v>7.513389588024125E-7</c:v>
                </c:pt>
                <c:pt idx="1138">
                  <c:v>7.1848419105778937E-7</c:v>
                </c:pt>
                <c:pt idx="1139">
                  <c:v>6.8702890226267515E-7</c:v>
                </c:pt>
                <c:pt idx="1140">
                  <c:v>6.5691523663501902E-7</c:v>
                </c:pt>
                <c:pt idx="1141">
                  <c:v>6.2808764889821306E-7</c:v>
                </c:pt>
                <c:pt idx="1142">
                  <c:v>6.0049281569575413E-7</c:v>
                </c:pt>
                <c:pt idx="1143">
                  <c:v>5.7407955023889217E-7</c:v>
                </c:pt>
                <c:pt idx="1144">
                  <c:v>5.4879872007630778E-7</c:v>
                </c:pt>
                <c:pt idx="1145">
                  <c:v>5.246031678784229E-7</c:v>
                </c:pt>
                <c:pt idx="1146">
                  <c:v>5.0144763513231351E-7</c:v>
                </c:pt>
                <c:pt idx="1147">
                  <c:v>4.792886886466788E-7</c:v>
                </c:pt>
                <c:pt idx="1148">
                  <c:v>4.5808464976919434E-7</c:v>
                </c:pt>
                <c:pt idx="1149">
                  <c:v>4.3779552622208954E-7</c:v>
                </c:pt>
                <c:pt idx="1150">
                  <c:v>4.1838294646448583E-7</c:v>
                </c:pt>
                <c:pt idx="1151">
                  <c:v>3.9981009649329225E-7</c:v>
                </c:pt>
                <c:pt idx="1152">
                  <c:v>3.8204165899703171E-7</c:v>
                </c:pt>
                <c:pt idx="1153">
                  <c:v>3.650437547799246E-7</c:v>
                </c:pt>
                <c:pt idx="1154">
                  <c:v>3.487838863762848E-7</c:v>
                </c:pt>
                <c:pt idx="1155">
                  <c:v>3.3323088377765989E-7</c:v>
                </c:pt>
                <c:pt idx="1156">
                  <c:v>3.1835485219803944E-7</c:v>
                </c:pt>
                <c:pt idx="1157">
                  <c:v>3.0412712180462682E-7</c:v>
                </c:pt>
                <c:pt idx="1158">
                  <c:v>2.9052019934420784E-7</c:v>
                </c:pt>
                <c:pt idx="1159">
                  <c:v>2.7750772159744441E-7</c:v>
                </c:pt>
                <c:pt idx="1160">
                  <c:v>2.6506441059565784E-7</c:v>
                </c:pt>
                <c:pt idx="1161">
                  <c:v>2.5316603053686392E-7</c:v>
                </c:pt>
                <c:pt idx="1162">
                  <c:v>2.4178934633996451E-7</c:v>
                </c:pt>
                <c:pt idx="1163">
                  <c:v>2.3091208377793971E-7</c:v>
                </c:pt>
                <c:pt idx="1164">
                  <c:v>2.2051289113308519E-7</c:v>
                </c:pt>
                <c:pt idx="1165">
                  <c:v>2.1057130231902535E-7</c:v>
                </c:pt>
                <c:pt idx="1166">
                  <c:v>2.010677014162981E-7</c:v>
                </c:pt>
                <c:pt idx="1167">
                  <c:v>1.9198328857000695E-7</c:v>
                </c:pt>
                <c:pt idx="1168">
                  <c:v>1.8330004719983571E-7</c:v>
                </c:pt>
                <c:pt idx="1169">
                  <c:v>1.7500071247441633E-7</c:v>
                </c:pt>
                <c:pt idx="1170">
                  <c:v>1.6706874100367195E-7</c:v>
                </c:pt>
                <c:pt idx="1171">
                  <c:v>1.5948828170436686E-7</c:v>
                </c:pt>
                <c:pt idx="1172">
                  <c:v>1.522441477956735E-7</c:v>
                </c:pt>
                <c:pt idx="1173">
                  <c:v>1.4532178988294742E-7</c:v>
                </c:pt>
                <c:pt idx="1174">
                  <c:v>1.3870727008953125E-7</c:v>
                </c:pt>
                <c:pt idx="1175">
                  <c:v>1.3238723719762151E-7</c:v>
                </c:pt>
                <c:pt idx="1176">
                  <c:v>1.26348902760724E-7</c:v>
                </c:pt>
                <c:pt idx="1177">
                  <c:v>1.2058001815149052E-7</c:v>
                </c:pt>
                <c:pt idx="1178">
                  <c:v>1.1506885250997329E-7</c:v>
                </c:pt>
                <c:pt idx="1179">
                  <c:v>1.0980417155861704E-7</c:v>
                </c:pt>
                <c:pt idx="1180">
                  <c:v>1.0477521725145599E-7</c:v>
                </c:pt>
                <c:pt idx="1181">
                  <c:v>9.9971688226168448E-8</c:v>
                </c:pt>
                <c:pt idx="1182">
                  <c:v>9.5383721028704977E-8</c:v>
                </c:pt>
                <c:pt idx="1183">
                  <c:v>9.1001872081350959E-8</c:v>
                </c:pt>
                <c:pt idx="1184">
                  <c:v>8.6817100366064407E-8</c:v>
                </c:pt>
                <c:pt idx="1185">
                  <c:v>8.2820750795962238E-8</c:v>
                </c:pt>
                <c:pt idx="1186">
                  <c:v>7.900453824882198E-8</c:v>
                </c:pt>
                <c:pt idx="1187">
                  <c:v>7.5360532237348735E-8</c:v>
                </c:pt>
                <c:pt idx="1188">
                  <c:v>7.1881142191936481E-8</c:v>
                </c:pt>
                <c:pt idx="1189">
                  <c:v>6.855910333247396E-8</c:v>
                </c:pt>
                <c:pt idx="1190">
                  <c:v>6.538746310662472E-8</c:v>
                </c:pt>
                <c:pt idx="1191">
                  <c:v>6.2359568172835265E-8</c:v>
                </c:pt>
                <c:pt idx="1192">
                  <c:v>5.946905190708184E-8</c:v>
                </c:pt>
                <c:pt idx="1193">
                  <c:v>5.6709822413181916E-8</c:v>
                </c:pt>
                <c:pt idx="1194">
                  <c:v>5.4076051017195603E-8</c:v>
                </c:pt>
                <c:pt idx="1195">
                  <c:v>5.1562161227174564E-8</c:v>
                </c:pt>
                <c:pt idx="1196">
                  <c:v>4.916281814020533E-8</c:v>
                </c:pt>
                <c:pt idx="1197">
                  <c:v>4.6872918279353179E-8</c:v>
                </c:pt>
                <c:pt idx="1198">
                  <c:v>4.4687579843761207E-8</c:v>
                </c:pt>
                <c:pt idx="1199">
                  <c:v>4.260213335577995E-8</c:v>
                </c:pt>
                <c:pt idx="1200">
                  <c:v>4.0612112689585863E-8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A-4C85-BECD-213643E20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lineChart>
        <c:grouping val="standard"/>
        <c:varyColors val="0"/>
        <c:ser>
          <c:idx val="2"/>
          <c:order val="2"/>
          <c:tx>
            <c:strRef>
              <c:f>Calculator!$Z$1:$Z$2</c:f>
              <c:strCache>
                <c:ptCount val="2"/>
                <c:pt idx="0">
                  <c:v>Upper a</c:v>
                </c:pt>
                <c:pt idx="1">
                  <c:v>Ordinate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dLbls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Calculator!$N$4:$N$1204</c:f>
              <c:numCache>
                <c:formatCode>0.00\ 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</c:v>
                </c:pt>
                <c:pt idx="25">
                  <c:v>-5.75</c:v>
                </c:pt>
                <c:pt idx="26">
                  <c:v>-5.74</c:v>
                </c:pt>
                <c:pt idx="27">
                  <c:v>-5.73</c:v>
                </c:pt>
                <c:pt idx="28">
                  <c:v>-5.72</c:v>
                </c:pt>
                <c:pt idx="29">
                  <c:v>-5.71</c:v>
                </c:pt>
                <c:pt idx="30">
                  <c:v>-5.7</c:v>
                </c:pt>
                <c:pt idx="31">
                  <c:v>-5.69</c:v>
                </c:pt>
                <c:pt idx="32">
                  <c:v>-5.68</c:v>
                </c:pt>
                <c:pt idx="33">
                  <c:v>-5.67</c:v>
                </c:pt>
                <c:pt idx="34">
                  <c:v>-5.66</c:v>
                </c:pt>
                <c:pt idx="35">
                  <c:v>-5.65</c:v>
                </c:pt>
                <c:pt idx="36">
                  <c:v>-5.64</c:v>
                </c:pt>
                <c:pt idx="37">
                  <c:v>-5.63</c:v>
                </c:pt>
                <c:pt idx="38">
                  <c:v>-5.62</c:v>
                </c:pt>
                <c:pt idx="39">
                  <c:v>-5.61</c:v>
                </c:pt>
                <c:pt idx="40">
                  <c:v>-5.6</c:v>
                </c:pt>
                <c:pt idx="41">
                  <c:v>-5.59</c:v>
                </c:pt>
                <c:pt idx="42">
                  <c:v>-5.58</c:v>
                </c:pt>
                <c:pt idx="43">
                  <c:v>-5.57</c:v>
                </c:pt>
                <c:pt idx="44">
                  <c:v>-5.56</c:v>
                </c:pt>
                <c:pt idx="45">
                  <c:v>-5.55</c:v>
                </c:pt>
                <c:pt idx="46">
                  <c:v>-5.54</c:v>
                </c:pt>
                <c:pt idx="47">
                  <c:v>-5.53</c:v>
                </c:pt>
                <c:pt idx="48">
                  <c:v>-5.52</c:v>
                </c:pt>
                <c:pt idx="49">
                  <c:v>-5.51</c:v>
                </c:pt>
                <c:pt idx="50">
                  <c:v>-5.5</c:v>
                </c:pt>
                <c:pt idx="51">
                  <c:v>-5.49</c:v>
                </c:pt>
                <c:pt idx="52">
                  <c:v>-5.48</c:v>
                </c:pt>
                <c:pt idx="53">
                  <c:v>-5.47</c:v>
                </c:pt>
                <c:pt idx="54">
                  <c:v>-5.46</c:v>
                </c:pt>
                <c:pt idx="55">
                  <c:v>-5.45</c:v>
                </c:pt>
                <c:pt idx="56">
                  <c:v>-5.44</c:v>
                </c:pt>
                <c:pt idx="57">
                  <c:v>-5.43</c:v>
                </c:pt>
                <c:pt idx="58">
                  <c:v>-5.42</c:v>
                </c:pt>
                <c:pt idx="59">
                  <c:v>-5.41</c:v>
                </c:pt>
                <c:pt idx="60">
                  <c:v>-5.4</c:v>
                </c:pt>
                <c:pt idx="61">
                  <c:v>-5.39</c:v>
                </c:pt>
                <c:pt idx="62">
                  <c:v>-5.38</c:v>
                </c:pt>
                <c:pt idx="63">
                  <c:v>-5.37</c:v>
                </c:pt>
                <c:pt idx="64">
                  <c:v>-5.36</c:v>
                </c:pt>
                <c:pt idx="65">
                  <c:v>-5.35</c:v>
                </c:pt>
                <c:pt idx="66">
                  <c:v>-5.34</c:v>
                </c:pt>
                <c:pt idx="67">
                  <c:v>-5.33</c:v>
                </c:pt>
                <c:pt idx="68">
                  <c:v>-5.32</c:v>
                </c:pt>
                <c:pt idx="69">
                  <c:v>-5.31</c:v>
                </c:pt>
                <c:pt idx="70">
                  <c:v>-5.3</c:v>
                </c:pt>
                <c:pt idx="71">
                  <c:v>-5.29</c:v>
                </c:pt>
                <c:pt idx="72">
                  <c:v>-5.28</c:v>
                </c:pt>
                <c:pt idx="73">
                  <c:v>-5.27</c:v>
                </c:pt>
                <c:pt idx="74">
                  <c:v>-5.26</c:v>
                </c:pt>
                <c:pt idx="75">
                  <c:v>-5.25</c:v>
                </c:pt>
                <c:pt idx="76">
                  <c:v>-5.24</c:v>
                </c:pt>
                <c:pt idx="77">
                  <c:v>-5.23</c:v>
                </c:pt>
                <c:pt idx="78">
                  <c:v>-5.22</c:v>
                </c:pt>
                <c:pt idx="79">
                  <c:v>-5.21</c:v>
                </c:pt>
                <c:pt idx="80">
                  <c:v>-5.2</c:v>
                </c:pt>
                <c:pt idx="81">
                  <c:v>-5.19</c:v>
                </c:pt>
                <c:pt idx="82">
                  <c:v>-5.18</c:v>
                </c:pt>
                <c:pt idx="83">
                  <c:v>-5.17</c:v>
                </c:pt>
                <c:pt idx="84">
                  <c:v>-5.16</c:v>
                </c:pt>
                <c:pt idx="85">
                  <c:v>-5.15</c:v>
                </c:pt>
                <c:pt idx="86">
                  <c:v>-5.14</c:v>
                </c:pt>
                <c:pt idx="87">
                  <c:v>-5.13</c:v>
                </c:pt>
                <c:pt idx="88">
                  <c:v>-5.12</c:v>
                </c:pt>
                <c:pt idx="89">
                  <c:v>-5.1100000000000003</c:v>
                </c:pt>
                <c:pt idx="90">
                  <c:v>-5.0999999999999996</c:v>
                </c:pt>
                <c:pt idx="91">
                  <c:v>-5.09</c:v>
                </c:pt>
                <c:pt idx="92">
                  <c:v>-5.08</c:v>
                </c:pt>
                <c:pt idx="93">
                  <c:v>-5.07</c:v>
                </c:pt>
                <c:pt idx="94">
                  <c:v>-5.0599999999999996</c:v>
                </c:pt>
                <c:pt idx="95">
                  <c:v>-5.05</c:v>
                </c:pt>
                <c:pt idx="96">
                  <c:v>-5.04</c:v>
                </c:pt>
                <c:pt idx="97">
                  <c:v>-5.03</c:v>
                </c:pt>
                <c:pt idx="98">
                  <c:v>-5.0199999999999996</c:v>
                </c:pt>
                <c:pt idx="99">
                  <c:v>-5.01</c:v>
                </c:pt>
                <c:pt idx="100">
                  <c:v>-5</c:v>
                </c:pt>
                <c:pt idx="101">
                  <c:v>-4.99</c:v>
                </c:pt>
                <c:pt idx="102">
                  <c:v>-4.9800000000000004</c:v>
                </c:pt>
                <c:pt idx="103">
                  <c:v>-4.97</c:v>
                </c:pt>
                <c:pt idx="104">
                  <c:v>-4.96</c:v>
                </c:pt>
                <c:pt idx="105">
                  <c:v>-4.95</c:v>
                </c:pt>
                <c:pt idx="106">
                  <c:v>-4.9400000000000004</c:v>
                </c:pt>
                <c:pt idx="107">
                  <c:v>-4.93</c:v>
                </c:pt>
                <c:pt idx="108">
                  <c:v>-4.92</c:v>
                </c:pt>
                <c:pt idx="109">
                  <c:v>-4.91</c:v>
                </c:pt>
                <c:pt idx="110">
                  <c:v>-4.9000000000000004</c:v>
                </c:pt>
                <c:pt idx="111">
                  <c:v>-4.8899999999999997</c:v>
                </c:pt>
                <c:pt idx="112">
                  <c:v>-4.88</c:v>
                </c:pt>
                <c:pt idx="113">
                  <c:v>-4.87</c:v>
                </c:pt>
                <c:pt idx="114">
                  <c:v>-4.8600000000000003</c:v>
                </c:pt>
                <c:pt idx="115">
                  <c:v>-4.8499999999999996</c:v>
                </c:pt>
                <c:pt idx="116">
                  <c:v>-4.84</c:v>
                </c:pt>
                <c:pt idx="117">
                  <c:v>-4.83</c:v>
                </c:pt>
                <c:pt idx="118">
                  <c:v>-4.82</c:v>
                </c:pt>
                <c:pt idx="119">
                  <c:v>-4.8099999999999996</c:v>
                </c:pt>
                <c:pt idx="120">
                  <c:v>-4.8</c:v>
                </c:pt>
                <c:pt idx="121">
                  <c:v>-4.79</c:v>
                </c:pt>
                <c:pt idx="122">
                  <c:v>-4.78</c:v>
                </c:pt>
                <c:pt idx="123">
                  <c:v>-4.7699999999999996</c:v>
                </c:pt>
                <c:pt idx="124">
                  <c:v>-4.76</c:v>
                </c:pt>
                <c:pt idx="125">
                  <c:v>-4.75</c:v>
                </c:pt>
                <c:pt idx="126">
                  <c:v>-4.74</c:v>
                </c:pt>
                <c:pt idx="127">
                  <c:v>-4.7300000000000004</c:v>
                </c:pt>
                <c:pt idx="128">
                  <c:v>-4.72</c:v>
                </c:pt>
                <c:pt idx="129">
                  <c:v>-4.71</c:v>
                </c:pt>
                <c:pt idx="130">
                  <c:v>-4.7</c:v>
                </c:pt>
                <c:pt idx="131">
                  <c:v>-4.6900000000000004</c:v>
                </c:pt>
                <c:pt idx="132">
                  <c:v>-4.68</c:v>
                </c:pt>
                <c:pt idx="133">
                  <c:v>-4.67</c:v>
                </c:pt>
                <c:pt idx="134">
                  <c:v>-4.66</c:v>
                </c:pt>
                <c:pt idx="135">
                  <c:v>-4.6500000000000004</c:v>
                </c:pt>
                <c:pt idx="136">
                  <c:v>-4.6399999999999997</c:v>
                </c:pt>
                <c:pt idx="137">
                  <c:v>-4.63</c:v>
                </c:pt>
                <c:pt idx="138">
                  <c:v>-4.62</c:v>
                </c:pt>
                <c:pt idx="139">
                  <c:v>-4.6100000000000003</c:v>
                </c:pt>
                <c:pt idx="140">
                  <c:v>-4.5999999999999996</c:v>
                </c:pt>
                <c:pt idx="141">
                  <c:v>-4.59</c:v>
                </c:pt>
                <c:pt idx="142">
                  <c:v>-4.58</c:v>
                </c:pt>
                <c:pt idx="143">
                  <c:v>-4.57</c:v>
                </c:pt>
                <c:pt idx="144">
                  <c:v>-4.5599999999999996</c:v>
                </c:pt>
                <c:pt idx="145">
                  <c:v>-4.55</c:v>
                </c:pt>
                <c:pt idx="146">
                  <c:v>-4.54</c:v>
                </c:pt>
                <c:pt idx="147">
                  <c:v>-4.53</c:v>
                </c:pt>
                <c:pt idx="148">
                  <c:v>-4.5199999999999996</c:v>
                </c:pt>
                <c:pt idx="149">
                  <c:v>-4.51</c:v>
                </c:pt>
                <c:pt idx="150">
                  <c:v>-4.5</c:v>
                </c:pt>
                <c:pt idx="151">
                  <c:v>-4.49</c:v>
                </c:pt>
                <c:pt idx="152">
                  <c:v>-4.4800000000000004</c:v>
                </c:pt>
                <c:pt idx="153">
                  <c:v>-4.47</c:v>
                </c:pt>
                <c:pt idx="154">
                  <c:v>-4.46</c:v>
                </c:pt>
                <c:pt idx="155">
                  <c:v>-4.45</c:v>
                </c:pt>
                <c:pt idx="156">
                  <c:v>-4.4400000000000004</c:v>
                </c:pt>
                <c:pt idx="157">
                  <c:v>-4.43</c:v>
                </c:pt>
                <c:pt idx="158">
                  <c:v>-4.42</c:v>
                </c:pt>
                <c:pt idx="159">
                  <c:v>-4.41</c:v>
                </c:pt>
                <c:pt idx="160">
                  <c:v>-4.4000000000000004</c:v>
                </c:pt>
                <c:pt idx="161">
                  <c:v>-4.3899999999999997</c:v>
                </c:pt>
                <c:pt idx="162">
                  <c:v>-4.38</c:v>
                </c:pt>
                <c:pt idx="163">
                  <c:v>-4.37</c:v>
                </c:pt>
                <c:pt idx="164">
                  <c:v>-4.3600000000000003</c:v>
                </c:pt>
                <c:pt idx="165">
                  <c:v>-4.3499999999999996</c:v>
                </c:pt>
                <c:pt idx="166">
                  <c:v>-4.34</c:v>
                </c:pt>
                <c:pt idx="167">
                  <c:v>-4.33</c:v>
                </c:pt>
                <c:pt idx="168">
                  <c:v>-4.32</c:v>
                </c:pt>
                <c:pt idx="169">
                  <c:v>-4.3099999999999996</c:v>
                </c:pt>
                <c:pt idx="170">
                  <c:v>-4.3</c:v>
                </c:pt>
                <c:pt idx="171">
                  <c:v>-4.29</c:v>
                </c:pt>
                <c:pt idx="172">
                  <c:v>-4.28</c:v>
                </c:pt>
                <c:pt idx="173">
                  <c:v>-4.2699999999999996</c:v>
                </c:pt>
                <c:pt idx="174">
                  <c:v>-4.26</c:v>
                </c:pt>
                <c:pt idx="175">
                  <c:v>-4.25</c:v>
                </c:pt>
                <c:pt idx="176">
                  <c:v>-4.24</c:v>
                </c:pt>
                <c:pt idx="177">
                  <c:v>-4.2300000000000004</c:v>
                </c:pt>
                <c:pt idx="178">
                  <c:v>-4.22</c:v>
                </c:pt>
                <c:pt idx="179">
                  <c:v>-4.21</c:v>
                </c:pt>
                <c:pt idx="180">
                  <c:v>-4.2</c:v>
                </c:pt>
                <c:pt idx="181">
                  <c:v>-4.1900000000000004</c:v>
                </c:pt>
                <c:pt idx="182">
                  <c:v>-4.18</c:v>
                </c:pt>
                <c:pt idx="183">
                  <c:v>-4.17</c:v>
                </c:pt>
                <c:pt idx="184">
                  <c:v>-4.16</c:v>
                </c:pt>
                <c:pt idx="185">
                  <c:v>-4.1500000000000004</c:v>
                </c:pt>
                <c:pt idx="186">
                  <c:v>-4.1399999999999997</c:v>
                </c:pt>
                <c:pt idx="187">
                  <c:v>-4.13</c:v>
                </c:pt>
                <c:pt idx="188">
                  <c:v>-4.12</c:v>
                </c:pt>
                <c:pt idx="189">
                  <c:v>-4.1100000000000003</c:v>
                </c:pt>
                <c:pt idx="190">
                  <c:v>-4.0999999999999996</c:v>
                </c:pt>
                <c:pt idx="191">
                  <c:v>-4.09</c:v>
                </c:pt>
                <c:pt idx="192">
                  <c:v>-4.08</c:v>
                </c:pt>
                <c:pt idx="193">
                  <c:v>-4.07</c:v>
                </c:pt>
                <c:pt idx="194">
                  <c:v>-4.0599999999999996</c:v>
                </c:pt>
                <c:pt idx="195">
                  <c:v>-4.05</c:v>
                </c:pt>
                <c:pt idx="196">
                  <c:v>-4.04</c:v>
                </c:pt>
                <c:pt idx="197">
                  <c:v>-4.03</c:v>
                </c:pt>
                <c:pt idx="198">
                  <c:v>-4.0199999999999996</c:v>
                </c:pt>
                <c:pt idx="199">
                  <c:v>-4.01</c:v>
                </c:pt>
                <c:pt idx="200" formatCode="0.00">
                  <c:v>-4</c:v>
                </c:pt>
                <c:pt idx="201" formatCode="0.00">
                  <c:v>-3.99</c:v>
                </c:pt>
                <c:pt idx="202" formatCode="0.00">
                  <c:v>-3.98</c:v>
                </c:pt>
                <c:pt idx="203" formatCode="0.00">
                  <c:v>-3.97</c:v>
                </c:pt>
                <c:pt idx="204" formatCode="0.00">
                  <c:v>-3.96</c:v>
                </c:pt>
                <c:pt idx="205" formatCode="0.00">
                  <c:v>-3.95</c:v>
                </c:pt>
                <c:pt idx="206" formatCode="0.00">
                  <c:v>-3.94</c:v>
                </c:pt>
                <c:pt idx="207" formatCode="0.00">
                  <c:v>-3.93</c:v>
                </c:pt>
                <c:pt idx="208" formatCode="0.00">
                  <c:v>-3.92</c:v>
                </c:pt>
                <c:pt idx="209" formatCode="0.00">
                  <c:v>-3.91</c:v>
                </c:pt>
                <c:pt idx="210" formatCode="0.00">
                  <c:v>-3.9</c:v>
                </c:pt>
                <c:pt idx="211" formatCode="0.00">
                  <c:v>-3.89</c:v>
                </c:pt>
                <c:pt idx="212" formatCode="0.00">
                  <c:v>-3.88</c:v>
                </c:pt>
                <c:pt idx="213" formatCode="0.00">
                  <c:v>-3.87</c:v>
                </c:pt>
                <c:pt idx="214" formatCode="0.00">
                  <c:v>-3.86</c:v>
                </c:pt>
                <c:pt idx="215" formatCode="0.00">
                  <c:v>-3.85</c:v>
                </c:pt>
                <c:pt idx="216" formatCode="0.00">
                  <c:v>-3.84</c:v>
                </c:pt>
                <c:pt idx="217" formatCode="0.00">
                  <c:v>-3.83</c:v>
                </c:pt>
                <c:pt idx="218" formatCode="0.00">
                  <c:v>-3.82</c:v>
                </c:pt>
                <c:pt idx="219" formatCode="0.00">
                  <c:v>-3.81</c:v>
                </c:pt>
                <c:pt idx="220" formatCode="0.00">
                  <c:v>-3.8</c:v>
                </c:pt>
                <c:pt idx="221" formatCode="0.00">
                  <c:v>-3.79</c:v>
                </c:pt>
                <c:pt idx="222" formatCode="0.00">
                  <c:v>-3.78</c:v>
                </c:pt>
                <c:pt idx="223" formatCode="0.00">
                  <c:v>-3.77</c:v>
                </c:pt>
                <c:pt idx="224" formatCode="0.00">
                  <c:v>-3.76</c:v>
                </c:pt>
                <c:pt idx="225" formatCode="0.00">
                  <c:v>-3.75</c:v>
                </c:pt>
                <c:pt idx="226" formatCode="0.00">
                  <c:v>-3.74</c:v>
                </c:pt>
                <c:pt idx="227" formatCode="0.00">
                  <c:v>-3.73</c:v>
                </c:pt>
                <c:pt idx="228" formatCode="0.00">
                  <c:v>-3.72</c:v>
                </c:pt>
                <c:pt idx="229" formatCode="0.00">
                  <c:v>-3.71</c:v>
                </c:pt>
                <c:pt idx="230" formatCode="0.00">
                  <c:v>-3.7</c:v>
                </c:pt>
                <c:pt idx="231" formatCode="0.00">
                  <c:v>-3.69</c:v>
                </c:pt>
                <c:pt idx="232" formatCode="0.00">
                  <c:v>-3.68</c:v>
                </c:pt>
                <c:pt idx="233" formatCode="0.00">
                  <c:v>-3.67</c:v>
                </c:pt>
                <c:pt idx="234" formatCode="0.00">
                  <c:v>-3.66</c:v>
                </c:pt>
                <c:pt idx="235" formatCode="0.00">
                  <c:v>-3.65</c:v>
                </c:pt>
                <c:pt idx="236" formatCode="0.00">
                  <c:v>-3.64</c:v>
                </c:pt>
                <c:pt idx="237" formatCode="0.00">
                  <c:v>-3.63</c:v>
                </c:pt>
                <c:pt idx="238" formatCode="0.00">
                  <c:v>-3.62</c:v>
                </c:pt>
                <c:pt idx="239" formatCode="0.00">
                  <c:v>-3.61</c:v>
                </c:pt>
                <c:pt idx="240" formatCode="0.00">
                  <c:v>-3.6</c:v>
                </c:pt>
                <c:pt idx="241" formatCode="0.00">
                  <c:v>-3.59</c:v>
                </c:pt>
                <c:pt idx="242" formatCode="0.00">
                  <c:v>-3.58</c:v>
                </c:pt>
                <c:pt idx="243" formatCode="0.00">
                  <c:v>-3.57</c:v>
                </c:pt>
                <c:pt idx="244" formatCode="0.00">
                  <c:v>-3.56</c:v>
                </c:pt>
                <c:pt idx="245" formatCode="0.00">
                  <c:v>-3.55</c:v>
                </c:pt>
                <c:pt idx="246" formatCode="0.00">
                  <c:v>-3.54</c:v>
                </c:pt>
                <c:pt idx="247" formatCode="0.00">
                  <c:v>-3.53</c:v>
                </c:pt>
                <c:pt idx="248" formatCode="0.00">
                  <c:v>-3.52</c:v>
                </c:pt>
                <c:pt idx="249" formatCode="0.00">
                  <c:v>-3.51</c:v>
                </c:pt>
                <c:pt idx="250" formatCode="0.00">
                  <c:v>-3.5</c:v>
                </c:pt>
                <c:pt idx="251" formatCode="0.00">
                  <c:v>-3.49</c:v>
                </c:pt>
                <c:pt idx="252" formatCode="0.00">
                  <c:v>-3.48</c:v>
                </c:pt>
                <c:pt idx="253" formatCode="0.00">
                  <c:v>-3.47</c:v>
                </c:pt>
                <c:pt idx="254" formatCode="0.00">
                  <c:v>-3.46</c:v>
                </c:pt>
                <c:pt idx="255" formatCode="0.00">
                  <c:v>-3.45</c:v>
                </c:pt>
                <c:pt idx="256" formatCode="0.00">
                  <c:v>-3.44</c:v>
                </c:pt>
                <c:pt idx="257" formatCode="0.00">
                  <c:v>-3.43</c:v>
                </c:pt>
                <c:pt idx="258" formatCode="0.00">
                  <c:v>-3.42</c:v>
                </c:pt>
                <c:pt idx="259" formatCode="0.00">
                  <c:v>-3.41</c:v>
                </c:pt>
                <c:pt idx="260" formatCode="0.00">
                  <c:v>-3.4</c:v>
                </c:pt>
                <c:pt idx="261" formatCode="0.00">
                  <c:v>-3.39</c:v>
                </c:pt>
                <c:pt idx="262" formatCode="0.00">
                  <c:v>-3.38</c:v>
                </c:pt>
                <c:pt idx="263" formatCode="0.00">
                  <c:v>-3.37</c:v>
                </c:pt>
                <c:pt idx="264" formatCode="0.00">
                  <c:v>-3.36</c:v>
                </c:pt>
                <c:pt idx="265" formatCode="0.00">
                  <c:v>-3.35</c:v>
                </c:pt>
                <c:pt idx="266" formatCode="0.00">
                  <c:v>-3.34</c:v>
                </c:pt>
                <c:pt idx="267" formatCode="0.00">
                  <c:v>-3.33</c:v>
                </c:pt>
                <c:pt idx="268" formatCode="0.00">
                  <c:v>-3.32</c:v>
                </c:pt>
                <c:pt idx="269" formatCode="0.00">
                  <c:v>-3.31</c:v>
                </c:pt>
                <c:pt idx="270" formatCode="0.00">
                  <c:v>-3.3</c:v>
                </c:pt>
                <c:pt idx="271" formatCode="0.00">
                  <c:v>-3.29</c:v>
                </c:pt>
                <c:pt idx="272" formatCode="0.00">
                  <c:v>-3.28</c:v>
                </c:pt>
                <c:pt idx="273" formatCode="0.00">
                  <c:v>-3.27</c:v>
                </c:pt>
                <c:pt idx="274" formatCode="0.00">
                  <c:v>-3.26</c:v>
                </c:pt>
                <c:pt idx="275" formatCode="0.00">
                  <c:v>-3.25</c:v>
                </c:pt>
                <c:pt idx="276" formatCode="0.00">
                  <c:v>-3.24</c:v>
                </c:pt>
                <c:pt idx="277" formatCode="0.00">
                  <c:v>-3.23</c:v>
                </c:pt>
                <c:pt idx="278" formatCode="0.00">
                  <c:v>-3.22</c:v>
                </c:pt>
                <c:pt idx="279" formatCode="0.00">
                  <c:v>-3.21</c:v>
                </c:pt>
                <c:pt idx="280" formatCode="0.00">
                  <c:v>-3.2</c:v>
                </c:pt>
                <c:pt idx="281" formatCode="0.00">
                  <c:v>-3.19</c:v>
                </c:pt>
                <c:pt idx="282" formatCode="0.00">
                  <c:v>-3.18</c:v>
                </c:pt>
                <c:pt idx="283" formatCode="0.00">
                  <c:v>-3.17</c:v>
                </c:pt>
                <c:pt idx="284" formatCode="0.00">
                  <c:v>-3.16</c:v>
                </c:pt>
                <c:pt idx="285" formatCode="0.00">
                  <c:v>-3.15</c:v>
                </c:pt>
                <c:pt idx="286" formatCode="0.00">
                  <c:v>-3.14</c:v>
                </c:pt>
                <c:pt idx="287" formatCode="0.00">
                  <c:v>-3.13</c:v>
                </c:pt>
                <c:pt idx="288" formatCode="0.00">
                  <c:v>-3.12</c:v>
                </c:pt>
                <c:pt idx="289" formatCode="0.00">
                  <c:v>-3.11</c:v>
                </c:pt>
                <c:pt idx="290" formatCode="0.00">
                  <c:v>-3.1</c:v>
                </c:pt>
                <c:pt idx="291" formatCode="0.00">
                  <c:v>-3.09</c:v>
                </c:pt>
                <c:pt idx="292" formatCode="0.00">
                  <c:v>-3.08</c:v>
                </c:pt>
                <c:pt idx="293" formatCode="0.00">
                  <c:v>-3.07</c:v>
                </c:pt>
                <c:pt idx="294" formatCode="0.00">
                  <c:v>-3.06</c:v>
                </c:pt>
                <c:pt idx="295" formatCode="0.00">
                  <c:v>-3.05</c:v>
                </c:pt>
                <c:pt idx="296" formatCode="0.00">
                  <c:v>-3.04</c:v>
                </c:pt>
                <c:pt idx="297" formatCode="0.00">
                  <c:v>-3.03</c:v>
                </c:pt>
                <c:pt idx="298" formatCode="0.00">
                  <c:v>-3.02</c:v>
                </c:pt>
                <c:pt idx="299" formatCode="0.00">
                  <c:v>-3.01</c:v>
                </c:pt>
                <c:pt idx="300" formatCode="0.00">
                  <c:v>-3</c:v>
                </c:pt>
                <c:pt idx="301" formatCode="0.00">
                  <c:v>-2.99</c:v>
                </c:pt>
                <c:pt idx="302" formatCode="0.00">
                  <c:v>-2.98</c:v>
                </c:pt>
                <c:pt idx="303" formatCode="0.00">
                  <c:v>-2.97</c:v>
                </c:pt>
                <c:pt idx="304" formatCode="0.00">
                  <c:v>-2.96</c:v>
                </c:pt>
                <c:pt idx="305" formatCode="0.00">
                  <c:v>-2.95</c:v>
                </c:pt>
                <c:pt idx="306" formatCode="0.00">
                  <c:v>-2.94</c:v>
                </c:pt>
                <c:pt idx="307" formatCode="0.00">
                  <c:v>-2.93</c:v>
                </c:pt>
                <c:pt idx="308" formatCode="0.00">
                  <c:v>-2.92</c:v>
                </c:pt>
                <c:pt idx="309" formatCode="0.00">
                  <c:v>-2.91</c:v>
                </c:pt>
                <c:pt idx="310" formatCode="0.00">
                  <c:v>-2.9</c:v>
                </c:pt>
                <c:pt idx="311" formatCode="0.00">
                  <c:v>-2.89</c:v>
                </c:pt>
                <c:pt idx="312" formatCode="0.00">
                  <c:v>-2.88</c:v>
                </c:pt>
                <c:pt idx="313" formatCode="0.00">
                  <c:v>-2.87</c:v>
                </c:pt>
                <c:pt idx="314" formatCode="0.00">
                  <c:v>-2.86</c:v>
                </c:pt>
                <c:pt idx="315" formatCode="0.00">
                  <c:v>-2.85</c:v>
                </c:pt>
                <c:pt idx="316" formatCode="0.00">
                  <c:v>-2.84</c:v>
                </c:pt>
                <c:pt idx="317" formatCode="0.00">
                  <c:v>-2.83</c:v>
                </c:pt>
                <c:pt idx="318" formatCode="0.00">
                  <c:v>-2.82</c:v>
                </c:pt>
                <c:pt idx="319" formatCode="0.00">
                  <c:v>-2.81</c:v>
                </c:pt>
                <c:pt idx="320" formatCode="0.00">
                  <c:v>-2.8</c:v>
                </c:pt>
                <c:pt idx="321" formatCode="0.00">
                  <c:v>-2.79</c:v>
                </c:pt>
                <c:pt idx="322" formatCode="0.00">
                  <c:v>-2.78</c:v>
                </c:pt>
                <c:pt idx="323" formatCode="0.00">
                  <c:v>-2.77</c:v>
                </c:pt>
                <c:pt idx="324" formatCode="0.00">
                  <c:v>-2.76</c:v>
                </c:pt>
                <c:pt idx="325" formatCode="0.00">
                  <c:v>-2.75</c:v>
                </c:pt>
                <c:pt idx="326" formatCode="0.00">
                  <c:v>-2.74</c:v>
                </c:pt>
                <c:pt idx="327" formatCode="0.00">
                  <c:v>-2.73</c:v>
                </c:pt>
                <c:pt idx="328" formatCode="0.00">
                  <c:v>-2.72</c:v>
                </c:pt>
                <c:pt idx="329" formatCode="0.00">
                  <c:v>-2.71</c:v>
                </c:pt>
                <c:pt idx="330" formatCode="0.00">
                  <c:v>-2.7</c:v>
                </c:pt>
                <c:pt idx="331" formatCode="0.00">
                  <c:v>-2.69</c:v>
                </c:pt>
                <c:pt idx="332" formatCode="0.00">
                  <c:v>-2.68</c:v>
                </c:pt>
                <c:pt idx="333" formatCode="0.00">
                  <c:v>-2.67</c:v>
                </c:pt>
                <c:pt idx="334" formatCode="0.00">
                  <c:v>-2.66</c:v>
                </c:pt>
                <c:pt idx="335" formatCode="0.00">
                  <c:v>-2.65</c:v>
                </c:pt>
                <c:pt idx="336" formatCode="0.00">
                  <c:v>-2.64</c:v>
                </c:pt>
                <c:pt idx="337" formatCode="0.00">
                  <c:v>-2.63</c:v>
                </c:pt>
                <c:pt idx="338" formatCode="0.00">
                  <c:v>-2.62</c:v>
                </c:pt>
                <c:pt idx="339" formatCode="0.00">
                  <c:v>-2.61</c:v>
                </c:pt>
                <c:pt idx="340" formatCode="0.00">
                  <c:v>-2.6</c:v>
                </c:pt>
                <c:pt idx="341" formatCode="0.00">
                  <c:v>-2.59</c:v>
                </c:pt>
                <c:pt idx="342" formatCode="0.00">
                  <c:v>-2.58</c:v>
                </c:pt>
                <c:pt idx="343" formatCode="0.00">
                  <c:v>-2.57</c:v>
                </c:pt>
                <c:pt idx="344" formatCode="0.00">
                  <c:v>-2.56</c:v>
                </c:pt>
                <c:pt idx="345" formatCode="0.00">
                  <c:v>-2.5499999999999998</c:v>
                </c:pt>
                <c:pt idx="346" formatCode="0.00">
                  <c:v>-2.54</c:v>
                </c:pt>
                <c:pt idx="347" formatCode="0.00">
                  <c:v>-2.5299999999999998</c:v>
                </c:pt>
                <c:pt idx="348" formatCode="0.00">
                  <c:v>-2.52</c:v>
                </c:pt>
                <c:pt idx="349" formatCode="0.00">
                  <c:v>-2.5099999999999998</c:v>
                </c:pt>
                <c:pt idx="350" formatCode="0.00">
                  <c:v>-2.5</c:v>
                </c:pt>
                <c:pt idx="351" formatCode="0.00">
                  <c:v>-2.4900000000000002</c:v>
                </c:pt>
                <c:pt idx="352" formatCode="0.00">
                  <c:v>-2.48</c:v>
                </c:pt>
                <c:pt idx="353" formatCode="0.00">
                  <c:v>-2.4700000000000002</c:v>
                </c:pt>
                <c:pt idx="354" formatCode="0.00">
                  <c:v>-2.46</c:v>
                </c:pt>
                <c:pt idx="355" formatCode="0.00">
                  <c:v>-2.4500000000000002</c:v>
                </c:pt>
                <c:pt idx="356" formatCode="0.00">
                  <c:v>-2.44</c:v>
                </c:pt>
                <c:pt idx="357" formatCode="0.00">
                  <c:v>-2.4300000000000002</c:v>
                </c:pt>
                <c:pt idx="358" formatCode="0.00">
                  <c:v>-2.42</c:v>
                </c:pt>
                <c:pt idx="359" formatCode="0.00">
                  <c:v>-2.41</c:v>
                </c:pt>
                <c:pt idx="360" formatCode="0.00">
                  <c:v>-2.4</c:v>
                </c:pt>
                <c:pt idx="361" formatCode="0.00">
                  <c:v>-2.39</c:v>
                </c:pt>
                <c:pt idx="362" formatCode="0.00">
                  <c:v>-2.38</c:v>
                </c:pt>
                <c:pt idx="363" formatCode="0.00">
                  <c:v>-2.37</c:v>
                </c:pt>
                <c:pt idx="364" formatCode="0.00">
                  <c:v>-2.36</c:v>
                </c:pt>
                <c:pt idx="365" formatCode="0.00">
                  <c:v>-2.35</c:v>
                </c:pt>
                <c:pt idx="366" formatCode="0.00">
                  <c:v>-2.34</c:v>
                </c:pt>
                <c:pt idx="367" formatCode="0.00">
                  <c:v>-2.33</c:v>
                </c:pt>
                <c:pt idx="368" formatCode="0.00">
                  <c:v>-2.3199999999999998</c:v>
                </c:pt>
                <c:pt idx="369" formatCode="0.00">
                  <c:v>-2.31</c:v>
                </c:pt>
                <c:pt idx="370" formatCode="0.00">
                  <c:v>-2.2999999999999998</c:v>
                </c:pt>
                <c:pt idx="371" formatCode="0.00">
                  <c:v>-2.29</c:v>
                </c:pt>
                <c:pt idx="372" formatCode="0.00">
                  <c:v>-2.2799999999999998</c:v>
                </c:pt>
                <c:pt idx="373" formatCode="0.00">
                  <c:v>-2.27</c:v>
                </c:pt>
                <c:pt idx="374" formatCode="0.00">
                  <c:v>-2.2599999999999998</c:v>
                </c:pt>
                <c:pt idx="375" formatCode="0.00">
                  <c:v>-2.25</c:v>
                </c:pt>
                <c:pt idx="376" formatCode="0.00">
                  <c:v>-2.2400000000000002</c:v>
                </c:pt>
                <c:pt idx="377" formatCode="0.00">
                  <c:v>-2.23</c:v>
                </c:pt>
                <c:pt idx="378" formatCode="0.00">
                  <c:v>-2.2200000000000002</c:v>
                </c:pt>
                <c:pt idx="379" formatCode="0.00">
                  <c:v>-2.21</c:v>
                </c:pt>
                <c:pt idx="380" formatCode="0.00">
                  <c:v>-2.2000000000000002</c:v>
                </c:pt>
                <c:pt idx="381" formatCode="0.00">
                  <c:v>-2.19</c:v>
                </c:pt>
                <c:pt idx="382" formatCode="0.00">
                  <c:v>-2.1800000000000002</c:v>
                </c:pt>
                <c:pt idx="383" formatCode="0.00">
                  <c:v>-2.17</c:v>
                </c:pt>
                <c:pt idx="384" formatCode="0.00">
                  <c:v>-2.16</c:v>
                </c:pt>
                <c:pt idx="385" formatCode="0.00">
                  <c:v>-2.15</c:v>
                </c:pt>
                <c:pt idx="386" formatCode="0.00">
                  <c:v>-2.14</c:v>
                </c:pt>
                <c:pt idx="387" formatCode="0.00">
                  <c:v>-2.13</c:v>
                </c:pt>
                <c:pt idx="388" formatCode="0.00">
                  <c:v>-2.12</c:v>
                </c:pt>
                <c:pt idx="389" formatCode="0.00">
                  <c:v>-2.11</c:v>
                </c:pt>
                <c:pt idx="390" formatCode="0.00">
                  <c:v>-2.1</c:v>
                </c:pt>
                <c:pt idx="391" formatCode="0.00">
                  <c:v>-2.09</c:v>
                </c:pt>
                <c:pt idx="392" formatCode="0.00">
                  <c:v>-2.08</c:v>
                </c:pt>
                <c:pt idx="393" formatCode="0.00">
                  <c:v>-2.0699999999999998</c:v>
                </c:pt>
                <c:pt idx="394" formatCode="0.00">
                  <c:v>-2.06</c:v>
                </c:pt>
                <c:pt idx="395" formatCode="0.00">
                  <c:v>-2.0499999999999998</c:v>
                </c:pt>
                <c:pt idx="396" formatCode="0.00">
                  <c:v>-2.04</c:v>
                </c:pt>
                <c:pt idx="397" formatCode="0.00">
                  <c:v>-2.0299999999999998</c:v>
                </c:pt>
                <c:pt idx="398" formatCode="0.00">
                  <c:v>-2.02</c:v>
                </c:pt>
                <c:pt idx="399" formatCode="0.00">
                  <c:v>-2.0099999999999998</c:v>
                </c:pt>
                <c:pt idx="400" formatCode="0.00">
                  <c:v>-2</c:v>
                </c:pt>
                <c:pt idx="401" formatCode="0.00">
                  <c:v>-1.99</c:v>
                </c:pt>
                <c:pt idx="402" formatCode="0.00">
                  <c:v>-1.98</c:v>
                </c:pt>
                <c:pt idx="403" formatCode="0.00">
                  <c:v>-1.97</c:v>
                </c:pt>
                <c:pt idx="404" formatCode="0.00">
                  <c:v>-1.96</c:v>
                </c:pt>
                <c:pt idx="405" formatCode="0.00">
                  <c:v>-1.95</c:v>
                </c:pt>
                <c:pt idx="406" formatCode="0.00">
                  <c:v>-1.94</c:v>
                </c:pt>
                <c:pt idx="407" formatCode="0.00">
                  <c:v>-1.93</c:v>
                </c:pt>
                <c:pt idx="408" formatCode="0.00">
                  <c:v>-1.92</c:v>
                </c:pt>
                <c:pt idx="409" formatCode="0.00">
                  <c:v>-1.91</c:v>
                </c:pt>
                <c:pt idx="410" formatCode="0.00">
                  <c:v>-1.9</c:v>
                </c:pt>
                <c:pt idx="411" formatCode="0.00">
                  <c:v>-1.89</c:v>
                </c:pt>
                <c:pt idx="412" formatCode="0.00">
                  <c:v>-1.88</c:v>
                </c:pt>
                <c:pt idx="413" formatCode="0.00">
                  <c:v>-1.87</c:v>
                </c:pt>
                <c:pt idx="414" formatCode="0.00">
                  <c:v>-1.86</c:v>
                </c:pt>
                <c:pt idx="415" formatCode="0.00">
                  <c:v>-1.85</c:v>
                </c:pt>
                <c:pt idx="416" formatCode="0.00">
                  <c:v>-1.84</c:v>
                </c:pt>
                <c:pt idx="417" formatCode="0.00">
                  <c:v>-1.83</c:v>
                </c:pt>
                <c:pt idx="418" formatCode="0.00">
                  <c:v>-1.82</c:v>
                </c:pt>
                <c:pt idx="419" formatCode="0.00">
                  <c:v>-1.81</c:v>
                </c:pt>
                <c:pt idx="420" formatCode="0.00">
                  <c:v>-1.8</c:v>
                </c:pt>
                <c:pt idx="421" formatCode="0.00">
                  <c:v>-1.79</c:v>
                </c:pt>
                <c:pt idx="422" formatCode="0.00">
                  <c:v>-1.78</c:v>
                </c:pt>
                <c:pt idx="423" formatCode="0.00">
                  <c:v>-1.77</c:v>
                </c:pt>
                <c:pt idx="424" formatCode="0.00">
                  <c:v>-1.76</c:v>
                </c:pt>
                <c:pt idx="425" formatCode="0.00">
                  <c:v>-1.75</c:v>
                </c:pt>
                <c:pt idx="426" formatCode="0.00">
                  <c:v>-1.74</c:v>
                </c:pt>
                <c:pt idx="427" formatCode="0.00">
                  <c:v>-1.73</c:v>
                </c:pt>
                <c:pt idx="428" formatCode="0.00">
                  <c:v>-1.72</c:v>
                </c:pt>
                <c:pt idx="429" formatCode="0.00">
                  <c:v>-1.71</c:v>
                </c:pt>
                <c:pt idx="430" formatCode="0.00">
                  <c:v>-1.7</c:v>
                </c:pt>
                <c:pt idx="431" formatCode="0.00">
                  <c:v>-1.69</c:v>
                </c:pt>
                <c:pt idx="432" formatCode="0.00">
                  <c:v>-1.68</c:v>
                </c:pt>
                <c:pt idx="433" formatCode="0.00">
                  <c:v>-1.67</c:v>
                </c:pt>
                <c:pt idx="434" formatCode="0.00">
                  <c:v>-1.66</c:v>
                </c:pt>
                <c:pt idx="435" formatCode="0.00">
                  <c:v>-1.65</c:v>
                </c:pt>
                <c:pt idx="436" formatCode="0.00">
                  <c:v>-1.64</c:v>
                </c:pt>
                <c:pt idx="437" formatCode="0.00">
                  <c:v>-1.63</c:v>
                </c:pt>
                <c:pt idx="438" formatCode="0.00">
                  <c:v>-1.62</c:v>
                </c:pt>
                <c:pt idx="439" formatCode="0.00">
                  <c:v>-1.61</c:v>
                </c:pt>
                <c:pt idx="440" formatCode="0.00">
                  <c:v>-1.6</c:v>
                </c:pt>
                <c:pt idx="441" formatCode="0.00">
                  <c:v>-1.59</c:v>
                </c:pt>
                <c:pt idx="442" formatCode="0.00">
                  <c:v>-1.58</c:v>
                </c:pt>
                <c:pt idx="443" formatCode="0.00">
                  <c:v>-1.57</c:v>
                </c:pt>
                <c:pt idx="444" formatCode="0.00">
                  <c:v>-1.56</c:v>
                </c:pt>
                <c:pt idx="445" formatCode="0.00">
                  <c:v>-1.55</c:v>
                </c:pt>
                <c:pt idx="446" formatCode="0.00">
                  <c:v>-1.54</c:v>
                </c:pt>
                <c:pt idx="447" formatCode="0.00">
                  <c:v>-1.53</c:v>
                </c:pt>
                <c:pt idx="448" formatCode="0.00">
                  <c:v>-1.52</c:v>
                </c:pt>
                <c:pt idx="449" formatCode="0.00">
                  <c:v>-1.51</c:v>
                </c:pt>
                <c:pt idx="450" formatCode="0.00">
                  <c:v>-1.5</c:v>
                </c:pt>
                <c:pt idx="451" formatCode="0.00">
                  <c:v>-1.49</c:v>
                </c:pt>
                <c:pt idx="452" formatCode="0.00">
                  <c:v>-1.48</c:v>
                </c:pt>
                <c:pt idx="453" formatCode="0.00">
                  <c:v>-1.47</c:v>
                </c:pt>
                <c:pt idx="454" formatCode="0.00">
                  <c:v>-1.46</c:v>
                </c:pt>
                <c:pt idx="455" formatCode="0.00">
                  <c:v>-1.45</c:v>
                </c:pt>
                <c:pt idx="456" formatCode="0.00">
                  <c:v>-1.44</c:v>
                </c:pt>
                <c:pt idx="457" formatCode="0.00">
                  <c:v>-1.43</c:v>
                </c:pt>
                <c:pt idx="458" formatCode="0.00">
                  <c:v>-1.42</c:v>
                </c:pt>
                <c:pt idx="459" formatCode="0.00">
                  <c:v>-1.41</c:v>
                </c:pt>
                <c:pt idx="460" formatCode="0.00">
                  <c:v>-1.4</c:v>
                </c:pt>
                <c:pt idx="461" formatCode="0.00">
                  <c:v>-1.39</c:v>
                </c:pt>
                <c:pt idx="462" formatCode="0.00">
                  <c:v>-1.38</c:v>
                </c:pt>
                <c:pt idx="463" formatCode="0.00">
                  <c:v>-1.37</c:v>
                </c:pt>
                <c:pt idx="464" formatCode="0.00">
                  <c:v>-1.36</c:v>
                </c:pt>
                <c:pt idx="465" formatCode="0.00">
                  <c:v>-1.35</c:v>
                </c:pt>
                <c:pt idx="466" formatCode="0.00">
                  <c:v>-1.34</c:v>
                </c:pt>
                <c:pt idx="467" formatCode="0.00">
                  <c:v>-1.33</c:v>
                </c:pt>
                <c:pt idx="468" formatCode="0.00">
                  <c:v>-1.32</c:v>
                </c:pt>
                <c:pt idx="469" formatCode="0.00">
                  <c:v>-1.31</c:v>
                </c:pt>
                <c:pt idx="470" formatCode="0.00">
                  <c:v>-1.3</c:v>
                </c:pt>
                <c:pt idx="471" formatCode="0.00">
                  <c:v>-1.29</c:v>
                </c:pt>
                <c:pt idx="472" formatCode="0.00">
                  <c:v>-1.28</c:v>
                </c:pt>
                <c:pt idx="473" formatCode="0.00">
                  <c:v>-1.27</c:v>
                </c:pt>
                <c:pt idx="474" formatCode="0.00">
                  <c:v>-1.26</c:v>
                </c:pt>
                <c:pt idx="475" formatCode="0.00">
                  <c:v>-1.25</c:v>
                </c:pt>
                <c:pt idx="476" formatCode="0.00">
                  <c:v>-1.24</c:v>
                </c:pt>
                <c:pt idx="477" formatCode="0.00">
                  <c:v>-1.23</c:v>
                </c:pt>
                <c:pt idx="478" formatCode="0.00">
                  <c:v>-1.22</c:v>
                </c:pt>
                <c:pt idx="479" formatCode="0.00">
                  <c:v>-1.21</c:v>
                </c:pt>
                <c:pt idx="480" formatCode="0.00">
                  <c:v>-1.2</c:v>
                </c:pt>
                <c:pt idx="481" formatCode="0.00">
                  <c:v>-1.19</c:v>
                </c:pt>
                <c:pt idx="482" formatCode="0.00">
                  <c:v>-1.18</c:v>
                </c:pt>
                <c:pt idx="483" formatCode="0.00">
                  <c:v>-1.17</c:v>
                </c:pt>
                <c:pt idx="484" formatCode="0.00">
                  <c:v>-1.1599999999999999</c:v>
                </c:pt>
                <c:pt idx="485" formatCode="0.00">
                  <c:v>-1.1499999999999999</c:v>
                </c:pt>
                <c:pt idx="486" formatCode="0.00">
                  <c:v>-1.1399999999999999</c:v>
                </c:pt>
                <c:pt idx="487" formatCode="0.00">
                  <c:v>-1.1299999999999999</c:v>
                </c:pt>
                <c:pt idx="488" formatCode="0.00">
                  <c:v>-1.1200000000000001</c:v>
                </c:pt>
                <c:pt idx="489" formatCode="0.00">
                  <c:v>-1.1100000000000001</c:v>
                </c:pt>
                <c:pt idx="490" formatCode="0.00">
                  <c:v>-1.1000000000000001</c:v>
                </c:pt>
                <c:pt idx="491" formatCode="0.00">
                  <c:v>-1.0900000000000001</c:v>
                </c:pt>
                <c:pt idx="492" formatCode="0.00">
                  <c:v>-1.08</c:v>
                </c:pt>
                <c:pt idx="493" formatCode="0.00">
                  <c:v>-1.07</c:v>
                </c:pt>
                <c:pt idx="494" formatCode="0.00">
                  <c:v>-1.06</c:v>
                </c:pt>
                <c:pt idx="495" formatCode="0.00">
                  <c:v>-1.05</c:v>
                </c:pt>
                <c:pt idx="496" formatCode="0.00">
                  <c:v>-1.04</c:v>
                </c:pt>
                <c:pt idx="497" formatCode="0.00">
                  <c:v>-1.03</c:v>
                </c:pt>
                <c:pt idx="498" formatCode="0.00">
                  <c:v>-1.02</c:v>
                </c:pt>
                <c:pt idx="499" formatCode="0.00">
                  <c:v>-1.01</c:v>
                </c:pt>
                <c:pt idx="500" formatCode="0.00">
                  <c:v>-1</c:v>
                </c:pt>
                <c:pt idx="501" formatCode="0.00">
                  <c:v>-0.99</c:v>
                </c:pt>
                <c:pt idx="502" formatCode="0.00">
                  <c:v>-0.98</c:v>
                </c:pt>
                <c:pt idx="503" formatCode="0.00">
                  <c:v>-0.97</c:v>
                </c:pt>
                <c:pt idx="504" formatCode="0.00">
                  <c:v>-0.96</c:v>
                </c:pt>
                <c:pt idx="505" formatCode="0.00">
                  <c:v>-0.95</c:v>
                </c:pt>
                <c:pt idx="506" formatCode="0.00">
                  <c:v>-0.94</c:v>
                </c:pt>
                <c:pt idx="507" formatCode="0.00">
                  <c:v>-0.93</c:v>
                </c:pt>
                <c:pt idx="508" formatCode="0.00">
                  <c:v>-0.92</c:v>
                </c:pt>
                <c:pt idx="509" formatCode="0.00">
                  <c:v>-0.91</c:v>
                </c:pt>
                <c:pt idx="510" formatCode="0.00">
                  <c:v>-0.9</c:v>
                </c:pt>
                <c:pt idx="511" formatCode="0.00">
                  <c:v>-0.89</c:v>
                </c:pt>
                <c:pt idx="512" formatCode="0.00">
                  <c:v>-0.88</c:v>
                </c:pt>
                <c:pt idx="513" formatCode="0.00">
                  <c:v>-0.87</c:v>
                </c:pt>
                <c:pt idx="514" formatCode="0.00">
                  <c:v>-0.86</c:v>
                </c:pt>
                <c:pt idx="515" formatCode="0.00">
                  <c:v>-0.85</c:v>
                </c:pt>
                <c:pt idx="516" formatCode="0.00">
                  <c:v>-0.84</c:v>
                </c:pt>
                <c:pt idx="517" formatCode="0.00">
                  <c:v>-0.83</c:v>
                </c:pt>
                <c:pt idx="518" formatCode="0.00">
                  <c:v>-0.82</c:v>
                </c:pt>
                <c:pt idx="519" formatCode="0.00">
                  <c:v>-0.81</c:v>
                </c:pt>
                <c:pt idx="520" formatCode="0.00">
                  <c:v>-0.8</c:v>
                </c:pt>
                <c:pt idx="521" formatCode="0.00">
                  <c:v>-0.79</c:v>
                </c:pt>
                <c:pt idx="522" formatCode="0.00">
                  <c:v>-0.78</c:v>
                </c:pt>
                <c:pt idx="523" formatCode="0.00">
                  <c:v>-0.77</c:v>
                </c:pt>
                <c:pt idx="524" formatCode="0.00">
                  <c:v>-0.76</c:v>
                </c:pt>
                <c:pt idx="525" formatCode="0.00">
                  <c:v>-0.75</c:v>
                </c:pt>
                <c:pt idx="526" formatCode="0.00">
                  <c:v>-0.74</c:v>
                </c:pt>
                <c:pt idx="527" formatCode="0.00">
                  <c:v>-0.73</c:v>
                </c:pt>
                <c:pt idx="528" formatCode="0.00">
                  <c:v>-0.72</c:v>
                </c:pt>
                <c:pt idx="529" formatCode="0.00">
                  <c:v>-0.71</c:v>
                </c:pt>
                <c:pt idx="530" formatCode="0.00">
                  <c:v>-0.7</c:v>
                </c:pt>
                <c:pt idx="531" formatCode="0.00">
                  <c:v>-0.69</c:v>
                </c:pt>
                <c:pt idx="532" formatCode="0.00">
                  <c:v>-0.68</c:v>
                </c:pt>
                <c:pt idx="533" formatCode="0.00">
                  <c:v>-0.67</c:v>
                </c:pt>
                <c:pt idx="534" formatCode="0.00">
                  <c:v>-0.66</c:v>
                </c:pt>
                <c:pt idx="535" formatCode="0.00">
                  <c:v>-0.65</c:v>
                </c:pt>
                <c:pt idx="536" formatCode="0.00">
                  <c:v>-0.64</c:v>
                </c:pt>
                <c:pt idx="537" formatCode="0.00">
                  <c:v>-0.63</c:v>
                </c:pt>
                <c:pt idx="538" formatCode="0.00">
                  <c:v>-0.62</c:v>
                </c:pt>
                <c:pt idx="539" formatCode="0.00">
                  <c:v>-0.61</c:v>
                </c:pt>
                <c:pt idx="540" formatCode="0.00">
                  <c:v>-0.6</c:v>
                </c:pt>
                <c:pt idx="541" formatCode="0.00">
                  <c:v>-0.59</c:v>
                </c:pt>
                <c:pt idx="542" formatCode="0.00">
                  <c:v>-0.57999999999999996</c:v>
                </c:pt>
                <c:pt idx="543" formatCode="0.00">
                  <c:v>-0.56999999999999995</c:v>
                </c:pt>
                <c:pt idx="544" formatCode="0.00">
                  <c:v>-0.56000000000000005</c:v>
                </c:pt>
                <c:pt idx="545" formatCode="0.00">
                  <c:v>-0.55000000000000004</c:v>
                </c:pt>
                <c:pt idx="546" formatCode="0.00">
                  <c:v>-0.54</c:v>
                </c:pt>
                <c:pt idx="547" formatCode="0.00">
                  <c:v>-0.53</c:v>
                </c:pt>
                <c:pt idx="548" formatCode="0.00">
                  <c:v>-0.52</c:v>
                </c:pt>
                <c:pt idx="549" formatCode="0.00">
                  <c:v>-0.51</c:v>
                </c:pt>
                <c:pt idx="550" formatCode="0.00">
                  <c:v>-0.5</c:v>
                </c:pt>
                <c:pt idx="551" formatCode="0.00">
                  <c:v>-0.49</c:v>
                </c:pt>
                <c:pt idx="552" formatCode="0.00">
                  <c:v>-0.48</c:v>
                </c:pt>
                <c:pt idx="553" formatCode="0.00">
                  <c:v>-0.47</c:v>
                </c:pt>
                <c:pt idx="554" formatCode="0.00">
                  <c:v>-0.46</c:v>
                </c:pt>
                <c:pt idx="555" formatCode="0.00">
                  <c:v>-0.45</c:v>
                </c:pt>
                <c:pt idx="556" formatCode="0.00">
                  <c:v>-0.44</c:v>
                </c:pt>
                <c:pt idx="557" formatCode="0.00">
                  <c:v>-0.43</c:v>
                </c:pt>
                <c:pt idx="558" formatCode="0.00">
                  <c:v>-0.42</c:v>
                </c:pt>
                <c:pt idx="559" formatCode="0.00">
                  <c:v>-0.41</c:v>
                </c:pt>
                <c:pt idx="560" formatCode="0.00">
                  <c:v>-0.4</c:v>
                </c:pt>
                <c:pt idx="561" formatCode="0.00">
                  <c:v>-0.39</c:v>
                </c:pt>
                <c:pt idx="562" formatCode="0.00">
                  <c:v>-0.38</c:v>
                </c:pt>
                <c:pt idx="563" formatCode="0.00">
                  <c:v>-0.37</c:v>
                </c:pt>
                <c:pt idx="564" formatCode="0.00">
                  <c:v>-0.36</c:v>
                </c:pt>
                <c:pt idx="565" formatCode="0.00">
                  <c:v>-0.35</c:v>
                </c:pt>
                <c:pt idx="566" formatCode="0.00">
                  <c:v>-0.34</c:v>
                </c:pt>
                <c:pt idx="567" formatCode="0.00">
                  <c:v>-0.33</c:v>
                </c:pt>
                <c:pt idx="568" formatCode="0.00">
                  <c:v>-0.32</c:v>
                </c:pt>
                <c:pt idx="569" formatCode="0.00">
                  <c:v>-0.31</c:v>
                </c:pt>
                <c:pt idx="570" formatCode="0.00">
                  <c:v>-0.3</c:v>
                </c:pt>
                <c:pt idx="571" formatCode="0.00">
                  <c:v>-0.28999999999999998</c:v>
                </c:pt>
                <c:pt idx="572" formatCode="0.00">
                  <c:v>-0.28000000000000003</c:v>
                </c:pt>
                <c:pt idx="573" formatCode="0.00">
                  <c:v>-0.27</c:v>
                </c:pt>
                <c:pt idx="574" formatCode="0.00">
                  <c:v>-0.26</c:v>
                </c:pt>
                <c:pt idx="575" formatCode="0.00">
                  <c:v>-0.25</c:v>
                </c:pt>
                <c:pt idx="576" formatCode="0.00">
                  <c:v>-0.24</c:v>
                </c:pt>
                <c:pt idx="577" formatCode="0.00">
                  <c:v>-0.23</c:v>
                </c:pt>
                <c:pt idx="578" formatCode="0.00">
                  <c:v>-0.22</c:v>
                </c:pt>
                <c:pt idx="579" formatCode="0.00">
                  <c:v>-0.21</c:v>
                </c:pt>
                <c:pt idx="580" formatCode="0.00">
                  <c:v>-0.2</c:v>
                </c:pt>
                <c:pt idx="581" formatCode="0.00">
                  <c:v>-0.19</c:v>
                </c:pt>
                <c:pt idx="582" formatCode="0.00">
                  <c:v>-0.18</c:v>
                </c:pt>
                <c:pt idx="583" formatCode="0.00">
                  <c:v>-0.17</c:v>
                </c:pt>
                <c:pt idx="584" formatCode="0.00">
                  <c:v>-0.16</c:v>
                </c:pt>
                <c:pt idx="585" formatCode="0.00">
                  <c:v>-0.15</c:v>
                </c:pt>
                <c:pt idx="586" formatCode="0.00">
                  <c:v>-0.14000000000000001</c:v>
                </c:pt>
                <c:pt idx="587" formatCode="0.00">
                  <c:v>-0.13</c:v>
                </c:pt>
                <c:pt idx="588" formatCode="0.00">
                  <c:v>-0.12</c:v>
                </c:pt>
                <c:pt idx="589" formatCode="0.00">
                  <c:v>-0.11</c:v>
                </c:pt>
                <c:pt idx="590" formatCode="0.00">
                  <c:v>-0.1</c:v>
                </c:pt>
                <c:pt idx="591" formatCode="0.00">
                  <c:v>-0.09</c:v>
                </c:pt>
                <c:pt idx="592" formatCode="0.00">
                  <c:v>-0.08</c:v>
                </c:pt>
                <c:pt idx="593" formatCode="0.00">
                  <c:v>-7.0000000000000007E-2</c:v>
                </c:pt>
                <c:pt idx="594" formatCode="0.00">
                  <c:v>-0.06</c:v>
                </c:pt>
                <c:pt idx="595" formatCode="0.00">
                  <c:v>-0.05</c:v>
                </c:pt>
                <c:pt idx="596" formatCode="0.00">
                  <c:v>-0.04</c:v>
                </c:pt>
                <c:pt idx="597" formatCode="0.00">
                  <c:v>-0.03</c:v>
                </c:pt>
                <c:pt idx="598" formatCode="0.00">
                  <c:v>-0.02</c:v>
                </c:pt>
                <c:pt idx="599" formatCode="0.00">
                  <c:v>-0.01</c:v>
                </c:pt>
                <c:pt idx="600" formatCode="0.00">
                  <c:v>0</c:v>
                </c:pt>
                <c:pt idx="601" formatCode="0.00">
                  <c:v>0.01</c:v>
                </c:pt>
                <c:pt idx="602" formatCode="0.00">
                  <c:v>0.02</c:v>
                </c:pt>
                <c:pt idx="603" formatCode="0.00">
                  <c:v>0.03</c:v>
                </c:pt>
                <c:pt idx="604" formatCode="0.00">
                  <c:v>0.04</c:v>
                </c:pt>
                <c:pt idx="605" formatCode="0.00">
                  <c:v>0.05</c:v>
                </c:pt>
                <c:pt idx="606" formatCode="0.00">
                  <c:v>0.06</c:v>
                </c:pt>
                <c:pt idx="607" formatCode="0.00">
                  <c:v>7.0000000000000007E-2</c:v>
                </c:pt>
                <c:pt idx="608" formatCode="0.00">
                  <c:v>0.08</c:v>
                </c:pt>
                <c:pt idx="609" formatCode="0.00">
                  <c:v>0.09</c:v>
                </c:pt>
                <c:pt idx="610" formatCode="0.00">
                  <c:v>0.1</c:v>
                </c:pt>
                <c:pt idx="611" formatCode="0.00">
                  <c:v>0.11</c:v>
                </c:pt>
                <c:pt idx="612" formatCode="0.00">
                  <c:v>0.12</c:v>
                </c:pt>
                <c:pt idx="613" formatCode="0.00">
                  <c:v>0.13</c:v>
                </c:pt>
                <c:pt idx="614" formatCode="0.00">
                  <c:v>0.14000000000000001</c:v>
                </c:pt>
                <c:pt idx="615" formatCode="0.00">
                  <c:v>0.15</c:v>
                </c:pt>
                <c:pt idx="616" formatCode="0.00">
                  <c:v>0.16</c:v>
                </c:pt>
                <c:pt idx="617" formatCode="0.00">
                  <c:v>0.17</c:v>
                </c:pt>
                <c:pt idx="618" formatCode="0.00">
                  <c:v>0.18</c:v>
                </c:pt>
                <c:pt idx="619" formatCode="0.00">
                  <c:v>0.19</c:v>
                </c:pt>
                <c:pt idx="620" formatCode="0.00">
                  <c:v>0.2</c:v>
                </c:pt>
                <c:pt idx="621" formatCode="0.00">
                  <c:v>0.21</c:v>
                </c:pt>
                <c:pt idx="622" formatCode="0.00">
                  <c:v>0.22</c:v>
                </c:pt>
                <c:pt idx="623" formatCode="0.00">
                  <c:v>0.23</c:v>
                </c:pt>
                <c:pt idx="624" formatCode="0.00">
                  <c:v>0.24</c:v>
                </c:pt>
                <c:pt idx="625" formatCode="0.00">
                  <c:v>0.25</c:v>
                </c:pt>
                <c:pt idx="626" formatCode="0.00">
                  <c:v>0.26</c:v>
                </c:pt>
                <c:pt idx="627" formatCode="0.00">
                  <c:v>0.27</c:v>
                </c:pt>
                <c:pt idx="628" formatCode="0.00">
                  <c:v>0.28000000000000003</c:v>
                </c:pt>
                <c:pt idx="629" formatCode="0.00">
                  <c:v>0.28999999999999998</c:v>
                </c:pt>
                <c:pt idx="630" formatCode="0.00">
                  <c:v>0.3</c:v>
                </c:pt>
                <c:pt idx="631" formatCode="0.00">
                  <c:v>0.31</c:v>
                </c:pt>
                <c:pt idx="632" formatCode="0.00">
                  <c:v>0.32</c:v>
                </c:pt>
                <c:pt idx="633" formatCode="0.00">
                  <c:v>0.33</c:v>
                </c:pt>
                <c:pt idx="634" formatCode="0.00">
                  <c:v>0.34</c:v>
                </c:pt>
                <c:pt idx="635" formatCode="0.00">
                  <c:v>0.35</c:v>
                </c:pt>
                <c:pt idx="636" formatCode="0.00">
                  <c:v>0.36</c:v>
                </c:pt>
                <c:pt idx="637" formatCode="0.00">
                  <c:v>0.37</c:v>
                </c:pt>
                <c:pt idx="638" formatCode="0.00">
                  <c:v>0.38</c:v>
                </c:pt>
                <c:pt idx="639" formatCode="0.00">
                  <c:v>0.39</c:v>
                </c:pt>
                <c:pt idx="640" formatCode="0.00">
                  <c:v>0.4</c:v>
                </c:pt>
                <c:pt idx="641" formatCode="0.00">
                  <c:v>0.41</c:v>
                </c:pt>
                <c:pt idx="642" formatCode="0.00">
                  <c:v>0.42</c:v>
                </c:pt>
                <c:pt idx="643" formatCode="0.00">
                  <c:v>0.43</c:v>
                </c:pt>
                <c:pt idx="644" formatCode="0.00">
                  <c:v>0.44</c:v>
                </c:pt>
                <c:pt idx="645" formatCode="0.00">
                  <c:v>0.45</c:v>
                </c:pt>
                <c:pt idx="646" formatCode="0.00">
                  <c:v>0.46</c:v>
                </c:pt>
                <c:pt idx="647" formatCode="0.00">
                  <c:v>0.47</c:v>
                </c:pt>
                <c:pt idx="648" formatCode="0.00">
                  <c:v>0.48</c:v>
                </c:pt>
                <c:pt idx="649" formatCode="0.00">
                  <c:v>0.49</c:v>
                </c:pt>
                <c:pt idx="650" formatCode="0.00">
                  <c:v>0.5</c:v>
                </c:pt>
                <c:pt idx="651" formatCode="0.00">
                  <c:v>0.51</c:v>
                </c:pt>
                <c:pt idx="652" formatCode="0.00">
                  <c:v>0.52</c:v>
                </c:pt>
                <c:pt idx="653" formatCode="0.00">
                  <c:v>0.53</c:v>
                </c:pt>
                <c:pt idx="654" formatCode="0.00">
                  <c:v>0.54</c:v>
                </c:pt>
                <c:pt idx="655" formatCode="0.00">
                  <c:v>0.55000000000000004</c:v>
                </c:pt>
                <c:pt idx="656" formatCode="0.00">
                  <c:v>0.56000000000000005</c:v>
                </c:pt>
                <c:pt idx="657" formatCode="0.00">
                  <c:v>0.56999999999999995</c:v>
                </c:pt>
                <c:pt idx="658" formatCode="0.00">
                  <c:v>0.57999999999999996</c:v>
                </c:pt>
                <c:pt idx="659" formatCode="0.00">
                  <c:v>0.59</c:v>
                </c:pt>
                <c:pt idx="660" formatCode="0.00">
                  <c:v>0.6</c:v>
                </c:pt>
                <c:pt idx="661" formatCode="0.00">
                  <c:v>0.61</c:v>
                </c:pt>
                <c:pt idx="662" formatCode="0.00">
                  <c:v>0.62</c:v>
                </c:pt>
                <c:pt idx="663" formatCode="0.00">
                  <c:v>0.63</c:v>
                </c:pt>
                <c:pt idx="664" formatCode="0.00">
                  <c:v>0.64</c:v>
                </c:pt>
                <c:pt idx="665" formatCode="0.00">
                  <c:v>0.65</c:v>
                </c:pt>
                <c:pt idx="666" formatCode="0.00">
                  <c:v>0.66</c:v>
                </c:pt>
                <c:pt idx="667" formatCode="0.00">
                  <c:v>0.67</c:v>
                </c:pt>
                <c:pt idx="668" formatCode="0.00">
                  <c:v>0.68</c:v>
                </c:pt>
                <c:pt idx="669" formatCode="0.00">
                  <c:v>0.69</c:v>
                </c:pt>
                <c:pt idx="670" formatCode="0.00">
                  <c:v>0.7</c:v>
                </c:pt>
                <c:pt idx="671" formatCode="0.00">
                  <c:v>0.71</c:v>
                </c:pt>
                <c:pt idx="672" formatCode="0.00">
                  <c:v>0.72</c:v>
                </c:pt>
                <c:pt idx="673" formatCode="0.00">
                  <c:v>0.73</c:v>
                </c:pt>
                <c:pt idx="674" formatCode="0.00">
                  <c:v>0.74</c:v>
                </c:pt>
                <c:pt idx="675" formatCode="0.00">
                  <c:v>0.75</c:v>
                </c:pt>
                <c:pt idx="676" formatCode="0.00">
                  <c:v>0.76</c:v>
                </c:pt>
                <c:pt idx="677" formatCode="0.00">
                  <c:v>0.77</c:v>
                </c:pt>
                <c:pt idx="678" formatCode="0.00">
                  <c:v>0.78</c:v>
                </c:pt>
                <c:pt idx="679" formatCode="0.00">
                  <c:v>0.79</c:v>
                </c:pt>
                <c:pt idx="680" formatCode="0.00">
                  <c:v>0.8</c:v>
                </c:pt>
                <c:pt idx="681" formatCode="0.00">
                  <c:v>0.81</c:v>
                </c:pt>
                <c:pt idx="682" formatCode="0.00">
                  <c:v>0.82</c:v>
                </c:pt>
                <c:pt idx="683" formatCode="0.00">
                  <c:v>0.83</c:v>
                </c:pt>
                <c:pt idx="684" formatCode="0.00">
                  <c:v>0.84</c:v>
                </c:pt>
                <c:pt idx="685" formatCode="0.00">
                  <c:v>0.85</c:v>
                </c:pt>
                <c:pt idx="686" formatCode="0.00">
                  <c:v>0.86</c:v>
                </c:pt>
                <c:pt idx="687" formatCode="0.00">
                  <c:v>0.87</c:v>
                </c:pt>
                <c:pt idx="688" formatCode="0.00">
                  <c:v>0.88</c:v>
                </c:pt>
                <c:pt idx="689" formatCode="0.00">
                  <c:v>0.89</c:v>
                </c:pt>
                <c:pt idx="690" formatCode="0.00">
                  <c:v>0.9</c:v>
                </c:pt>
                <c:pt idx="691" formatCode="0.00">
                  <c:v>0.91</c:v>
                </c:pt>
                <c:pt idx="692" formatCode="0.00">
                  <c:v>0.92</c:v>
                </c:pt>
                <c:pt idx="693" formatCode="0.00">
                  <c:v>0.93</c:v>
                </c:pt>
                <c:pt idx="694" formatCode="0.00">
                  <c:v>0.94</c:v>
                </c:pt>
                <c:pt idx="695" formatCode="0.00">
                  <c:v>0.95</c:v>
                </c:pt>
                <c:pt idx="696" formatCode="0.00">
                  <c:v>0.96</c:v>
                </c:pt>
                <c:pt idx="697" formatCode="0.00">
                  <c:v>0.97</c:v>
                </c:pt>
                <c:pt idx="698" formatCode="0.00">
                  <c:v>0.98</c:v>
                </c:pt>
                <c:pt idx="699" formatCode="0.00">
                  <c:v>0.99</c:v>
                </c:pt>
                <c:pt idx="700" formatCode="0.00">
                  <c:v>1</c:v>
                </c:pt>
                <c:pt idx="701" formatCode="0.00">
                  <c:v>1.01</c:v>
                </c:pt>
                <c:pt idx="702" formatCode="0.00">
                  <c:v>1.02</c:v>
                </c:pt>
                <c:pt idx="703" formatCode="0.00">
                  <c:v>1.03</c:v>
                </c:pt>
                <c:pt idx="704" formatCode="0.00">
                  <c:v>1.04</c:v>
                </c:pt>
                <c:pt idx="705" formatCode="0.00">
                  <c:v>1.05</c:v>
                </c:pt>
                <c:pt idx="706" formatCode="0.00">
                  <c:v>1.06</c:v>
                </c:pt>
                <c:pt idx="707" formatCode="0.00">
                  <c:v>1.07</c:v>
                </c:pt>
                <c:pt idx="708" formatCode="0.00">
                  <c:v>1.08</c:v>
                </c:pt>
                <c:pt idx="709" formatCode="0.00">
                  <c:v>1.0900000000000001</c:v>
                </c:pt>
                <c:pt idx="710" formatCode="0.00">
                  <c:v>1.1000000000000001</c:v>
                </c:pt>
                <c:pt idx="711" formatCode="0.00">
                  <c:v>1.1100000000000001</c:v>
                </c:pt>
                <c:pt idx="712" formatCode="0.00">
                  <c:v>1.1200000000000001</c:v>
                </c:pt>
                <c:pt idx="713" formatCode="0.00">
                  <c:v>1.1299999999999999</c:v>
                </c:pt>
                <c:pt idx="714" formatCode="0.00">
                  <c:v>1.1399999999999999</c:v>
                </c:pt>
                <c:pt idx="715" formatCode="0.00">
                  <c:v>1.1499999999999999</c:v>
                </c:pt>
                <c:pt idx="716" formatCode="0.00">
                  <c:v>1.1599999999999999</c:v>
                </c:pt>
                <c:pt idx="717" formatCode="0.00">
                  <c:v>1.17</c:v>
                </c:pt>
                <c:pt idx="718" formatCode="0.00">
                  <c:v>1.18</c:v>
                </c:pt>
                <c:pt idx="719" formatCode="0.00">
                  <c:v>1.19</c:v>
                </c:pt>
                <c:pt idx="720" formatCode="0.00">
                  <c:v>1.2</c:v>
                </c:pt>
                <c:pt idx="721" formatCode="0.00">
                  <c:v>1.21</c:v>
                </c:pt>
                <c:pt idx="722" formatCode="0.00">
                  <c:v>1.22</c:v>
                </c:pt>
                <c:pt idx="723" formatCode="0.00">
                  <c:v>1.23</c:v>
                </c:pt>
                <c:pt idx="724" formatCode="0.00">
                  <c:v>1.24</c:v>
                </c:pt>
                <c:pt idx="725" formatCode="0.00">
                  <c:v>1.25</c:v>
                </c:pt>
                <c:pt idx="726" formatCode="0.00">
                  <c:v>1.26</c:v>
                </c:pt>
                <c:pt idx="727" formatCode="0.00">
                  <c:v>1.27</c:v>
                </c:pt>
                <c:pt idx="728" formatCode="0.00">
                  <c:v>1.28</c:v>
                </c:pt>
                <c:pt idx="729" formatCode="0.00">
                  <c:v>1.29</c:v>
                </c:pt>
                <c:pt idx="730" formatCode="0.00">
                  <c:v>1.3</c:v>
                </c:pt>
                <c:pt idx="731" formatCode="0.00">
                  <c:v>1.31</c:v>
                </c:pt>
                <c:pt idx="732" formatCode="0.00">
                  <c:v>1.32</c:v>
                </c:pt>
                <c:pt idx="733" formatCode="0.00">
                  <c:v>1.33</c:v>
                </c:pt>
                <c:pt idx="734" formatCode="0.00">
                  <c:v>1.34</c:v>
                </c:pt>
                <c:pt idx="735" formatCode="0.00">
                  <c:v>1.35</c:v>
                </c:pt>
                <c:pt idx="736" formatCode="0.00">
                  <c:v>1.36</c:v>
                </c:pt>
                <c:pt idx="737" formatCode="0.00">
                  <c:v>1.37</c:v>
                </c:pt>
                <c:pt idx="738" formatCode="0.00">
                  <c:v>1.38</c:v>
                </c:pt>
                <c:pt idx="739" formatCode="0.00">
                  <c:v>1.39</c:v>
                </c:pt>
                <c:pt idx="740" formatCode="0.00">
                  <c:v>1.4</c:v>
                </c:pt>
                <c:pt idx="741" formatCode="0.00">
                  <c:v>1.41</c:v>
                </c:pt>
                <c:pt idx="742" formatCode="0.00">
                  <c:v>1.42</c:v>
                </c:pt>
                <c:pt idx="743" formatCode="0.00">
                  <c:v>1.43</c:v>
                </c:pt>
                <c:pt idx="744" formatCode="0.00">
                  <c:v>1.44</c:v>
                </c:pt>
                <c:pt idx="745" formatCode="0.00">
                  <c:v>1.45</c:v>
                </c:pt>
                <c:pt idx="746" formatCode="0.00">
                  <c:v>1.46</c:v>
                </c:pt>
                <c:pt idx="747" formatCode="0.00">
                  <c:v>1.47</c:v>
                </c:pt>
                <c:pt idx="748" formatCode="0.00">
                  <c:v>1.48</c:v>
                </c:pt>
                <c:pt idx="749" formatCode="0.00">
                  <c:v>1.49</c:v>
                </c:pt>
                <c:pt idx="750" formatCode="0.00">
                  <c:v>1.5</c:v>
                </c:pt>
                <c:pt idx="751" formatCode="0.00">
                  <c:v>1.51</c:v>
                </c:pt>
                <c:pt idx="752" formatCode="0.00">
                  <c:v>1.52</c:v>
                </c:pt>
                <c:pt idx="753" formatCode="0.00">
                  <c:v>1.53</c:v>
                </c:pt>
                <c:pt idx="754" formatCode="0.00">
                  <c:v>1.54</c:v>
                </c:pt>
                <c:pt idx="755" formatCode="0.00">
                  <c:v>1.55</c:v>
                </c:pt>
                <c:pt idx="756" formatCode="0.00">
                  <c:v>1.56</c:v>
                </c:pt>
                <c:pt idx="757" formatCode="0.00">
                  <c:v>1.57</c:v>
                </c:pt>
                <c:pt idx="758" formatCode="0.00">
                  <c:v>1.58</c:v>
                </c:pt>
                <c:pt idx="759" formatCode="0.00">
                  <c:v>1.59</c:v>
                </c:pt>
                <c:pt idx="760" formatCode="0.00">
                  <c:v>1.6</c:v>
                </c:pt>
                <c:pt idx="761" formatCode="0.00">
                  <c:v>1.61</c:v>
                </c:pt>
                <c:pt idx="762" formatCode="0.00">
                  <c:v>1.62</c:v>
                </c:pt>
                <c:pt idx="763" formatCode="0.00">
                  <c:v>1.63</c:v>
                </c:pt>
                <c:pt idx="764" formatCode="0.00">
                  <c:v>1.64</c:v>
                </c:pt>
                <c:pt idx="765" formatCode="0.00">
                  <c:v>1.65</c:v>
                </c:pt>
                <c:pt idx="766" formatCode="0.00">
                  <c:v>1.66</c:v>
                </c:pt>
                <c:pt idx="767" formatCode="0.00">
                  <c:v>1.67</c:v>
                </c:pt>
                <c:pt idx="768" formatCode="0.00">
                  <c:v>1.68</c:v>
                </c:pt>
                <c:pt idx="769" formatCode="0.00">
                  <c:v>1.69</c:v>
                </c:pt>
                <c:pt idx="770" formatCode="0.00">
                  <c:v>1.7</c:v>
                </c:pt>
                <c:pt idx="771" formatCode="0.00">
                  <c:v>1.71</c:v>
                </c:pt>
                <c:pt idx="772" formatCode="0.00">
                  <c:v>1.72</c:v>
                </c:pt>
                <c:pt idx="773" formatCode="0.00">
                  <c:v>1.73</c:v>
                </c:pt>
                <c:pt idx="774" formatCode="0.00">
                  <c:v>1.74</c:v>
                </c:pt>
                <c:pt idx="775" formatCode="0.00">
                  <c:v>1.75</c:v>
                </c:pt>
                <c:pt idx="776" formatCode="0.00">
                  <c:v>1.76</c:v>
                </c:pt>
                <c:pt idx="777" formatCode="0.00">
                  <c:v>1.77</c:v>
                </c:pt>
                <c:pt idx="778" formatCode="0.00">
                  <c:v>1.78</c:v>
                </c:pt>
                <c:pt idx="779" formatCode="0.00">
                  <c:v>1.79</c:v>
                </c:pt>
                <c:pt idx="780" formatCode="0.00">
                  <c:v>1.8</c:v>
                </c:pt>
                <c:pt idx="781" formatCode="0.00">
                  <c:v>1.81</c:v>
                </c:pt>
                <c:pt idx="782" formatCode="0.00">
                  <c:v>1.82</c:v>
                </c:pt>
                <c:pt idx="783" formatCode="0.00">
                  <c:v>1.83</c:v>
                </c:pt>
                <c:pt idx="784" formatCode="0.00">
                  <c:v>1.84</c:v>
                </c:pt>
                <c:pt idx="785" formatCode="0.00">
                  <c:v>1.85</c:v>
                </c:pt>
                <c:pt idx="786" formatCode="0.00">
                  <c:v>1.86</c:v>
                </c:pt>
                <c:pt idx="787" formatCode="0.00">
                  <c:v>1.87</c:v>
                </c:pt>
                <c:pt idx="788" formatCode="0.00">
                  <c:v>1.88</c:v>
                </c:pt>
                <c:pt idx="789" formatCode="0.00">
                  <c:v>1.89</c:v>
                </c:pt>
                <c:pt idx="790" formatCode="0.00">
                  <c:v>1.9</c:v>
                </c:pt>
                <c:pt idx="791" formatCode="0.00">
                  <c:v>1.91</c:v>
                </c:pt>
                <c:pt idx="792" formatCode="0.00">
                  <c:v>1.92</c:v>
                </c:pt>
                <c:pt idx="793" formatCode="0.00">
                  <c:v>1.93</c:v>
                </c:pt>
                <c:pt idx="794" formatCode="0.00">
                  <c:v>1.94</c:v>
                </c:pt>
                <c:pt idx="795" formatCode="0.00">
                  <c:v>1.95</c:v>
                </c:pt>
                <c:pt idx="796" formatCode="0.00">
                  <c:v>1.96</c:v>
                </c:pt>
                <c:pt idx="797" formatCode="0.00">
                  <c:v>1.97</c:v>
                </c:pt>
                <c:pt idx="798" formatCode="0.00">
                  <c:v>1.98</c:v>
                </c:pt>
                <c:pt idx="799" formatCode="0.00">
                  <c:v>1.99</c:v>
                </c:pt>
                <c:pt idx="800" formatCode="0.00">
                  <c:v>2</c:v>
                </c:pt>
                <c:pt idx="801" formatCode="0.00">
                  <c:v>2.0099999999999998</c:v>
                </c:pt>
                <c:pt idx="802" formatCode="0.00">
                  <c:v>2.02</c:v>
                </c:pt>
                <c:pt idx="803" formatCode="0.00">
                  <c:v>2.0299999999999998</c:v>
                </c:pt>
                <c:pt idx="804" formatCode="0.00">
                  <c:v>2.04</c:v>
                </c:pt>
                <c:pt idx="805" formatCode="0.00">
                  <c:v>2.0499999999999998</c:v>
                </c:pt>
                <c:pt idx="806" formatCode="0.00">
                  <c:v>2.06</c:v>
                </c:pt>
                <c:pt idx="807" formatCode="0.00">
                  <c:v>2.0699999999999998</c:v>
                </c:pt>
                <c:pt idx="808" formatCode="0.00">
                  <c:v>2.08</c:v>
                </c:pt>
                <c:pt idx="809" formatCode="0.00">
                  <c:v>2.09</c:v>
                </c:pt>
                <c:pt idx="810" formatCode="0.00">
                  <c:v>2.1</c:v>
                </c:pt>
                <c:pt idx="811" formatCode="0.00">
                  <c:v>2.11</c:v>
                </c:pt>
                <c:pt idx="812" formatCode="0.00">
                  <c:v>2.12</c:v>
                </c:pt>
                <c:pt idx="813" formatCode="0.00">
                  <c:v>2.13</c:v>
                </c:pt>
                <c:pt idx="814" formatCode="0.00">
                  <c:v>2.14</c:v>
                </c:pt>
                <c:pt idx="815" formatCode="0.00">
                  <c:v>2.15</c:v>
                </c:pt>
                <c:pt idx="816" formatCode="0.00">
                  <c:v>2.16</c:v>
                </c:pt>
                <c:pt idx="817" formatCode="0.00">
                  <c:v>2.17</c:v>
                </c:pt>
                <c:pt idx="818" formatCode="0.00">
                  <c:v>2.1800000000000002</c:v>
                </c:pt>
                <c:pt idx="819" formatCode="0.00">
                  <c:v>2.19</c:v>
                </c:pt>
                <c:pt idx="820" formatCode="0.00">
                  <c:v>2.2000000000000002</c:v>
                </c:pt>
                <c:pt idx="821" formatCode="0.00">
                  <c:v>2.21</c:v>
                </c:pt>
                <c:pt idx="822" formatCode="0.00">
                  <c:v>2.2200000000000002</c:v>
                </c:pt>
                <c:pt idx="823" formatCode="0.00">
                  <c:v>2.23</c:v>
                </c:pt>
                <c:pt idx="824" formatCode="0.00">
                  <c:v>2.2400000000000002</c:v>
                </c:pt>
                <c:pt idx="825" formatCode="0.00">
                  <c:v>2.25</c:v>
                </c:pt>
                <c:pt idx="826" formatCode="0.00">
                  <c:v>2.2599999999999998</c:v>
                </c:pt>
                <c:pt idx="827" formatCode="0.00">
                  <c:v>2.27</c:v>
                </c:pt>
                <c:pt idx="828" formatCode="0.00">
                  <c:v>2.2799999999999998</c:v>
                </c:pt>
                <c:pt idx="829" formatCode="0.00">
                  <c:v>2.29</c:v>
                </c:pt>
                <c:pt idx="830" formatCode="0.00">
                  <c:v>2.2999999999999998</c:v>
                </c:pt>
                <c:pt idx="831" formatCode="0.00">
                  <c:v>2.31</c:v>
                </c:pt>
                <c:pt idx="832" formatCode="0.00">
                  <c:v>2.3199999999999998</c:v>
                </c:pt>
                <c:pt idx="833" formatCode="0.00">
                  <c:v>2.33</c:v>
                </c:pt>
                <c:pt idx="834" formatCode="0.00">
                  <c:v>2.34</c:v>
                </c:pt>
                <c:pt idx="835" formatCode="0.00">
                  <c:v>2.35</c:v>
                </c:pt>
                <c:pt idx="836" formatCode="0.00">
                  <c:v>2.36</c:v>
                </c:pt>
                <c:pt idx="837" formatCode="0.00">
                  <c:v>2.37</c:v>
                </c:pt>
                <c:pt idx="838" formatCode="0.00">
                  <c:v>2.38</c:v>
                </c:pt>
                <c:pt idx="839" formatCode="0.00">
                  <c:v>2.39</c:v>
                </c:pt>
                <c:pt idx="840" formatCode="0.00">
                  <c:v>2.4</c:v>
                </c:pt>
                <c:pt idx="841" formatCode="0.00">
                  <c:v>2.41</c:v>
                </c:pt>
                <c:pt idx="842" formatCode="0.00">
                  <c:v>2.42</c:v>
                </c:pt>
                <c:pt idx="843" formatCode="0.00">
                  <c:v>2.4300000000000002</c:v>
                </c:pt>
                <c:pt idx="844" formatCode="0.00">
                  <c:v>2.44</c:v>
                </c:pt>
                <c:pt idx="845" formatCode="0.00">
                  <c:v>2.4500000000000002</c:v>
                </c:pt>
                <c:pt idx="846" formatCode="0.00">
                  <c:v>2.46</c:v>
                </c:pt>
                <c:pt idx="847" formatCode="0.00">
                  <c:v>2.4700000000000002</c:v>
                </c:pt>
                <c:pt idx="848" formatCode="0.00">
                  <c:v>2.48</c:v>
                </c:pt>
                <c:pt idx="849" formatCode="0.00">
                  <c:v>2.4900000000000002</c:v>
                </c:pt>
                <c:pt idx="850" formatCode="0.00">
                  <c:v>2.5</c:v>
                </c:pt>
                <c:pt idx="851" formatCode="0.00">
                  <c:v>2.5099999999999998</c:v>
                </c:pt>
                <c:pt idx="852" formatCode="0.00">
                  <c:v>2.52</c:v>
                </c:pt>
                <c:pt idx="853" formatCode="0.00">
                  <c:v>2.5299999999999998</c:v>
                </c:pt>
                <c:pt idx="854" formatCode="0.00">
                  <c:v>2.54</c:v>
                </c:pt>
                <c:pt idx="855" formatCode="0.00">
                  <c:v>2.5499999999999998</c:v>
                </c:pt>
                <c:pt idx="856" formatCode="0.00">
                  <c:v>2.56</c:v>
                </c:pt>
                <c:pt idx="857" formatCode="0.00">
                  <c:v>2.57</c:v>
                </c:pt>
                <c:pt idx="858" formatCode="0.00">
                  <c:v>2.58</c:v>
                </c:pt>
                <c:pt idx="859" formatCode="0.00">
                  <c:v>2.59</c:v>
                </c:pt>
                <c:pt idx="860" formatCode="0.00">
                  <c:v>2.6</c:v>
                </c:pt>
                <c:pt idx="861" formatCode="0.00">
                  <c:v>2.61</c:v>
                </c:pt>
                <c:pt idx="862" formatCode="0.00">
                  <c:v>2.62</c:v>
                </c:pt>
                <c:pt idx="863" formatCode="0.00">
                  <c:v>2.63</c:v>
                </c:pt>
                <c:pt idx="864" formatCode="0.00">
                  <c:v>2.64</c:v>
                </c:pt>
                <c:pt idx="865" formatCode="0.00">
                  <c:v>2.65</c:v>
                </c:pt>
                <c:pt idx="866" formatCode="0.00">
                  <c:v>2.66</c:v>
                </c:pt>
                <c:pt idx="867" formatCode="0.00">
                  <c:v>2.67</c:v>
                </c:pt>
                <c:pt idx="868" formatCode="0.00">
                  <c:v>2.68</c:v>
                </c:pt>
                <c:pt idx="869" formatCode="0.00">
                  <c:v>2.69</c:v>
                </c:pt>
                <c:pt idx="870" formatCode="0.00">
                  <c:v>2.7</c:v>
                </c:pt>
                <c:pt idx="871" formatCode="0.00">
                  <c:v>2.71</c:v>
                </c:pt>
                <c:pt idx="872" formatCode="0.00">
                  <c:v>2.72</c:v>
                </c:pt>
                <c:pt idx="873" formatCode="0.00">
                  <c:v>2.73</c:v>
                </c:pt>
                <c:pt idx="874" formatCode="0.00">
                  <c:v>2.74</c:v>
                </c:pt>
                <c:pt idx="875" formatCode="0.00">
                  <c:v>2.75</c:v>
                </c:pt>
                <c:pt idx="876" formatCode="0.00">
                  <c:v>2.76</c:v>
                </c:pt>
                <c:pt idx="877" formatCode="0.00">
                  <c:v>2.77</c:v>
                </c:pt>
                <c:pt idx="878" formatCode="0.00">
                  <c:v>2.78</c:v>
                </c:pt>
                <c:pt idx="879" formatCode="0.00">
                  <c:v>2.79</c:v>
                </c:pt>
                <c:pt idx="880" formatCode="0.00">
                  <c:v>2.8</c:v>
                </c:pt>
                <c:pt idx="881" formatCode="0.00">
                  <c:v>2.81</c:v>
                </c:pt>
                <c:pt idx="882" formatCode="0.00">
                  <c:v>2.82</c:v>
                </c:pt>
                <c:pt idx="883" formatCode="0.00">
                  <c:v>2.83</c:v>
                </c:pt>
                <c:pt idx="884" formatCode="0.00">
                  <c:v>2.84</c:v>
                </c:pt>
                <c:pt idx="885" formatCode="0.00">
                  <c:v>2.85</c:v>
                </c:pt>
                <c:pt idx="886" formatCode="0.00">
                  <c:v>2.86</c:v>
                </c:pt>
                <c:pt idx="887" formatCode="0.00">
                  <c:v>2.87</c:v>
                </c:pt>
                <c:pt idx="888" formatCode="0.00">
                  <c:v>2.88</c:v>
                </c:pt>
                <c:pt idx="889" formatCode="0.00">
                  <c:v>2.89</c:v>
                </c:pt>
                <c:pt idx="890" formatCode="0.00">
                  <c:v>2.9</c:v>
                </c:pt>
                <c:pt idx="891" formatCode="0.00">
                  <c:v>2.91</c:v>
                </c:pt>
                <c:pt idx="892" formatCode="0.00">
                  <c:v>2.92</c:v>
                </c:pt>
                <c:pt idx="893" formatCode="0.00">
                  <c:v>2.93</c:v>
                </c:pt>
                <c:pt idx="894" formatCode="0.00">
                  <c:v>2.94</c:v>
                </c:pt>
                <c:pt idx="895" formatCode="0.00">
                  <c:v>2.95</c:v>
                </c:pt>
                <c:pt idx="896" formatCode="0.00">
                  <c:v>2.96</c:v>
                </c:pt>
                <c:pt idx="897" formatCode="0.00">
                  <c:v>2.97</c:v>
                </c:pt>
                <c:pt idx="898" formatCode="0.00">
                  <c:v>2.98</c:v>
                </c:pt>
                <c:pt idx="899" formatCode="0.00">
                  <c:v>2.99</c:v>
                </c:pt>
                <c:pt idx="900" formatCode="0.00">
                  <c:v>3</c:v>
                </c:pt>
                <c:pt idx="901" formatCode="0.00">
                  <c:v>3.01</c:v>
                </c:pt>
                <c:pt idx="902" formatCode="0.00">
                  <c:v>3.02</c:v>
                </c:pt>
                <c:pt idx="903" formatCode="0.00">
                  <c:v>3.03</c:v>
                </c:pt>
                <c:pt idx="904" formatCode="0.00">
                  <c:v>3.04</c:v>
                </c:pt>
                <c:pt idx="905" formatCode="0.00">
                  <c:v>3.05</c:v>
                </c:pt>
                <c:pt idx="906" formatCode="0.00">
                  <c:v>3.06</c:v>
                </c:pt>
                <c:pt idx="907" formatCode="0.00">
                  <c:v>3.07</c:v>
                </c:pt>
                <c:pt idx="908" formatCode="0.00">
                  <c:v>3.08</c:v>
                </c:pt>
                <c:pt idx="909" formatCode="0.00">
                  <c:v>3.09</c:v>
                </c:pt>
                <c:pt idx="910" formatCode="0.00">
                  <c:v>3.1</c:v>
                </c:pt>
                <c:pt idx="911" formatCode="0.00">
                  <c:v>3.11</c:v>
                </c:pt>
                <c:pt idx="912" formatCode="0.00">
                  <c:v>3.12</c:v>
                </c:pt>
                <c:pt idx="913" formatCode="0.00">
                  <c:v>3.13</c:v>
                </c:pt>
                <c:pt idx="914" formatCode="0.00">
                  <c:v>3.14</c:v>
                </c:pt>
                <c:pt idx="915" formatCode="0.00">
                  <c:v>3.15</c:v>
                </c:pt>
                <c:pt idx="916" formatCode="0.00">
                  <c:v>3.16</c:v>
                </c:pt>
                <c:pt idx="917" formatCode="0.00">
                  <c:v>3.17</c:v>
                </c:pt>
                <c:pt idx="918" formatCode="0.00">
                  <c:v>3.18</c:v>
                </c:pt>
                <c:pt idx="919" formatCode="0.00">
                  <c:v>3.19</c:v>
                </c:pt>
                <c:pt idx="920" formatCode="0.00">
                  <c:v>3.2</c:v>
                </c:pt>
                <c:pt idx="921" formatCode="0.00">
                  <c:v>3.21</c:v>
                </c:pt>
                <c:pt idx="922" formatCode="0.00">
                  <c:v>3.22</c:v>
                </c:pt>
                <c:pt idx="923" formatCode="0.00">
                  <c:v>3.23</c:v>
                </c:pt>
                <c:pt idx="924" formatCode="0.00">
                  <c:v>3.24</c:v>
                </c:pt>
                <c:pt idx="925" formatCode="0.00">
                  <c:v>3.25</c:v>
                </c:pt>
                <c:pt idx="926" formatCode="0.00">
                  <c:v>3.26</c:v>
                </c:pt>
                <c:pt idx="927" formatCode="0.00">
                  <c:v>3.27</c:v>
                </c:pt>
                <c:pt idx="928" formatCode="0.00">
                  <c:v>3.28</c:v>
                </c:pt>
                <c:pt idx="929" formatCode="0.00">
                  <c:v>3.29</c:v>
                </c:pt>
                <c:pt idx="930" formatCode="0.00">
                  <c:v>3.3</c:v>
                </c:pt>
                <c:pt idx="931" formatCode="0.00">
                  <c:v>3.31</c:v>
                </c:pt>
                <c:pt idx="932" formatCode="0.00">
                  <c:v>3.32</c:v>
                </c:pt>
                <c:pt idx="933" formatCode="0.00">
                  <c:v>3.33</c:v>
                </c:pt>
                <c:pt idx="934" formatCode="0.00">
                  <c:v>3.34</c:v>
                </c:pt>
                <c:pt idx="935" formatCode="0.00">
                  <c:v>3.35</c:v>
                </c:pt>
                <c:pt idx="936" formatCode="0.00">
                  <c:v>3.36</c:v>
                </c:pt>
                <c:pt idx="937" formatCode="0.00">
                  <c:v>3.37</c:v>
                </c:pt>
                <c:pt idx="938" formatCode="0.00">
                  <c:v>3.38</c:v>
                </c:pt>
                <c:pt idx="939" formatCode="0.00">
                  <c:v>3.39</c:v>
                </c:pt>
                <c:pt idx="940" formatCode="0.00">
                  <c:v>3.4</c:v>
                </c:pt>
                <c:pt idx="941" formatCode="0.00">
                  <c:v>3.41</c:v>
                </c:pt>
                <c:pt idx="942" formatCode="0.00">
                  <c:v>3.42</c:v>
                </c:pt>
                <c:pt idx="943" formatCode="0.00">
                  <c:v>3.43</c:v>
                </c:pt>
                <c:pt idx="944" formatCode="0.00">
                  <c:v>3.44</c:v>
                </c:pt>
                <c:pt idx="945" formatCode="0.00">
                  <c:v>3.45</c:v>
                </c:pt>
                <c:pt idx="946" formatCode="0.00">
                  <c:v>3.46</c:v>
                </c:pt>
                <c:pt idx="947" formatCode="0.00">
                  <c:v>3.47</c:v>
                </c:pt>
                <c:pt idx="948" formatCode="0.00">
                  <c:v>3.48</c:v>
                </c:pt>
                <c:pt idx="949" formatCode="0.00">
                  <c:v>3.49</c:v>
                </c:pt>
                <c:pt idx="950" formatCode="0.00">
                  <c:v>3.5</c:v>
                </c:pt>
                <c:pt idx="951" formatCode="0.00">
                  <c:v>3.51</c:v>
                </c:pt>
                <c:pt idx="952" formatCode="0.00">
                  <c:v>3.52</c:v>
                </c:pt>
                <c:pt idx="953" formatCode="0.00">
                  <c:v>3.53</c:v>
                </c:pt>
                <c:pt idx="954" formatCode="0.00">
                  <c:v>3.54</c:v>
                </c:pt>
                <c:pt idx="955" formatCode="0.00">
                  <c:v>3.55</c:v>
                </c:pt>
                <c:pt idx="956" formatCode="0.00">
                  <c:v>3.56</c:v>
                </c:pt>
                <c:pt idx="957" formatCode="0.00">
                  <c:v>3.57</c:v>
                </c:pt>
                <c:pt idx="958" formatCode="0.00">
                  <c:v>3.58</c:v>
                </c:pt>
                <c:pt idx="959" formatCode="0.00">
                  <c:v>3.59</c:v>
                </c:pt>
                <c:pt idx="960" formatCode="0.00">
                  <c:v>3.6</c:v>
                </c:pt>
                <c:pt idx="961" formatCode="0.00">
                  <c:v>3.61</c:v>
                </c:pt>
                <c:pt idx="962" formatCode="0.00">
                  <c:v>3.62</c:v>
                </c:pt>
                <c:pt idx="963" formatCode="0.00">
                  <c:v>3.63</c:v>
                </c:pt>
                <c:pt idx="964" formatCode="0.00">
                  <c:v>3.64</c:v>
                </c:pt>
                <c:pt idx="965" formatCode="0.00">
                  <c:v>3.65</c:v>
                </c:pt>
                <c:pt idx="966" formatCode="0.00">
                  <c:v>3.66</c:v>
                </c:pt>
                <c:pt idx="967" formatCode="0.00">
                  <c:v>3.67</c:v>
                </c:pt>
                <c:pt idx="968" formatCode="0.00">
                  <c:v>3.68</c:v>
                </c:pt>
                <c:pt idx="969" formatCode="0.00">
                  <c:v>3.69</c:v>
                </c:pt>
                <c:pt idx="970" formatCode="0.00">
                  <c:v>3.7</c:v>
                </c:pt>
                <c:pt idx="971" formatCode="0.00">
                  <c:v>3.71</c:v>
                </c:pt>
                <c:pt idx="972" formatCode="0.00">
                  <c:v>3.72</c:v>
                </c:pt>
                <c:pt idx="973" formatCode="0.00">
                  <c:v>3.73</c:v>
                </c:pt>
                <c:pt idx="974" formatCode="0.00">
                  <c:v>3.74</c:v>
                </c:pt>
                <c:pt idx="975" formatCode="0.00">
                  <c:v>3.75</c:v>
                </c:pt>
                <c:pt idx="976" formatCode="0.00">
                  <c:v>3.76</c:v>
                </c:pt>
                <c:pt idx="977" formatCode="0.00">
                  <c:v>3.77</c:v>
                </c:pt>
                <c:pt idx="978" formatCode="0.00">
                  <c:v>3.78</c:v>
                </c:pt>
                <c:pt idx="979" formatCode="0.00">
                  <c:v>3.79</c:v>
                </c:pt>
                <c:pt idx="980" formatCode="0.00">
                  <c:v>3.8</c:v>
                </c:pt>
                <c:pt idx="981" formatCode="0.00">
                  <c:v>3.81</c:v>
                </c:pt>
                <c:pt idx="982" formatCode="0.00">
                  <c:v>3.82</c:v>
                </c:pt>
                <c:pt idx="983" formatCode="0.00">
                  <c:v>3.83</c:v>
                </c:pt>
                <c:pt idx="984" formatCode="0.00">
                  <c:v>3.84</c:v>
                </c:pt>
                <c:pt idx="985" formatCode="0.00">
                  <c:v>3.85</c:v>
                </c:pt>
                <c:pt idx="986" formatCode="0.00">
                  <c:v>3.86</c:v>
                </c:pt>
                <c:pt idx="987" formatCode="0.00">
                  <c:v>3.87</c:v>
                </c:pt>
                <c:pt idx="988" formatCode="0.00">
                  <c:v>3.88</c:v>
                </c:pt>
                <c:pt idx="989" formatCode="0.00">
                  <c:v>3.89</c:v>
                </c:pt>
                <c:pt idx="990" formatCode="0.00">
                  <c:v>3.9</c:v>
                </c:pt>
                <c:pt idx="991" formatCode="0.00">
                  <c:v>3.91</c:v>
                </c:pt>
                <c:pt idx="992" formatCode="0.00">
                  <c:v>3.92</c:v>
                </c:pt>
                <c:pt idx="993" formatCode="0.00">
                  <c:v>3.93</c:v>
                </c:pt>
                <c:pt idx="994" formatCode="0.00">
                  <c:v>3.94</c:v>
                </c:pt>
                <c:pt idx="995" formatCode="0.00">
                  <c:v>3.95</c:v>
                </c:pt>
                <c:pt idx="996" formatCode="0.00">
                  <c:v>3.96</c:v>
                </c:pt>
                <c:pt idx="997" formatCode="0.00">
                  <c:v>3.97</c:v>
                </c:pt>
                <c:pt idx="998" formatCode="0.00">
                  <c:v>3.98</c:v>
                </c:pt>
                <c:pt idx="999" formatCode="0.00">
                  <c:v>3.99</c:v>
                </c:pt>
                <c:pt idx="1000" formatCode="0.00">
                  <c:v>4</c:v>
                </c:pt>
                <c:pt idx="1001" formatCode="0.00">
                  <c:v>4.01</c:v>
                </c:pt>
                <c:pt idx="1002" formatCode="0.00">
                  <c:v>4.0199999999999996</c:v>
                </c:pt>
                <c:pt idx="1003" formatCode="0.00">
                  <c:v>4.03</c:v>
                </c:pt>
                <c:pt idx="1004" formatCode="0.00">
                  <c:v>4.04</c:v>
                </c:pt>
                <c:pt idx="1005" formatCode="0.00">
                  <c:v>4.05</c:v>
                </c:pt>
                <c:pt idx="1006" formatCode="0.00">
                  <c:v>4.0599999999999996</c:v>
                </c:pt>
                <c:pt idx="1007" formatCode="0.00">
                  <c:v>4.07</c:v>
                </c:pt>
                <c:pt idx="1008" formatCode="0.00">
                  <c:v>4.08</c:v>
                </c:pt>
                <c:pt idx="1009" formatCode="0.00">
                  <c:v>4.09</c:v>
                </c:pt>
                <c:pt idx="1010" formatCode="0.00">
                  <c:v>4.0999999999999996</c:v>
                </c:pt>
                <c:pt idx="1011" formatCode="0.00">
                  <c:v>4.1100000000000003</c:v>
                </c:pt>
                <c:pt idx="1012" formatCode="0.00">
                  <c:v>4.12</c:v>
                </c:pt>
                <c:pt idx="1013" formatCode="0.00">
                  <c:v>4.13</c:v>
                </c:pt>
                <c:pt idx="1014" formatCode="0.00">
                  <c:v>4.1399999999999997</c:v>
                </c:pt>
                <c:pt idx="1015" formatCode="0.00">
                  <c:v>4.1500000000000004</c:v>
                </c:pt>
                <c:pt idx="1016" formatCode="0.00">
                  <c:v>4.16</c:v>
                </c:pt>
                <c:pt idx="1017" formatCode="0.00">
                  <c:v>4.17</c:v>
                </c:pt>
                <c:pt idx="1018" formatCode="0.00">
                  <c:v>4.18</c:v>
                </c:pt>
                <c:pt idx="1019" formatCode="0.00">
                  <c:v>4.1900000000000004</c:v>
                </c:pt>
                <c:pt idx="1020" formatCode="0.00">
                  <c:v>4.2</c:v>
                </c:pt>
                <c:pt idx="1021" formatCode="0.00">
                  <c:v>4.21</c:v>
                </c:pt>
                <c:pt idx="1022" formatCode="0.00">
                  <c:v>4.22</c:v>
                </c:pt>
                <c:pt idx="1023" formatCode="0.00">
                  <c:v>4.2300000000000004</c:v>
                </c:pt>
                <c:pt idx="1024" formatCode="0.00">
                  <c:v>4.24</c:v>
                </c:pt>
                <c:pt idx="1025" formatCode="0.00">
                  <c:v>4.25</c:v>
                </c:pt>
                <c:pt idx="1026" formatCode="0.00">
                  <c:v>4.26</c:v>
                </c:pt>
                <c:pt idx="1027" formatCode="0.00">
                  <c:v>4.2699999999999996</c:v>
                </c:pt>
                <c:pt idx="1028" formatCode="0.00">
                  <c:v>4.28</c:v>
                </c:pt>
                <c:pt idx="1029" formatCode="0.00">
                  <c:v>4.29</c:v>
                </c:pt>
                <c:pt idx="1030" formatCode="0.00">
                  <c:v>4.3</c:v>
                </c:pt>
                <c:pt idx="1031" formatCode="0.00">
                  <c:v>4.3099999999999996</c:v>
                </c:pt>
                <c:pt idx="1032" formatCode="0.00">
                  <c:v>4.32</c:v>
                </c:pt>
                <c:pt idx="1033" formatCode="0.00">
                  <c:v>4.33</c:v>
                </c:pt>
                <c:pt idx="1034" formatCode="0.00">
                  <c:v>4.34</c:v>
                </c:pt>
                <c:pt idx="1035" formatCode="0.00">
                  <c:v>4.3499999999999996</c:v>
                </c:pt>
                <c:pt idx="1036" formatCode="0.00">
                  <c:v>4.3600000000000003</c:v>
                </c:pt>
                <c:pt idx="1037" formatCode="0.00">
                  <c:v>4.37</c:v>
                </c:pt>
                <c:pt idx="1038" formatCode="0.00">
                  <c:v>4.38</c:v>
                </c:pt>
                <c:pt idx="1039" formatCode="0.00">
                  <c:v>4.3899999999999997</c:v>
                </c:pt>
                <c:pt idx="1040" formatCode="0.00">
                  <c:v>4.4000000000000004</c:v>
                </c:pt>
                <c:pt idx="1041" formatCode="0.00">
                  <c:v>4.41</c:v>
                </c:pt>
                <c:pt idx="1042" formatCode="0.00">
                  <c:v>4.42</c:v>
                </c:pt>
                <c:pt idx="1043" formatCode="0.00">
                  <c:v>4.43</c:v>
                </c:pt>
                <c:pt idx="1044" formatCode="0.00">
                  <c:v>4.4400000000000004</c:v>
                </c:pt>
                <c:pt idx="1045" formatCode="0.00">
                  <c:v>4.45</c:v>
                </c:pt>
                <c:pt idx="1046" formatCode="0.00">
                  <c:v>4.46</c:v>
                </c:pt>
                <c:pt idx="1047" formatCode="0.00">
                  <c:v>4.47</c:v>
                </c:pt>
                <c:pt idx="1048" formatCode="0.00">
                  <c:v>4.4800000000000004</c:v>
                </c:pt>
                <c:pt idx="1049" formatCode="0.00">
                  <c:v>4.49</c:v>
                </c:pt>
                <c:pt idx="1050" formatCode="0.00">
                  <c:v>4.5</c:v>
                </c:pt>
                <c:pt idx="1051" formatCode="0.00">
                  <c:v>4.51</c:v>
                </c:pt>
                <c:pt idx="1052" formatCode="0.00">
                  <c:v>4.5199999999999996</c:v>
                </c:pt>
                <c:pt idx="1053" formatCode="0.00">
                  <c:v>4.53</c:v>
                </c:pt>
                <c:pt idx="1054" formatCode="0.00">
                  <c:v>4.54</c:v>
                </c:pt>
                <c:pt idx="1055" formatCode="0.00">
                  <c:v>4.55</c:v>
                </c:pt>
                <c:pt idx="1056" formatCode="0.00">
                  <c:v>4.5599999999999996</c:v>
                </c:pt>
                <c:pt idx="1057" formatCode="0.00">
                  <c:v>4.57</c:v>
                </c:pt>
                <c:pt idx="1058" formatCode="0.00">
                  <c:v>4.58</c:v>
                </c:pt>
                <c:pt idx="1059" formatCode="0.00">
                  <c:v>4.59</c:v>
                </c:pt>
                <c:pt idx="1060" formatCode="0.00">
                  <c:v>4.5999999999999996</c:v>
                </c:pt>
                <c:pt idx="1061" formatCode="0.00">
                  <c:v>4.6100000000000003</c:v>
                </c:pt>
                <c:pt idx="1062" formatCode="0.00">
                  <c:v>4.62</c:v>
                </c:pt>
                <c:pt idx="1063" formatCode="0.00">
                  <c:v>4.63</c:v>
                </c:pt>
                <c:pt idx="1064" formatCode="0.00">
                  <c:v>4.6399999999999997</c:v>
                </c:pt>
                <c:pt idx="1065" formatCode="0.00">
                  <c:v>4.6500000000000004</c:v>
                </c:pt>
                <c:pt idx="1066" formatCode="0.00">
                  <c:v>4.66</c:v>
                </c:pt>
                <c:pt idx="1067" formatCode="0.00">
                  <c:v>4.67</c:v>
                </c:pt>
                <c:pt idx="1068" formatCode="0.00">
                  <c:v>4.68</c:v>
                </c:pt>
                <c:pt idx="1069" formatCode="0.00">
                  <c:v>4.6900000000000004</c:v>
                </c:pt>
                <c:pt idx="1070" formatCode="0.00">
                  <c:v>4.7</c:v>
                </c:pt>
                <c:pt idx="1071" formatCode="0.00">
                  <c:v>4.71</c:v>
                </c:pt>
                <c:pt idx="1072" formatCode="0.00">
                  <c:v>4.72</c:v>
                </c:pt>
                <c:pt idx="1073" formatCode="0.00">
                  <c:v>4.7300000000000004</c:v>
                </c:pt>
                <c:pt idx="1074" formatCode="0.00">
                  <c:v>4.74</c:v>
                </c:pt>
                <c:pt idx="1075" formatCode="0.00">
                  <c:v>4.75</c:v>
                </c:pt>
                <c:pt idx="1076" formatCode="0.00">
                  <c:v>4.76</c:v>
                </c:pt>
                <c:pt idx="1077" formatCode="0.00">
                  <c:v>4.7699999999999996</c:v>
                </c:pt>
                <c:pt idx="1078" formatCode="0.00">
                  <c:v>4.78</c:v>
                </c:pt>
                <c:pt idx="1079" formatCode="0.00">
                  <c:v>4.79</c:v>
                </c:pt>
                <c:pt idx="1080" formatCode="0.00">
                  <c:v>4.8</c:v>
                </c:pt>
                <c:pt idx="1081" formatCode="0.00">
                  <c:v>4.8099999999999996</c:v>
                </c:pt>
                <c:pt idx="1082" formatCode="0.00">
                  <c:v>4.82</c:v>
                </c:pt>
                <c:pt idx="1083" formatCode="0.00">
                  <c:v>4.83</c:v>
                </c:pt>
                <c:pt idx="1084" formatCode="0.00">
                  <c:v>4.84</c:v>
                </c:pt>
                <c:pt idx="1085" formatCode="0.00">
                  <c:v>4.8499999999999996</c:v>
                </c:pt>
                <c:pt idx="1086" formatCode="0.00">
                  <c:v>4.8600000000000003</c:v>
                </c:pt>
                <c:pt idx="1087" formatCode="0.00">
                  <c:v>4.87</c:v>
                </c:pt>
                <c:pt idx="1088" formatCode="0.00">
                  <c:v>4.88</c:v>
                </c:pt>
                <c:pt idx="1089" formatCode="0.00">
                  <c:v>4.8899999999999997</c:v>
                </c:pt>
                <c:pt idx="1090" formatCode="0.00">
                  <c:v>4.9000000000000004</c:v>
                </c:pt>
                <c:pt idx="1091" formatCode="0.00">
                  <c:v>4.91</c:v>
                </c:pt>
                <c:pt idx="1092" formatCode="0.00">
                  <c:v>4.92</c:v>
                </c:pt>
                <c:pt idx="1093" formatCode="0.00">
                  <c:v>4.93</c:v>
                </c:pt>
                <c:pt idx="1094" formatCode="0.00">
                  <c:v>4.9400000000000004</c:v>
                </c:pt>
                <c:pt idx="1095" formatCode="0.00">
                  <c:v>4.95</c:v>
                </c:pt>
                <c:pt idx="1096" formatCode="0.00">
                  <c:v>4.96</c:v>
                </c:pt>
                <c:pt idx="1097" formatCode="0.00">
                  <c:v>4.97</c:v>
                </c:pt>
                <c:pt idx="1098" formatCode="0.00">
                  <c:v>4.9800000000000004</c:v>
                </c:pt>
                <c:pt idx="1099" formatCode="0.00">
                  <c:v>4.99</c:v>
                </c:pt>
                <c:pt idx="1100" formatCode="0.00">
                  <c:v>5</c:v>
                </c:pt>
                <c:pt idx="1101" formatCode="0.00">
                  <c:v>5.01</c:v>
                </c:pt>
                <c:pt idx="1102" formatCode="0.00">
                  <c:v>5.0199999999999996</c:v>
                </c:pt>
                <c:pt idx="1103" formatCode="0.00">
                  <c:v>5.03</c:v>
                </c:pt>
                <c:pt idx="1104" formatCode="0.00">
                  <c:v>5.04</c:v>
                </c:pt>
                <c:pt idx="1105" formatCode="0.00">
                  <c:v>5.05</c:v>
                </c:pt>
                <c:pt idx="1106" formatCode="0.00">
                  <c:v>5.0599999999999996</c:v>
                </c:pt>
                <c:pt idx="1107" formatCode="0.00">
                  <c:v>5.07</c:v>
                </c:pt>
                <c:pt idx="1108" formatCode="0.00">
                  <c:v>5.08</c:v>
                </c:pt>
                <c:pt idx="1109" formatCode="0.00">
                  <c:v>5.09</c:v>
                </c:pt>
                <c:pt idx="1110" formatCode="0.00">
                  <c:v>5.0999999999999996</c:v>
                </c:pt>
                <c:pt idx="1111" formatCode="0.00">
                  <c:v>5.1100000000000003</c:v>
                </c:pt>
                <c:pt idx="1112" formatCode="0.00">
                  <c:v>5.12</c:v>
                </c:pt>
                <c:pt idx="1113" formatCode="0.00">
                  <c:v>5.13</c:v>
                </c:pt>
                <c:pt idx="1114" formatCode="0.00">
                  <c:v>5.14</c:v>
                </c:pt>
                <c:pt idx="1115" formatCode="0.00">
                  <c:v>5.15</c:v>
                </c:pt>
                <c:pt idx="1116" formatCode="0.00">
                  <c:v>5.16</c:v>
                </c:pt>
                <c:pt idx="1117" formatCode="0.00">
                  <c:v>5.17</c:v>
                </c:pt>
                <c:pt idx="1118" formatCode="0.00">
                  <c:v>5.18</c:v>
                </c:pt>
                <c:pt idx="1119" formatCode="0.00">
                  <c:v>5.19</c:v>
                </c:pt>
                <c:pt idx="1120" formatCode="0.00">
                  <c:v>5.2</c:v>
                </c:pt>
                <c:pt idx="1121" formatCode="0.00">
                  <c:v>5.21</c:v>
                </c:pt>
                <c:pt idx="1122" formatCode="0.00">
                  <c:v>5.22</c:v>
                </c:pt>
                <c:pt idx="1123" formatCode="0.00">
                  <c:v>5.23</c:v>
                </c:pt>
                <c:pt idx="1124" formatCode="0.00">
                  <c:v>5.24</c:v>
                </c:pt>
                <c:pt idx="1125" formatCode="0.00">
                  <c:v>5.25</c:v>
                </c:pt>
                <c:pt idx="1126" formatCode="0.00">
                  <c:v>5.26</c:v>
                </c:pt>
                <c:pt idx="1127" formatCode="0.00">
                  <c:v>5.27</c:v>
                </c:pt>
                <c:pt idx="1128" formatCode="0.00">
                  <c:v>5.28</c:v>
                </c:pt>
                <c:pt idx="1129" formatCode="0.00">
                  <c:v>5.29</c:v>
                </c:pt>
                <c:pt idx="1130" formatCode="0.00">
                  <c:v>5.3</c:v>
                </c:pt>
                <c:pt idx="1131" formatCode="0.00">
                  <c:v>5.31</c:v>
                </c:pt>
                <c:pt idx="1132" formatCode="0.00">
                  <c:v>5.32</c:v>
                </c:pt>
                <c:pt idx="1133" formatCode="0.00">
                  <c:v>5.33</c:v>
                </c:pt>
                <c:pt idx="1134" formatCode="0.00">
                  <c:v>5.34</c:v>
                </c:pt>
                <c:pt idx="1135" formatCode="0.00">
                  <c:v>5.35</c:v>
                </c:pt>
                <c:pt idx="1136" formatCode="0.00">
                  <c:v>5.36</c:v>
                </c:pt>
                <c:pt idx="1137" formatCode="0.00">
                  <c:v>5.37</c:v>
                </c:pt>
                <c:pt idx="1138" formatCode="0.00">
                  <c:v>5.38</c:v>
                </c:pt>
                <c:pt idx="1139" formatCode="0.00">
                  <c:v>5.39</c:v>
                </c:pt>
                <c:pt idx="1140" formatCode="0.00">
                  <c:v>5.4</c:v>
                </c:pt>
                <c:pt idx="1141" formatCode="0.00">
                  <c:v>5.41</c:v>
                </c:pt>
                <c:pt idx="1142" formatCode="0.00">
                  <c:v>5.42</c:v>
                </c:pt>
                <c:pt idx="1143" formatCode="0.00">
                  <c:v>5.43</c:v>
                </c:pt>
                <c:pt idx="1144" formatCode="0.00">
                  <c:v>5.44</c:v>
                </c:pt>
                <c:pt idx="1145" formatCode="0.00">
                  <c:v>5.45</c:v>
                </c:pt>
                <c:pt idx="1146" formatCode="0.00">
                  <c:v>5.46</c:v>
                </c:pt>
                <c:pt idx="1147" formatCode="0.00">
                  <c:v>5.47</c:v>
                </c:pt>
                <c:pt idx="1148" formatCode="0.00">
                  <c:v>5.48</c:v>
                </c:pt>
                <c:pt idx="1149" formatCode="0.00">
                  <c:v>5.49</c:v>
                </c:pt>
                <c:pt idx="1150" formatCode="0.00">
                  <c:v>5.5</c:v>
                </c:pt>
                <c:pt idx="1151" formatCode="0.00">
                  <c:v>5.51</c:v>
                </c:pt>
                <c:pt idx="1152" formatCode="0.00">
                  <c:v>5.52</c:v>
                </c:pt>
                <c:pt idx="1153" formatCode="0.00">
                  <c:v>5.53</c:v>
                </c:pt>
                <c:pt idx="1154" formatCode="0.00">
                  <c:v>5.54</c:v>
                </c:pt>
                <c:pt idx="1155" formatCode="0.00">
                  <c:v>5.55</c:v>
                </c:pt>
                <c:pt idx="1156" formatCode="0.00">
                  <c:v>5.56</c:v>
                </c:pt>
                <c:pt idx="1157" formatCode="0.00">
                  <c:v>5.57</c:v>
                </c:pt>
                <c:pt idx="1158" formatCode="0.00">
                  <c:v>5.58</c:v>
                </c:pt>
                <c:pt idx="1159" formatCode="0.00">
                  <c:v>5.59</c:v>
                </c:pt>
                <c:pt idx="1160" formatCode="0.00">
                  <c:v>5.6</c:v>
                </c:pt>
                <c:pt idx="1161" formatCode="0.00">
                  <c:v>5.61</c:v>
                </c:pt>
                <c:pt idx="1162" formatCode="0.00">
                  <c:v>5.62</c:v>
                </c:pt>
                <c:pt idx="1163" formatCode="0.00">
                  <c:v>5.63</c:v>
                </c:pt>
                <c:pt idx="1164" formatCode="0.00">
                  <c:v>5.64</c:v>
                </c:pt>
                <c:pt idx="1165" formatCode="0.00">
                  <c:v>5.65</c:v>
                </c:pt>
                <c:pt idx="1166" formatCode="0.00">
                  <c:v>5.66</c:v>
                </c:pt>
                <c:pt idx="1167" formatCode="0.00">
                  <c:v>5.67</c:v>
                </c:pt>
                <c:pt idx="1168" formatCode="0.00">
                  <c:v>5.68</c:v>
                </c:pt>
                <c:pt idx="1169" formatCode="0.00">
                  <c:v>5.69</c:v>
                </c:pt>
                <c:pt idx="1170" formatCode="0.00">
                  <c:v>5.7</c:v>
                </c:pt>
                <c:pt idx="1171" formatCode="0.00">
                  <c:v>5.71</c:v>
                </c:pt>
                <c:pt idx="1172" formatCode="0.00">
                  <c:v>5.72</c:v>
                </c:pt>
                <c:pt idx="1173" formatCode="0.00">
                  <c:v>5.73</c:v>
                </c:pt>
                <c:pt idx="1174" formatCode="0.00">
                  <c:v>5.74</c:v>
                </c:pt>
                <c:pt idx="1175" formatCode="0.00">
                  <c:v>5.75</c:v>
                </c:pt>
                <c:pt idx="1176" formatCode="0.00">
                  <c:v>5.76</c:v>
                </c:pt>
                <c:pt idx="1177" formatCode="0.00">
                  <c:v>5.77</c:v>
                </c:pt>
                <c:pt idx="1178" formatCode="0.00">
                  <c:v>5.78</c:v>
                </c:pt>
                <c:pt idx="1179" formatCode="0.00">
                  <c:v>5.79</c:v>
                </c:pt>
                <c:pt idx="1180" formatCode="0.00">
                  <c:v>5.8</c:v>
                </c:pt>
                <c:pt idx="1181" formatCode="0.00">
                  <c:v>5.81</c:v>
                </c:pt>
                <c:pt idx="1182" formatCode="0.00">
                  <c:v>5.82</c:v>
                </c:pt>
                <c:pt idx="1183" formatCode="0.00">
                  <c:v>5.83</c:v>
                </c:pt>
                <c:pt idx="1184" formatCode="0.00">
                  <c:v>5.84</c:v>
                </c:pt>
                <c:pt idx="1185" formatCode="0.00">
                  <c:v>5.85</c:v>
                </c:pt>
                <c:pt idx="1186" formatCode="0.00">
                  <c:v>5.86</c:v>
                </c:pt>
                <c:pt idx="1187" formatCode="0.00">
                  <c:v>5.87</c:v>
                </c:pt>
                <c:pt idx="1188" formatCode="0.00">
                  <c:v>5.88</c:v>
                </c:pt>
                <c:pt idx="1189" formatCode="0.00">
                  <c:v>5.89</c:v>
                </c:pt>
                <c:pt idx="1190" formatCode="0.00">
                  <c:v>5.9</c:v>
                </c:pt>
                <c:pt idx="1191" formatCode="0.00">
                  <c:v>5.91</c:v>
                </c:pt>
                <c:pt idx="1192" formatCode="0.00">
                  <c:v>5.92</c:v>
                </c:pt>
                <c:pt idx="1193" formatCode="0.00">
                  <c:v>5.93</c:v>
                </c:pt>
                <c:pt idx="1194" formatCode="0.00">
                  <c:v>5.94</c:v>
                </c:pt>
                <c:pt idx="1195" formatCode="0.00">
                  <c:v>5.95</c:v>
                </c:pt>
                <c:pt idx="1196" formatCode="0.00">
                  <c:v>5.96</c:v>
                </c:pt>
                <c:pt idx="1197" formatCode="0.00">
                  <c:v>5.97</c:v>
                </c:pt>
                <c:pt idx="1198" formatCode="0.00">
                  <c:v>5.98</c:v>
                </c:pt>
                <c:pt idx="1199" formatCode="0.00">
                  <c:v>5.9899999999999904</c:v>
                </c:pt>
                <c:pt idx="1200" formatCode="0.00">
                  <c:v>5.9999999999999902</c:v>
                </c:pt>
              </c:numCache>
            </c:numRef>
          </c:cat>
          <c:val>
            <c:numRef>
              <c:f>Calculator!$Z$4:$Z$1204</c:f>
              <c:numCache>
                <c:formatCode>0.0000</c:formatCode>
                <c:ptCount val="1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0.15143031824676828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A-4C85-BECD-213643E20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marker val="1"/>
        <c:smooth val="0"/>
        <c:axId val="3"/>
        <c:axId val="4"/>
      </c:lineChart>
      <c:scatterChart>
        <c:scatterStyle val="lineMarker"/>
        <c:varyColors val="0"/>
        <c:ser>
          <c:idx val="1"/>
          <c:order val="0"/>
          <c:tx>
            <c:strRef>
              <c:f>Calculator!$O$1:$O$2</c:f>
              <c:strCache>
                <c:ptCount val="2"/>
                <c:pt idx="0">
                  <c:v>T</c:v>
                </c:pt>
                <c:pt idx="1">
                  <c:v>ordinates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Calculator!$N$4:$N$1204</c:f>
              <c:numCache>
                <c:formatCode>0.00\ 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</c:v>
                </c:pt>
                <c:pt idx="25">
                  <c:v>-5.75</c:v>
                </c:pt>
                <c:pt idx="26">
                  <c:v>-5.74</c:v>
                </c:pt>
                <c:pt idx="27">
                  <c:v>-5.73</c:v>
                </c:pt>
                <c:pt idx="28">
                  <c:v>-5.72</c:v>
                </c:pt>
                <c:pt idx="29">
                  <c:v>-5.71</c:v>
                </c:pt>
                <c:pt idx="30">
                  <c:v>-5.7</c:v>
                </c:pt>
                <c:pt idx="31">
                  <c:v>-5.69</c:v>
                </c:pt>
                <c:pt idx="32">
                  <c:v>-5.68</c:v>
                </c:pt>
                <c:pt idx="33">
                  <c:v>-5.67</c:v>
                </c:pt>
                <c:pt idx="34">
                  <c:v>-5.66</c:v>
                </c:pt>
                <c:pt idx="35">
                  <c:v>-5.65</c:v>
                </c:pt>
                <c:pt idx="36">
                  <c:v>-5.64</c:v>
                </c:pt>
                <c:pt idx="37">
                  <c:v>-5.63</c:v>
                </c:pt>
                <c:pt idx="38">
                  <c:v>-5.62</c:v>
                </c:pt>
                <c:pt idx="39">
                  <c:v>-5.61</c:v>
                </c:pt>
                <c:pt idx="40">
                  <c:v>-5.6</c:v>
                </c:pt>
                <c:pt idx="41">
                  <c:v>-5.59</c:v>
                </c:pt>
                <c:pt idx="42">
                  <c:v>-5.58</c:v>
                </c:pt>
                <c:pt idx="43">
                  <c:v>-5.57</c:v>
                </c:pt>
                <c:pt idx="44">
                  <c:v>-5.56</c:v>
                </c:pt>
                <c:pt idx="45">
                  <c:v>-5.55</c:v>
                </c:pt>
                <c:pt idx="46">
                  <c:v>-5.54</c:v>
                </c:pt>
                <c:pt idx="47">
                  <c:v>-5.53</c:v>
                </c:pt>
                <c:pt idx="48">
                  <c:v>-5.52</c:v>
                </c:pt>
                <c:pt idx="49">
                  <c:v>-5.51</c:v>
                </c:pt>
                <c:pt idx="50">
                  <c:v>-5.5</c:v>
                </c:pt>
                <c:pt idx="51">
                  <c:v>-5.49</c:v>
                </c:pt>
                <c:pt idx="52">
                  <c:v>-5.48</c:v>
                </c:pt>
                <c:pt idx="53">
                  <c:v>-5.47</c:v>
                </c:pt>
                <c:pt idx="54">
                  <c:v>-5.46</c:v>
                </c:pt>
                <c:pt idx="55">
                  <c:v>-5.45</c:v>
                </c:pt>
                <c:pt idx="56">
                  <c:v>-5.44</c:v>
                </c:pt>
                <c:pt idx="57">
                  <c:v>-5.43</c:v>
                </c:pt>
                <c:pt idx="58">
                  <c:v>-5.42</c:v>
                </c:pt>
                <c:pt idx="59">
                  <c:v>-5.41</c:v>
                </c:pt>
                <c:pt idx="60">
                  <c:v>-5.4</c:v>
                </c:pt>
                <c:pt idx="61">
                  <c:v>-5.39</c:v>
                </c:pt>
                <c:pt idx="62">
                  <c:v>-5.38</c:v>
                </c:pt>
                <c:pt idx="63">
                  <c:v>-5.37</c:v>
                </c:pt>
                <c:pt idx="64">
                  <c:v>-5.36</c:v>
                </c:pt>
                <c:pt idx="65">
                  <c:v>-5.35</c:v>
                </c:pt>
                <c:pt idx="66">
                  <c:v>-5.34</c:v>
                </c:pt>
                <c:pt idx="67">
                  <c:v>-5.33</c:v>
                </c:pt>
                <c:pt idx="68">
                  <c:v>-5.32</c:v>
                </c:pt>
                <c:pt idx="69">
                  <c:v>-5.31</c:v>
                </c:pt>
                <c:pt idx="70">
                  <c:v>-5.3</c:v>
                </c:pt>
                <c:pt idx="71">
                  <c:v>-5.29</c:v>
                </c:pt>
                <c:pt idx="72">
                  <c:v>-5.28</c:v>
                </c:pt>
                <c:pt idx="73">
                  <c:v>-5.27</c:v>
                </c:pt>
                <c:pt idx="74">
                  <c:v>-5.26</c:v>
                </c:pt>
                <c:pt idx="75">
                  <c:v>-5.25</c:v>
                </c:pt>
                <c:pt idx="76">
                  <c:v>-5.24</c:v>
                </c:pt>
                <c:pt idx="77">
                  <c:v>-5.23</c:v>
                </c:pt>
                <c:pt idx="78">
                  <c:v>-5.22</c:v>
                </c:pt>
                <c:pt idx="79">
                  <c:v>-5.21</c:v>
                </c:pt>
                <c:pt idx="80">
                  <c:v>-5.2</c:v>
                </c:pt>
                <c:pt idx="81">
                  <c:v>-5.19</c:v>
                </c:pt>
                <c:pt idx="82">
                  <c:v>-5.18</c:v>
                </c:pt>
                <c:pt idx="83">
                  <c:v>-5.17</c:v>
                </c:pt>
                <c:pt idx="84">
                  <c:v>-5.16</c:v>
                </c:pt>
                <c:pt idx="85">
                  <c:v>-5.15</c:v>
                </c:pt>
                <c:pt idx="86">
                  <c:v>-5.14</c:v>
                </c:pt>
                <c:pt idx="87">
                  <c:v>-5.13</c:v>
                </c:pt>
                <c:pt idx="88">
                  <c:v>-5.12</c:v>
                </c:pt>
                <c:pt idx="89">
                  <c:v>-5.1100000000000003</c:v>
                </c:pt>
                <c:pt idx="90">
                  <c:v>-5.0999999999999996</c:v>
                </c:pt>
                <c:pt idx="91">
                  <c:v>-5.09</c:v>
                </c:pt>
                <c:pt idx="92">
                  <c:v>-5.08</c:v>
                </c:pt>
                <c:pt idx="93">
                  <c:v>-5.07</c:v>
                </c:pt>
                <c:pt idx="94">
                  <c:v>-5.0599999999999996</c:v>
                </c:pt>
                <c:pt idx="95">
                  <c:v>-5.05</c:v>
                </c:pt>
                <c:pt idx="96">
                  <c:v>-5.04</c:v>
                </c:pt>
                <c:pt idx="97">
                  <c:v>-5.03</c:v>
                </c:pt>
                <c:pt idx="98">
                  <c:v>-5.0199999999999996</c:v>
                </c:pt>
                <c:pt idx="99">
                  <c:v>-5.01</c:v>
                </c:pt>
                <c:pt idx="100">
                  <c:v>-5</c:v>
                </c:pt>
                <c:pt idx="101">
                  <c:v>-4.99</c:v>
                </c:pt>
                <c:pt idx="102">
                  <c:v>-4.9800000000000004</c:v>
                </c:pt>
                <c:pt idx="103">
                  <c:v>-4.97</c:v>
                </c:pt>
                <c:pt idx="104">
                  <c:v>-4.96</c:v>
                </c:pt>
                <c:pt idx="105">
                  <c:v>-4.95</c:v>
                </c:pt>
                <c:pt idx="106">
                  <c:v>-4.9400000000000004</c:v>
                </c:pt>
                <c:pt idx="107">
                  <c:v>-4.93</c:v>
                </c:pt>
                <c:pt idx="108">
                  <c:v>-4.92</c:v>
                </c:pt>
                <c:pt idx="109">
                  <c:v>-4.91</c:v>
                </c:pt>
                <c:pt idx="110">
                  <c:v>-4.9000000000000004</c:v>
                </c:pt>
                <c:pt idx="111">
                  <c:v>-4.8899999999999997</c:v>
                </c:pt>
                <c:pt idx="112">
                  <c:v>-4.88</c:v>
                </c:pt>
                <c:pt idx="113">
                  <c:v>-4.87</c:v>
                </c:pt>
                <c:pt idx="114">
                  <c:v>-4.8600000000000003</c:v>
                </c:pt>
                <c:pt idx="115">
                  <c:v>-4.8499999999999996</c:v>
                </c:pt>
                <c:pt idx="116">
                  <c:v>-4.84</c:v>
                </c:pt>
                <c:pt idx="117">
                  <c:v>-4.83</c:v>
                </c:pt>
                <c:pt idx="118">
                  <c:v>-4.82</c:v>
                </c:pt>
                <c:pt idx="119">
                  <c:v>-4.8099999999999996</c:v>
                </c:pt>
                <c:pt idx="120">
                  <c:v>-4.8</c:v>
                </c:pt>
                <c:pt idx="121">
                  <c:v>-4.79</c:v>
                </c:pt>
                <c:pt idx="122">
                  <c:v>-4.78</c:v>
                </c:pt>
                <c:pt idx="123">
                  <c:v>-4.7699999999999996</c:v>
                </c:pt>
                <c:pt idx="124">
                  <c:v>-4.76</c:v>
                </c:pt>
                <c:pt idx="125">
                  <c:v>-4.75</c:v>
                </c:pt>
                <c:pt idx="126">
                  <c:v>-4.74</c:v>
                </c:pt>
                <c:pt idx="127">
                  <c:v>-4.7300000000000004</c:v>
                </c:pt>
                <c:pt idx="128">
                  <c:v>-4.72</c:v>
                </c:pt>
                <c:pt idx="129">
                  <c:v>-4.71</c:v>
                </c:pt>
                <c:pt idx="130">
                  <c:v>-4.7</c:v>
                </c:pt>
                <c:pt idx="131">
                  <c:v>-4.6900000000000004</c:v>
                </c:pt>
                <c:pt idx="132">
                  <c:v>-4.68</c:v>
                </c:pt>
                <c:pt idx="133">
                  <c:v>-4.67</c:v>
                </c:pt>
                <c:pt idx="134">
                  <c:v>-4.66</c:v>
                </c:pt>
                <c:pt idx="135">
                  <c:v>-4.6500000000000004</c:v>
                </c:pt>
                <c:pt idx="136">
                  <c:v>-4.6399999999999997</c:v>
                </c:pt>
                <c:pt idx="137">
                  <c:v>-4.63</c:v>
                </c:pt>
                <c:pt idx="138">
                  <c:v>-4.62</c:v>
                </c:pt>
                <c:pt idx="139">
                  <c:v>-4.6100000000000003</c:v>
                </c:pt>
                <c:pt idx="140">
                  <c:v>-4.5999999999999996</c:v>
                </c:pt>
                <c:pt idx="141">
                  <c:v>-4.59</c:v>
                </c:pt>
                <c:pt idx="142">
                  <c:v>-4.58</c:v>
                </c:pt>
                <c:pt idx="143">
                  <c:v>-4.57</c:v>
                </c:pt>
                <c:pt idx="144">
                  <c:v>-4.5599999999999996</c:v>
                </c:pt>
                <c:pt idx="145">
                  <c:v>-4.55</c:v>
                </c:pt>
                <c:pt idx="146">
                  <c:v>-4.54</c:v>
                </c:pt>
                <c:pt idx="147">
                  <c:v>-4.53</c:v>
                </c:pt>
                <c:pt idx="148">
                  <c:v>-4.5199999999999996</c:v>
                </c:pt>
                <c:pt idx="149">
                  <c:v>-4.51</c:v>
                </c:pt>
                <c:pt idx="150">
                  <c:v>-4.5</c:v>
                </c:pt>
                <c:pt idx="151">
                  <c:v>-4.49</c:v>
                </c:pt>
                <c:pt idx="152">
                  <c:v>-4.4800000000000004</c:v>
                </c:pt>
                <c:pt idx="153">
                  <c:v>-4.47</c:v>
                </c:pt>
                <c:pt idx="154">
                  <c:v>-4.46</c:v>
                </c:pt>
                <c:pt idx="155">
                  <c:v>-4.45</c:v>
                </c:pt>
                <c:pt idx="156">
                  <c:v>-4.4400000000000004</c:v>
                </c:pt>
                <c:pt idx="157">
                  <c:v>-4.43</c:v>
                </c:pt>
                <c:pt idx="158">
                  <c:v>-4.42</c:v>
                </c:pt>
                <c:pt idx="159">
                  <c:v>-4.41</c:v>
                </c:pt>
                <c:pt idx="160">
                  <c:v>-4.4000000000000004</c:v>
                </c:pt>
                <c:pt idx="161">
                  <c:v>-4.3899999999999997</c:v>
                </c:pt>
                <c:pt idx="162">
                  <c:v>-4.38</c:v>
                </c:pt>
                <c:pt idx="163">
                  <c:v>-4.37</c:v>
                </c:pt>
                <c:pt idx="164">
                  <c:v>-4.3600000000000003</c:v>
                </c:pt>
                <c:pt idx="165">
                  <c:v>-4.3499999999999996</c:v>
                </c:pt>
                <c:pt idx="166">
                  <c:v>-4.34</c:v>
                </c:pt>
                <c:pt idx="167">
                  <c:v>-4.33</c:v>
                </c:pt>
                <c:pt idx="168">
                  <c:v>-4.32</c:v>
                </c:pt>
                <c:pt idx="169">
                  <c:v>-4.3099999999999996</c:v>
                </c:pt>
                <c:pt idx="170">
                  <c:v>-4.3</c:v>
                </c:pt>
                <c:pt idx="171">
                  <c:v>-4.29</c:v>
                </c:pt>
                <c:pt idx="172">
                  <c:v>-4.28</c:v>
                </c:pt>
                <c:pt idx="173">
                  <c:v>-4.2699999999999996</c:v>
                </c:pt>
                <c:pt idx="174">
                  <c:v>-4.26</c:v>
                </c:pt>
                <c:pt idx="175">
                  <c:v>-4.25</c:v>
                </c:pt>
                <c:pt idx="176">
                  <c:v>-4.24</c:v>
                </c:pt>
                <c:pt idx="177">
                  <c:v>-4.2300000000000004</c:v>
                </c:pt>
                <c:pt idx="178">
                  <c:v>-4.22</c:v>
                </c:pt>
                <c:pt idx="179">
                  <c:v>-4.21</c:v>
                </c:pt>
                <c:pt idx="180">
                  <c:v>-4.2</c:v>
                </c:pt>
                <c:pt idx="181">
                  <c:v>-4.1900000000000004</c:v>
                </c:pt>
                <c:pt idx="182">
                  <c:v>-4.18</c:v>
                </c:pt>
                <c:pt idx="183">
                  <c:v>-4.17</c:v>
                </c:pt>
                <c:pt idx="184">
                  <c:v>-4.16</c:v>
                </c:pt>
                <c:pt idx="185">
                  <c:v>-4.1500000000000004</c:v>
                </c:pt>
                <c:pt idx="186">
                  <c:v>-4.1399999999999997</c:v>
                </c:pt>
                <c:pt idx="187">
                  <c:v>-4.13</c:v>
                </c:pt>
                <c:pt idx="188">
                  <c:v>-4.12</c:v>
                </c:pt>
                <c:pt idx="189">
                  <c:v>-4.1100000000000003</c:v>
                </c:pt>
                <c:pt idx="190">
                  <c:v>-4.0999999999999996</c:v>
                </c:pt>
                <c:pt idx="191">
                  <c:v>-4.09</c:v>
                </c:pt>
                <c:pt idx="192">
                  <c:v>-4.08</c:v>
                </c:pt>
                <c:pt idx="193">
                  <c:v>-4.07</c:v>
                </c:pt>
                <c:pt idx="194">
                  <c:v>-4.0599999999999996</c:v>
                </c:pt>
                <c:pt idx="195">
                  <c:v>-4.05</c:v>
                </c:pt>
                <c:pt idx="196">
                  <c:v>-4.04</c:v>
                </c:pt>
                <c:pt idx="197">
                  <c:v>-4.03</c:v>
                </c:pt>
                <c:pt idx="198">
                  <c:v>-4.0199999999999996</c:v>
                </c:pt>
                <c:pt idx="199">
                  <c:v>-4.01</c:v>
                </c:pt>
                <c:pt idx="200" formatCode="0.00">
                  <c:v>-4</c:v>
                </c:pt>
                <c:pt idx="201" formatCode="0.00">
                  <c:v>-3.99</c:v>
                </c:pt>
                <c:pt idx="202" formatCode="0.00">
                  <c:v>-3.98</c:v>
                </c:pt>
                <c:pt idx="203" formatCode="0.00">
                  <c:v>-3.97</c:v>
                </c:pt>
                <c:pt idx="204" formatCode="0.00">
                  <c:v>-3.96</c:v>
                </c:pt>
                <c:pt idx="205" formatCode="0.00">
                  <c:v>-3.95</c:v>
                </c:pt>
                <c:pt idx="206" formatCode="0.00">
                  <c:v>-3.94</c:v>
                </c:pt>
                <c:pt idx="207" formatCode="0.00">
                  <c:v>-3.93</c:v>
                </c:pt>
                <c:pt idx="208" formatCode="0.00">
                  <c:v>-3.92</c:v>
                </c:pt>
                <c:pt idx="209" formatCode="0.00">
                  <c:v>-3.91</c:v>
                </c:pt>
                <c:pt idx="210" formatCode="0.00">
                  <c:v>-3.9</c:v>
                </c:pt>
                <c:pt idx="211" formatCode="0.00">
                  <c:v>-3.89</c:v>
                </c:pt>
                <c:pt idx="212" formatCode="0.00">
                  <c:v>-3.88</c:v>
                </c:pt>
                <c:pt idx="213" formatCode="0.00">
                  <c:v>-3.87</c:v>
                </c:pt>
                <c:pt idx="214" formatCode="0.00">
                  <c:v>-3.86</c:v>
                </c:pt>
                <c:pt idx="215" formatCode="0.00">
                  <c:v>-3.85</c:v>
                </c:pt>
                <c:pt idx="216" formatCode="0.00">
                  <c:v>-3.84</c:v>
                </c:pt>
                <c:pt idx="217" formatCode="0.00">
                  <c:v>-3.83</c:v>
                </c:pt>
                <c:pt idx="218" formatCode="0.00">
                  <c:v>-3.82</c:v>
                </c:pt>
                <c:pt idx="219" formatCode="0.00">
                  <c:v>-3.81</c:v>
                </c:pt>
                <c:pt idx="220" formatCode="0.00">
                  <c:v>-3.8</c:v>
                </c:pt>
                <c:pt idx="221" formatCode="0.00">
                  <c:v>-3.79</c:v>
                </c:pt>
                <c:pt idx="222" formatCode="0.00">
                  <c:v>-3.78</c:v>
                </c:pt>
                <c:pt idx="223" formatCode="0.00">
                  <c:v>-3.77</c:v>
                </c:pt>
                <c:pt idx="224" formatCode="0.00">
                  <c:v>-3.76</c:v>
                </c:pt>
                <c:pt idx="225" formatCode="0.00">
                  <c:v>-3.75</c:v>
                </c:pt>
                <c:pt idx="226" formatCode="0.00">
                  <c:v>-3.74</c:v>
                </c:pt>
                <c:pt idx="227" formatCode="0.00">
                  <c:v>-3.73</c:v>
                </c:pt>
                <c:pt idx="228" formatCode="0.00">
                  <c:v>-3.72</c:v>
                </c:pt>
                <c:pt idx="229" formatCode="0.00">
                  <c:v>-3.71</c:v>
                </c:pt>
                <c:pt idx="230" formatCode="0.00">
                  <c:v>-3.7</c:v>
                </c:pt>
                <c:pt idx="231" formatCode="0.00">
                  <c:v>-3.69</c:v>
                </c:pt>
                <c:pt idx="232" formatCode="0.00">
                  <c:v>-3.68</c:v>
                </c:pt>
                <c:pt idx="233" formatCode="0.00">
                  <c:v>-3.67</c:v>
                </c:pt>
                <c:pt idx="234" formatCode="0.00">
                  <c:v>-3.66</c:v>
                </c:pt>
                <c:pt idx="235" formatCode="0.00">
                  <c:v>-3.65</c:v>
                </c:pt>
                <c:pt idx="236" formatCode="0.00">
                  <c:v>-3.64</c:v>
                </c:pt>
                <c:pt idx="237" formatCode="0.00">
                  <c:v>-3.63</c:v>
                </c:pt>
                <c:pt idx="238" formatCode="0.00">
                  <c:v>-3.62</c:v>
                </c:pt>
                <c:pt idx="239" formatCode="0.00">
                  <c:v>-3.61</c:v>
                </c:pt>
                <c:pt idx="240" formatCode="0.00">
                  <c:v>-3.6</c:v>
                </c:pt>
                <c:pt idx="241" formatCode="0.00">
                  <c:v>-3.59</c:v>
                </c:pt>
                <c:pt idx="242" formatCode="0.00">
                  <c:v>-3.58</c:v>
                </c:pt>
                <c:pt idx="243" formatCode="0.00">
                  <c:v>-3.57</c:v>
                </c:pt>
                <c:pt idx="244" formatCode="0.00">
                  <c:v>-3.56</c:v>
                </c:pt>
                <c:pt idx="245" formatCode="0.00">
                  <c:v>-3.55</c:v>
                </c:pt>
                <c:pt idx="246" formatCode="0.00">
                  <c:v>-3.54</c:v>
                </c:pt>
                <c:pt idx="247" formatCode="0.00">
                  <c:v>-3.53</c:v>
                </c:pt>
                <c:pt idx="248" formatCode="0.00">
                  <c:v>-3.52</c:v>
                </c:pt>
                <c:pt idx="249" formatCode="0.00">
                  <c:v>-3.51</c:v>
                </c:pt>
                <c:pt idx="250" formatCode="0.00">
                  <c:v>-3.5</c:v>
                </c:pt>
                <c:pt idx="251" formatCode="0.00">
                  <c:v>-3.49</c:v>
                </c:pt>
                <c:pt idx="252" formatCode="0.00">
                  <c:v>-3.48</c:v>
                </c:pt>
                <c:pt idx="253" formatCode="0.00">
                  <c:v>-3.47</c:v>
                </c:pt>
                <c:pt idx="254" formatCode="0.00">
                  <c:v>-3.46</c:v>
                </c:pt>
                <c:pt idx="255" formatCode="0.00">
                  <c:v>-3.45</c:v>
                </c:pt>
                <c:pt idx="256" formatCode="0.00">
                  <c:v>-3.44</c:v>
                </c:pt>
                <c:pt idx="257" formatCode="0.00">
                  <c:v>-3.43</c:v>
                </c:pt>
                <c:pt idx="258" formatCode="0.00">
                  <c:v>-3.42</c:v>
                </c:pt>
                <c:pt idx="259" formatCode="0.00">
                  <c:v>-3.41</c:v>
                </c:pt>
                <c:pt idx="260" formatCode="0.00">
                  <c:v>-3.4</c:v>
                </c:pt>
                <c:pt idx="261" formatCode="0.00">
                  <c:v>-3.39</c:v>
                </c:pt>
                <c:pt idx="262" formatCode="0.00">
                  <c:v>-3.38</c:v>
                </c:pt>
                <c:pt idx="263" formatCode="0.00">
                  <c:v>-3.37</c:v>
                </c:pt>
                <c:pt idx="264" formatCode="0.00">
                  <c:v>-3.36</c:v>
                </c:pt>
                <c:pt idx="265" formatCode="0.00">
                  <c:v>-3.35</c:v>
                </c:pt>
                <c:pt idx="266" formatCode="0.00">
                  <c:v>-3.34</c:v>
                </c:pt>
                <c:pt idx="267" formatCode="0.00">
                  <c:v>-3.33</c:v>
                </c:pt>
                <c:pt idx="268" formatCode="0.00">
                  <c:v>-3.32</c:v>
                </c:pt>
                <c:pt idx="269" formatCode="0.00">
                  <c:v>-3.31</c:v>
                </c:pt>
                <c:pt idx="270" formatCode="0.00">
                  <c:v>-3.3</c:v>
                </c:pt>
                <c:pt idx="271" formatCode="0.00">
                  <c:v>-3.29</c:v>
                </c:pt>
                <c:pt idx="272" formatCode="0.00">
                  <c:v>-3.28</c:v>
                </c:pt>
                <c:pt idx="273" formatCode="0.00">
                  <c:v>-3.27</c:v>
                </c:pt>
                <c:pt idx="274" formatCode="0.00">
                  <c:v>-3.26</c:v>
                </c:pt>
                <c:pt idx="275" formatCode="0.00">
                  <c:v>-3.25</c:v>
                </c:pt>
                <c:pt idx="276" formatCode="0.00">
                  <c:v>-3.24</c:v>
                </c:pt>
                <c:pt idx="277" formatCode="0.00">
                  <c:v>-3.23</c:v>
                </c:pt>
                <c:pt idx="278" formatCode="0.00">
                  <c:v>-3.22</c:v>
                </c:pt>
                <c:pt idx="279" formatCode="0.00">
                  <c:v>-3.21</c:v>
                </c:pt>
                <c:pt idx="280" formatCode="0.00">
                  <c:v>-3.2</c:v>
                </c:pt>
                <c:pt idx="281" formatCode="0.00">
                  <c:v>-3.19</c:v>
                </c:pt>
                <c:pt idx="282" formatCode="0.00">
                  <c:v>-3.18</c:v>
                </c:pt>
                <c:pt idx="283" formatCode="0.00">
                  <c:v>-3.17</c:v>
                </c:pt>
                <c:pt idx="284" formatCode="0.00">
                  <c:v>-3.16</c:v>
                </c:pt>
                <c:pt idx="285" formatCode="0.00">
                  <c:v>-3.15</c:v>
                </c:pt>
                <c:pt idx="286" formatCode="0.00">
                  <c:v>-3.14</c:v>
                </c:pt>
                <c:pt idx="287" formatCode="0.00">
                  <c:v>-3.13</c:v>
                </c:pt>
                <c:pt idx="288" formatCode="0.00">
                  <c:v>-3.12</c:v>
                </c:pt>
                <c:pt idx="289" formatCode="0.00">
                  <c:v>-3.11</c:v>
                </c:pt>
                <c:pt idx="290" formatCode="0.00">
                  <c:v>-3.1</c:v>
                </c:pt>
                <c:pt idx="291" formatCode="0.00">
                  <c:v>-3.09</c:v>
                </c:pt>
                <c:pt idx="292" formatCode="0.00">
                  <c:v>-3.08</c:v>
                </c:pt>
                <c:pt idx="293" formatCode="0.00">
                  <c:v>-3.07</c:v>
                </c:pt>
                <c:pt idx="294" formatCode="0.00">
                  <c:v>-3.06</c:v>
                </c:pt>
                <c:pt idx="295" formatCode="0.00">
                  <c:v>-3.05</c:v>
                </c:pt>
                <c:pt idx="296" formatCode="0.00">
                  <c:v>-3.04</c:v>
                </c:pt>
                <c:pt idx="297" formatCode="0.00">
                  <c:v>-3.03</c:v>
                </c:pt>
                <c:pt idx="298" formatCode="0.00">
                  <c:v>-3.02</c:v>
                </c:pt>
                <c:pt idx="299" formatCode="0.00">
                  <c:v>-3.01</c:v>
                </c:pt>
                <c:pt idx="300" formatCode="0.00">
                  <c:v>-3</c:v>
                </c:pt>
                <c:pt idx="301" formatCode="0.00">
                  <c:v>-2.99</c:v>
                </c:pt>
                <c:pt idx="302" formatCode="0.00">
                  <c:v>-2.98</c:v>
                </c:pt>
                <c:pt idx="303" formatCode="0.00">
                  <c:v>-2.97</c:v>
                </c:pt>
                <c:pt idx="304" formatCode="0.00">
                  <c:v>-2.96</c:v>
                </c:pt>
                <c:pt idx="305" formatCode="0.00">
                  <c:v>-2.95</c:v>
                </c:pt>
                <c:pt idx="306" formatCode="0.00">
                  <c:v>-2.94</c:v>
                </c:pt>
                <c:pt idx="307" formatCode="0.00">
                  <c:v>-2.93</c:v>
                </c:pt>
                <c:pt idx="308" formatCode="0.00">
                  <c:v>-2.92</c:v>
                </c:pt>
                <c:pt idx="309" formatCode="0.00">
                  <c:v>-2.91</c:v>
                </c:pt>
                <c:pt idx="310" formatCode="0.00">
                  <c:v>-2.9</c:v>
                </c:pt>
                <c:pt idx="311" formatCode="0.00">
                  <c:v>-2.89</c:v>
                </c:pt>
                <c:pt idx="312" formatCode="0.00">
                  <c:v>-2.88</c:v>
                </c:pt>
                <c:pt idx="313" formatCode="0.00">
                  <c:v>-2.87</c:v>
                </c:pt>
                <c:pt idx="314" formatCode="0.00">
                  <c:v>-2.86</c:v>
                </c:pt>
                <c:pt idx="315" formatCode="0.00">
                  <c:v>-2.85</c:v>
                </c:pt>
                <c:pt idx="316" formatCode="0.00">
                  <c:v>-2.84</c:v>
                </c:pt>
                <c:pt idx="317" formatCode="0.00">
                  <c:v>-2.83</c:v>
                </c:pt>
                <c:pt idx="318" formatCode="0.00">
                  <c:v>-2.82</c:v>
                </c:pt>
                <c:pt idx="319" formatCode="0.00">
                  <c:v>-2.81</c:v>
                </c:pt>
                <c:pt idx="320" formatCode="0.00">
                  <c:v>-2.8</c:v>
                </c:pt>
                <c:pt idx="321" formatCode="0.00">
                  <c:v>-2.79</c:v>
                </c:pt>
                <c:pt idx="322" formatCode="0.00">
                  <c:v>-2.78</c:v>
                </c:pt>
                <c:pt idx="323" formatCode="0.00">
                  <c:v>-2.77</c:v>
                </c:pt>
                <c:pt idx="324" formatCode="0.00">
                  <c:v>-2.76</c:v>
                </c:pt>
                <c:pt idx="325" formatCode="0.00">
                  <c:v>-2.75</c:v>
                </c:pt>
                <c:pt idx="326" formatCode="0.00">
                  <c:v>-2.74</c:v>
                </c:pt>
                <c:pt idx="327" formatCode="0.00">
                  <c:v>-2.73</c:v>
                </c:pt>
                <c:pt idx="328" formatCode="0.00">
                  <c:v>-2.72</c:v>
                </c:pt>
                <c:pt idx="329" formatCode="0.00">
                  <c:v>-2.71</c:v>
                </c:pt>
                <c:pt idx="330" formatCode="0.00">
                  <c:v>-2.7</c:v>
                </c:pt>
                <c:pt idx="331" formatCode="0.00">
                  <c:v>-2.69</c:v>
                </c:pt>
                <c:pt idx="332" formatCode="0.00">
                  <c:v>-2.68</c:v>
                </c:pt>
                <c:pt idx="333" formatCode="0.00">
                  <c:v>-2.67</c:v>
                </c:pt>
                <c:pt idx="334" formatCode="0.00">
                  <c:v>-2.66</c:v>
                </c:pt>
                <c:pt idx="335" formatCode="0.00">
                  <c:v>-2.65</c:v>
                </c:pt>
                <c:pt idx="336" formatCode="0.00">
                  <c:v>-2.64</c:v>
                </c:pt>
                <c:pt idx="337" formatCode="0.00">
                  <c:v>-2.63</c:v>
                </c:pt>
                <c:pt idx="338" formatCode="0.00">
                  <c:v>-2.62</c:v>
                </c:pt>
                <c:pt idx="339" formatCode="0.00">
                  <c:v>-2.61</c:v>
                </c:pt>
                <c:pt idx="340" formatCode="0.00">
                  <c:v>-2.6</c:v>
                </c:pt>
                <c:pt idx="341" formatCode="0.00">
                  <c:v>-2.59</c:v>
                </c:pt>
                <c:pt idx="342" formatCode="0.00">
                  <c:v>-2.58</c:v>
                </c:pt>
                <c:pt idx="343" formatCode="0.00">
                  <c:v>-2.57</c:v>
                </c:pt>
                <c:pt idx="344" formatCode="0.00">
                  <c:v>-2.56</c:v>
                </c:pt>
                <c:pt idx="345" formatCode="0.00">
                  <c:v>-2.5499999999999998</c:v>
                </c:pt>
                <c:pt idx="346" formatCode="0.00">
                  <c:v>-2.54</c:v>
                </c:pt>
                <c:pt idx="347" formatCode="0.00">
                  <c:v>-2.5299999999999998</c:v>
                </c:pt>
                <c:pt idx="348" formatCode="0.00">
                  <c:v>-2.52</c:v>
                </c:pt>
                <c:pt idx="349" formatCode="0.00">
                  <c:v>-2.5099999999999998</c:v>
                </c:pt>
                <c:pt idx="350" formatCode="0.00">
                  <c:v>-2.5</c:v>
                </c:pt>
                <c:pt idx="351" formatCode="0.00">
                  <c:v>-2.4900000000000002</c:v>
                </c:pt>
                <c:pt idx="352" formatCode="0.00">
                  <c:v>-2.48</c:v>
                </c:pt>
                <c:pt idx="353" formatCode="0.00">
                  <c:v>-2.4700000000000002</c:v>
                </c:pt>
                <c:pt idx="354" formatCode="0.00">
                  <c:v>-2.46</c:v>
                </c:pt>
                <c:pt idx="355" formatCode="0.00">
                  <c:v>-2.4500000000000002</c:v>
                </c:pt>
                <c:pt idx="356" formatCode="0.00">
                  <c:v>-2.44</c:v>
                </c:pt>
                <c:pt idx="357" formatCode="0.00">
                  <c:v>-2.4300000000000002</c:v>
                </c:pt>
                <c:pt idx="358" formatCode="0.00">
                  <c:v>-2.42</c:v>
                </c:pt>
                <c:pt idx="359" formatCode="0.00">
                  <c:v>-2.41</c:v>
                </c:pt>
                <c:pt idx="360" formatCode="0.00">
                  <c:v>-2.4</c:v>
                </c:pt>
                <c:pt idx="361" formatCode="0.00">
                  <c:v>-2.39</c:v>
                </c:pt>
                <c:pt idx="362" formatCode="0.00">
                  <c:v>-2.38</c:v>
                </c:pt>
                <c:pt idx="363" formatCode="0.00">
                  <c:v>-2.37</c:v>
                </c:pt>
                <c:pt idx="364" formatCode="0.00">
                  <c:v>-2.36</c:v>
                </c:pt>
                <c:pt idx="365" formatCode="0.00">
                  <c:v>-2.35</c:v>
                </c:pt>
                <c:pt idx="366" formatCode="0.00">
                  <c:v>-2.34</c:v>
                </c:pt>
                <c:pt idx="367" formatCode="0.00">
                  <c:v>-2.33</c:v>
                </c:pt>
                <c:pt idx="368" formatCode="0.00">
                  <c:v>-2.3199999999999998</c:v>
                </c:pt>
                <c:pt idx="369" formatCode="0.00">
                  <c:v>-2.31</c:v>
                </c:pt>
                <c:pt idx="370" formatCode="0.00">
                  <c:v>-2.2999999999999998</c:v>
                </c:pt>
                <c:pt idx="371" formatCode="0.00">
                  <c:v>-2.29</c:v>
                </c:pt>
                <c:pt idx="372" formatCode="0.00">
                  <c:v>-2.2799999999999998</c:v>
                </c:pt>
                <c:pt idx="373" formatCode="0.00">
                  <c:v>-2.27</c:v>
                </c:pt>
                <c:pt idx="374" formatCode="0.00">
                  <c:v>-2.2599999999999998</c:v>
                </c:pt>
                <c:pt idx="375" formatCode="0.00">
                  <c:v>-2.25</c:v>
                </c:pt>
                <c:pt idx="376" formatCode="0.00">
                  <c:v>-2.2400000000000002</c:v>
                </c:pt>
                <c:pt idx="377" formatCode="0.00">
                  <c:v>-2.23</c:v>
                </c:pt>
                <c:pt idx="378" formatCode="0.00">
                  <c:v>-2.2200000000000002</c:v>
                </c:pt>
                <c:pt idx="379" formatCode="0.00">
                  <c:v>-2.21</c:v>
                </c:pt>
                <c:pt idx="380" formatCode="0.00">
                  <c:v>-2.2000000000000002</c:v>
                </c:pt>
                <c:pt idx="381" formatCode="0.00">
                  <c:v>-2.19</c:v>
                </c:pt>
                <c:pt idx="382" formatCode="0.00">
                  <c:v>-2.1800000000000002</c:v>
                </c:pt>
                <c:pt idx="383" formatCode="0.00">
                  <c:v>-2.17</c:v>
                </c:pt>
                <c:pt idx="384" formatCode="0.00">
                  <c:v>-2.16</c:v>
                </c:pt>
                <c:pt idx="385" formatCode="0.00">
                  <c:v>-2.15</c:v>
                </c:pt>
                <c:pt idx="386" formatCode="0.00">
                  <c:v>-2.14</c:v>
                </c:pt>
                <c:pt idx="387" formatCode="0.00">
                  <c:v>-2.13</c:v>
                </c:pt>
                <c:pt idx="388" formatCode="0.00">
                  <c:v>-2.12</c:v>
                </c:pt>
                <c:pt idx="389" formatCode="0.00">
                  <c:v>-2.11</c:v>
                </c:pt>
                <c:pt idx="390" formatCode="0.00">
                  <c:v>-2.1</c:v>
                </c:pt>
                <c:pt idx="391" formatCode="0.00">
                  <c:v>-2.09</c:v>
                </c:pt>
                <c:pt idx="392" formatCode="0.00">
                  <c:v>-2.08</c:v>
                </c:pt>
                <c:pt idx="393" formatCode="0.00">
                  <c:v>-2.0699999999999998</c:v>
                </c:pt>
                <c:pt idx="394" formatCode="0.00">
                  <c:v>-2.06</c:v>
                </c:pt>
                <c:pt idx="395" formatCode="0.00">
                  <c:v>-2.0499999999999998</c:v>
                </c:pt>
                <c:pt idx="396" formatCode="0.00">
                  <c:v>-2.04</c:v>
                </c:pt>
                <c:pt idx="397" formatCode="0.00">
                  <c:v>-2.0299999999999998</c:v>
                </c:pt>
                <c:pt idx="398" formatCode="0.00">
                  <c:v>-2.02</c:v>
                </c:pt>
                <c:pt idx="399" formatCode="0.00">
                  <c:v>-2.0099999999999998</c:v>
                </c:pt>
                <c:pt idx="400" formatCode="0.00">
                  <c:v>-2</c:v>
                </c:pt>
                <c:pt idx="401" formatCode="0.00">
                  <c:v>-1.99</c:v>
                </c:pt>
                <c:pt idx="402" formatCode="0.00">
                  <c:v>-1.98</c:v>
                </c:pt>
                <c:pt idx="403" formatCode="0.00">
                  <c:v>-1.97</c:v>
                </c:pt>
                <c:pt idx="404" formatCode="0.00">
                  <c:v>-1.96</c:v>
                </c:pt>
                <c:pt idx="405" formatCode="0.00">
                  <c:v>-1.95</c:v>
                </c:pt>
                <c:pt idx="406" formatCode="0.00">
                  <c:v>-1.94</c:v>
                </c:pt>
                <c:pt idx="407" formatCode="0.00">
                  <c:v>-1.93</c:v>
                </c:pt>
                <c:pt idx="408" formatCode="0.00">
                  <c:v>-1.92</c:v>
                </c:pt>
                <c:pt idx="409" formatCode="0.00">
                  <c:v>-1.91</c:v>
                </c:pt>
                <c:pt idx="410" formatCode="0.00">
                  <c:v>-1.9</c:v>
                </c:pt>
                <c:pt idx="411" formatCode="0.00">
                  <c:v>-1.89</c:v>
                </c:pt>
                <c:pt idx="412" formatCode="0.00">
                  <c:v>-1.88</c:v>
                </c:pt>
                <c:pt idx="413" formatCode="0.00">
                  <c:v>-1.87</c:v>
                </c:pt>
                <c:pt idx="414" formatCode="0.00">
                  <c:v>-1.86</c:v>
                </c:pt>
                <c:pt idx="415" formatCode="0.00">
                  <c:v>-1.85</c:v>
                </c:pt>
                <c:pt idx="416" formatCode="0.00">
                  <c:v>-1.84</c:v>
                </c:pt>
                <c:pt idx="417" formatCode="0.00">
                  <c:v>-1.83</c:v>
                </c:pt>
                <c:pt idx="418" formatCode="0.00">
                  <c:v>-1.82</c:v>
                </c:pt>
                <c:pt idx="419" formatCode="0.00">
                  <c:v>-1.81</c:v>
                </c:pt>
                <c:pt idx="420" formatCode="0.00">
                  <c:v>-1.8</c:v>
                </c:pt>
                <c:pt idx="421" formatCode="0.00">
                  <c:v>-1.79</c:v>
                </c:pt>
                <c:pt idx="422" formatCode="0.00">
                  <c:v>-1.78</c:v>
                </c:pt>
                <c:pt idx="423" formatCode="0.00">
                  <c:v>-1.77</c:v>
                </c:pt>
                <c:pt idx="424" formatCode="0.00">
                  <c:v>-1.76</c:v>
                </c:pt>
                <c:pt idx="425" formatCode="0.00">
                  <c:v>-1.75</c:v>
                </c:pt>
                <c:pt idx="426" formatCode="0.00">
                  <c:v>-1.74</c:v>
                </c:pt>
                <c:pt idx="427" formatCode="0.00">
                  <c:v>-1.73</c:v>
                </c:pt>
                <c:pt idx="428" formatCode="0.00">
                  <c:v>-1.72</c:v>
                </c:pt>
                <c:pt idx="429" formatCode="0.00">
                  <c:v>-1.71</c:v>
                </c:pt>
                <c:pt idx="430" formatCode="0.00">
                  <c:v>-1.7</c:v>
                </c:pt>
                <c:pt idx="431" formatCode="0.00">
                  <c:v>-1.69</c:v>
                </c:pt>
                <c:pt idx="432" formatCode="0.00">
                  <c:v>-1.68</c:v>
                </c:pt>
                <c:pt idx="433" formatCode="0.00">
                  <c:v>-1.67</c:v>
                </c:pt>
                <c:pt idx="434" formatCode="0.00">
                  <c:v>-1.66</c:v>
                </c:pt>
                <c:pt idx="435" formatCode="0.00">
                  <c:v>-1.65</c:v>
                </c:pt>
                <c:pt idx="436" formatCode="0.00">
                  <c:v>-1.64</c:v>
                </c:pt>
                <c:pt idx="437" formatCode="0.00">
                  <c:v>-1.63</c:v>
                </c:pt>
                <c:pt idx="438" formatCode="0.00">
                  <c:v>-1.62</c:v>
                </c:pt>
                <c:pt idx="439" formatCode="0.00">
                  <c:v>-1.61</c:v>
                </c:pt>
                <c:pt idx="440" formatCode="0.00">
                  <c:v>-1.6</c:v>
                </c:pt>
                <c:pt idx="441" formatCode="0.00">
                  <c:v>-1.59</c:v>
                </c:pt>
                <c:pt idx="442" formatCode="0.00">
                  <c:v>-1.58</c:v>
                </c:pt>
                <c:pt idx="443" formatCode="0.00">
                  <c:v>-1.57</c:v>
                </c:pt>
                <c:pt idx="444" formatCode="0.00">
                  <c:v>-1.56</c:v>
                </c:pt>
                <c:pt idx="445" formatCode="0.00">
                  <c:v>-1.55</c:v>
                </c:pt>
                <c:pt idx="446" formatCode="0.00">
                  <c:v>-1.54</c:v>
                </c:pt>
                <c:pt idx="447" formatCode="0.00">
                  <c:v>-1.53</c:v>
                </c:pt>
                <c:pt idx="448" formatCode="0.00">
                  <c:v>-1.52</c:v>
                </c:pt>
                <c:pt idx="449" formatCode="0.00">
                  <c:v>-1.51</c:v>
                </c:pt>
                <c:pt idx="450" formatCode="0.00">
                  <c:v>-1.5</c:v>
                </c:pt>
                <c:pt idx="451" formatCode="0.00">
                  <c:v>-1.49</c:v>
                </c:pt>
                <c:pt idx="452" formatCode="0.00">
                  <c:v>-1.48</c:v>
                </c:pt>
                <c:pt idx="453" formatCode="0.00">
                  <c:v>-1.47</c:v>
                </c:pt>
                <c:pt idx="454" formatCode="0.00">
                  <c:v>-1.46</c:v>
                </c:pt>
                <c:pt idx="455" formatCode="0.00">
                  <c:v>-1.45</c:v>
                </c:pt>
                <c:pt idx="456" formatCode="0.00">
                  <c:v>-1.44</c:v>
                </c:pt>
                <c:pt idx="457" formatCode="0.00">
                  <c:v>-1.43</c:v>
                </c:pt>
                <c:pt idx="458" formatCode="0.00">
                  <c:v>-1.42</c:v>
                </c:pt>
                <c:pt idx="459" formatCode="0.00">
                  <c:v>-1.41</c:v>
                </c:pt>
                <c:pt idx="460" formatCode="0.00">
                  <c:v>-1.4</c:v>
                </c:pt>
                <c:pt idx="461" formatCode="0.00">
                  <c:v>-1.39</c:v>
                </c:pt>
                <c:pt idx="462" formatCode="0.00">
                  <c:v>-1.38</c:v>
                </c:pt>
                <c:pt idx="463" formatCode="0.00">
                  <c:v>-1.37</c:v>
                </c:pt>
                <c:pt idx="464" formatCode="0.00">
                  <c:v>-1.36</c:v>
                </c:pt>
                <c:pt idx="465" formatCode="0.00">
                  <c:v>-1.35</c:v>
                </c:pt>
                <c:pt idx="466" formatCode="0.00">
                  <c:v>-1.34</c:v>
                </c:pt>
                <c:pt idx="467" formatCode="0.00">
                  <c:v>-1.33</c:v>
                </c:pt>
                <c:pt idx="468" formatCode="0.00">
                  <c:v>-1.32</c:v>
                </c:pt>
                <c:pt idx="469" formatCode="0.00">
                  <c:v>-1.31</c:v>
                </c:pt>
                <c:pt idx="470" formatCode="0.00">
                  <c:v>-1.3</c:v>
                </c:pt>
                <c:pt idx="471" formatCode="0.00">
                  <c:v>-1.29</c:v>
                </c:pt>
                <c:pt idx="472" formatCode="0.00">
                  <c:v>-1.28</c:v>
                </c:pt>
                <c:pt idx="473" formatCode="0.00">
                  <c:v>-1.27</c:v>
                </c:pt>
                <c:pt idx="474" formatCode="0.00">
                  <c:v>-1.26</c:v>
                </c:pt>
                <c:pt idx="475" formatCode="0.00">
                  <c:v>-1.25</c:v>
                </c:pt>
                <c:pt idx="476" formatCode="0.00">
                  <c:v>-1.24</c:v>
                </c:pt>
                <c:pt idx="477" formatCode="0.00">
                  <c:v>-1.23</c:v>
                </c:pt>
                <c:pt idx="478" formatCode="0.00">
                  <c:v>-1.22</c:v>
                </c:pt>
                <c:pt idx="479" formatCode="0.00">
                  <c:v>-1.21</c:v>
                </c:pt>
                <c:pt idx="480" formatCode="0.00">
                  <c:v>-1.2</c:v>
                </c:pt>
                <c:pt idx="481" formatCode="0.00">
                  <c:v>-1.19</c:v>
                </c:pt>
                <c:pt idx="482" formatCode="0.00">
                  <c:v>-1.18</c:v>
                </c:pt>
                <c:pt idx="483" formatCode="0.00">
                  <c:v>-1.17</c:v>
                </c:pt>
                <c:pt idx="484" formatCode="0.00">
                  <c:v>-1.1599999999999999</c:v>
                </c:pt>
                <c:pt idx="485" formatCode="0.00">
                  <c:v>-1.1499999999999999</c:v>
                </c:pt>
                <c:pt idx="486" formatCode="0.00">
                  <c:v>-1.1399999999999999</c:v>
                </c:pt>
                <c:pt idx="487" formatCode="0.00">
                  <c:v>-1.1299999999999999</c:v>
                </c:pt>
                <c:pt idx="488" formatCode="0.00">
                  <c:v>-1.1200000000000001</c:v>
                </c:pt>
                <c:pt idx="489" formatCode="0.00">
                  <c:v>-1.1100000000000001</c:v>
                </c:pt>
                <c:pt idx="490" formatCode="0.00">
                  <c:v>-1.1000000000000001</c:v>
                </c:pt>
                <c:pt idx="491" formatCode="0.00">
                  <c:v>-1.0900000000000001</c:v>
                </c:pt>
                <c:pt idx="492" formatCode="0.00">
                  <c:v>-1.08</c:v>
                </c:pt>
                <c:pt idx="493" formatCode="0.00">
                  <c:v>-1.07</c:v>
                </c:pt>
                <c:pt idx="494" formatCode="0.00">
                  <c:v>-1.06</c:v>
                </c:pt>
                <c:pt idx="495" formatCode="0.00">
                  <c:v>-1.05</c:v>
                </c:pt>
                <c:pt idx="496" formatCode="0.00">
                  <c:v>-1.04</c:v>
                </c:pt>
                <c:pt idx="497" formatCode="0.00">
                  <c:v>-1.03</c:v>
                </c:pt>
                <c:pt idx="498" formatCode="0.00">
                  <c:v>-1.02</c:v>
                </c:pt>
                <c:pt idx="499" formatCode="0.00">
                  <c:v>-1.01</c:v>
                </c:pt>
                <c:pt idx="500" formatCode="0.00">
                  <c:v>-1</c:v>
                </c:pt>
                <c:pt idx="501" formatCode="0.00">
                  <c:v>-0.99</c:v>
                </c:pt>
                <c:pt idx="502" formatCode="0.00">
                  <c:v>-0.98</c:v>
                </c:pt>
                <c:pt idx="503" formatCode="0.00">
                  <c:v>-0.97</c:v>
                </c:pt>
                <c:pt idx="504" formatCode="0.00">
                  <c:v>-0.96</c:v>
                </c:pt>
                <c:pt idx="505" formatCode="0.00">
                  <c:v>-0.95</c:v>
                </c:pt>
                <c:pt idx="506" formatCode="0.00">
                  <c:v>-0.94</c:v>
                </c:pt>
                <c:pt idx="507" formatCode="0.00">
                  <c:v>-0.93</c:v>
                </c:pt>
                <c:pt idx="508" formatCode="0.00">
                  <c:v>-0.92</c:v>
                </c:pt>
                <c:pt idx="509" formatCode="0.00">
                  <c:v>-0.91</c:v>
                </c:pt>
                <c:pt idx="510" formatCode="0.00">
                  <c:v>-0.9</c:v>
                </c:pt>
                <c:pt idx="511" formatCode="0.00">
                  <c:v>-0.89</c:v>
                </c:pt>
                <c:pt idx="512" formatCode="0.00">
                  <c:v>-0.88</c:v>
                </c:pt>
                <c:pt idx="513" formatCode="0.00">
                  <c:v>-0.87</c:v>
                </c:pt>
                <c:pt idx="514" formatCode="0.00">
                  <c:v>-0.86</c:v>
                </c:pt>
                <c:pt idx="515" formatCode="0.00">
                  <c:v>-0.85</c:v>
                </c:pt>
                <c:pt idx="516" formatCode="0.00">
                  <c:v>-0.84</c:v>
                </c:pt>
                <c:pt idx="517" formatCode="0.00">
                  <c:v>-0.83</c:v>
                </c:pt>
                <c:pt idx="518" formatCode="0.00">
                  <c:v>-0.82</c:v>
                </c:pt>
                <c:pt idx="519" formatCode="0.00">
                  <c:v>-0.81</c:v>
                </c:pt>
                <c:pt idx="520" formatCode="0.00">
                  <c:v>-0.8</c:v>
                </c:pt>
                <c:pt idx="521" formatCode="0.00">
                  <c:v>-0.79</c:v>
                </c:pt>
                <c:pt idx="522" formatCode="0.00">
                  <c:v>-0.78</c:v>
                </c:pt>
                <c:pt idx="523" formatCode="0.00">
                  <c:v>-0.77</c:v>
                </c:pt>
                <c:pt idx="524" formatCode="0.00">
                  <c:v>-0.76</c:v>
                </c:pt>
                <c:pt idx="525" formatCode="0.00">
                  <c:v>-0.75</c:v>
                </c:pt>
                <c:pt idx="526" formatCode="0.00">
                  <c:v>-0.74</c:v>
                </c:pt>
                <c:pt idx="527" formatCode="0.00">
                  <c:v>-0.73</c:v>
                </c:pt>
                <c:pt idx="528" formatCode="0.00">
                  <c:v>-0.72</c:v>
                </c:pt>
                <c:pt idx="529" formatCode="0.00">
                  <c:v>-0.71</c:v>
                </c:pt>
                <c:pt idx="530" formatCode="0.00">
                  <c:v>-0.7</c:v>
                </c:pt>
                <c:pt idx="531" formatCode="0.00">
                  <c:v>-0.69</c:v>
                </c:pt>
                <c:pt idx="532" formatCode="0.00">
                  <c:v>-0.68</c:v>
                </c:pt>
                <c:pt idx="533" formatCode="0.00">
                  <c:v>-0.67</c:v>
                </c:pt>
                <c:pt idx="534" formatCode="0.00">
                  <c:v>-0.66</c:v>
                </c:pt>
                <c:pt idx="535" formatCode="0.00">
                  <c:v>-0.65</c:v>
                </c:pt>
                <c:pt idx="536" formatCode="0.00">
                  <c:v>-0.64</c:v>
                </c:pt>
                <c:pt idx="537" formatCode="0.00">
                  <c:v>-0.63</c:v>
                </c:pt>
                <c:pt idx="538" formatCode="0.00">
                  <c:v>-0.62</c:v>
                </c:pt>
                <c:pt idx="539" formatCode="0.00">
                  <c:v>-0.61</c:v>
                </c:pt>
                <c:pt idx="540" formatCode="0.00">
                  <c:v>-0.6</c:v>
                </c:pt>
                <c:pt idx="541" formatCode="0.00">
                  <c:v>-0.59</c:v>
                </c:pt>
                <c:pt idx="542" formatCode="0.00">
                  <c:v>-0.57999999999999996</c:v>
                </c:pt>
                <c:pt idx="543" formatCode="0.00">
                  <c:v>-0.56999999999999995</c:v>
                </c:pt>
                <c:pt idx="544" formatCode="0.00">
                  <c:v>-0.56000000000000005</c:v>
                </c:pt>
                <c:pt idx="545" formatCode="0.00">
                  <c:v>-0.55000000000000004</c:v>
                </c:pt>
                <c:pt idx="546" formatCode="0.00">
                  <c:v>-0.54</c:v>
                </c:pt>
                <c:pt idx="547" formatCode="0.00">
                  <c:v>-0.53</c:v>
                </c:pt>
                <c:pt idx="548" formatCode="0.00">
                  <c:v>-0.52</c:v>
                </c:pt>
                <c:pt idx="549" formatCode="0.00">
                  <c:v>-0.51</c:v>
                </c:pt>
                <c:pt idx="550" formatCode="0.00">
                  <c:v>-0.5</c:v>
                </c:pt>
                <c:pt idx="551" formatCode="0.00">
                  <c:v>-0.49</c:v>
                </c:pt>
                <c:pt idx="552" formatCode="0.00">
                  <c:v>-0.48</c:v>
                </c:pt>
                <c:pt idx="553" formatCode="0.00">
                  <c:v>-0.47</c:v>
                </c:pt>
                <c:pt idx="554" formatCode="0.00">
                  <c:v>-0.46</c:v>
                </c:pt>
                <c:pt idx="555" formatCode="0.00">
                  <c:v>-0.45</c:v>
                </c:pt>
                <c:pt idx="556" formatCode="0.00">
                  <c:v>-0.44</c:v>
                </c:pt>
                <c:pt idx="557" formatCode="0.00">
                  <c:v>-0.43</c:v>
                </c:pt>
                <c:pt idx="558" formatCode="0.00">
                  <c:v>-0.42</c:v>
                </c:pt>
                <c:pt idx="559" formatCode="0.00">
                  <c:v>-0.41</c:v>
                </c:pt>
                <c:pt idx="560" formatCode="0.00">
                  <c:v>-0.4</c:v>
                </c:pt>
                <c:pt idx="561" formatCode="0.00">
                  <c:v>-0.39</c:v>
                </c:pt>
                <c:pt idx="562" formatCode="0.00">
                  <c:v>-0.38</c:v>
                </c:pt>
                <c:pt idx="563" formatCode="0.00">
                  <c:v>-0.37</c:v>
                </c:pt>
                <c:pt idx="564" formatCode="0.00">
                  <c:v>-0.36</c:v>
                </c:pt>
                <c:pt idx="565" formatCode="0.00">
                  <c:v>-0.35</c:v>
                </c:pt>
                <c:pt idx="566" formatCode="0.00">
                  <c:v>-0.34</c:v>
                </c:pt>
                <c:pt idx="567" formatCode="0.00">
                  <c:v>-0.33</c:v>
                </c:pt>
                <c:pt idx="568" formatCode="0.00">
                  <c:v>-0.32</c:v>
                </c:pt>
                <c:pt idx="569" formatCode="0.00">
                  <c:v>-0.31</c:v>
                </c:pt>
                <c:pt idx="570" formatCode="0.00">
                  <c:v>-0.3</c:v>
                </c:pt>
                <c:pt idx="571" formatCode="0.00">
                  <c:v>-0.28999999999999998</c:v>
                </c:pt>
                <c:pt idx="572" formatCode="0.00">
                  <c:v>-0.28000000000000003</c:v>
                </c:pt>
                <c:pt idx="573" formatCode="0.00">
                  <c:v>-0.27</c:v>
                </c:pt>
                <c:pt idx="574" formatCode="0.00">
                  <c:v>-0.26</c:v>
                </c:pt>
                <c:pt idx="575" formatCode="0.00">
                  <c:v>-0.25</c:v>
                </c:pt>
                <c:pt idx="576" formatCode="0.00">
                  <c:v>-0.24</c:v>
                </c:pt>
                <c:pt idx="577" formatCode="0.00">
                  <c:v>-0.23</c:v>
                </c:pt>
                <c:pt idx="578" formatCode="0.00">
                  <c:v>-0.22</c:v>
                </c:pt>
                <c:pt idx="579" formatCode="0.00">
                  <c:v>-0.21</c:v>
                </c:pt>
                <c:pt idx="580" formatCode="0.00">
                  <c:v>-0.2</c:v>
                </c:pt>
                <c:pt idx="581" formatCode="0.00">
                  <c:v>-0.19</c:v>
                </c:pt>
                <c:pt idx="582" formatCode="0.00">
                  <c:v>-0.18</c:v>
                </c:pt>
                <c:pt idx="583" formatCode="0.00">
                  <c:v>-0.17</c:v>
                </c:pt>
                <c:pt idx="584" formatCode="0.00">
                  <c:v>-0.16</c:v>
                </c:pt>
                <c:pt idx="585" formatCode="0.00">
                  <c:v>-0.15</c:v>
                </c:pt>
                <c:pt idx="586" formatCode="0.00">
                  <c:v>-0.14000000000000001</c:v>
                </c:pt>
                <c:pt idx="587" formatCode="0.00">
                  <c:v>-0.13</c:v>
                </c:pt>
                <c:pt idx="588" formatCode="0.00">
                  <c:v>-0.12</c:v>
                </c:pt>
                <c:pt idx="589" formatCode="0.00">
                  <c:v>-0.11</c:v>
                </c:pt>
                <c:pt idx="590" formatCode="0.00">
                  <c:v>-0.1</c:v>
                </c:pt>
                <c:pt idx="591" formatCode="0.00">
                  <c:v>-0.09</c:v>
                </c:pt>
                <c:pt idx="592" formatCode="0.00">
                  <c:v>-0.08</c:v>
                </c:pt>
                <c:pt idx="593" formatCode="0.00">
                  <c:v>-7.0000000000000007E-2</c:v>
                </c:pt>
                <c:pt idx="594" formatCode="0.00">
                  <c:v>-0.06</c:v>
                </c:pt>
                <c:pt idx="595" formatCode="0.00">
                  <c:v>-0.05</c:v>
                </c:pt>
                <c:pt idx="596" formatCode="0.00">
                  <c:v>-0.04</c:v>
                </c:pt>
                <c:pt idx="597" formatCode="0.00">
                  <c:v>-0.03</c:v>
                </c:pt>
                <c:pt idx="598" formatCode="0.00">
                  <c:v>-0.02</c:v>
                </c:pt>
                <c:pt idx="599" formatCode="0.00">
                  <c:v>-0.01</c:v>
                </c:pt>
                <c:pt idx="600" formatCode="0.00">
                  <c:v>0</c:v>
                </c:pt>
                <c:pt idx="601" formatCode="0.00">
                  <c:v>0.01</c:v>
                </c:pt>
                <c:pt idx="602" formatCode="0.00">
                  <c:v>0.02</c:v>
                </c:pt>
                <c:pt idx="603" formatCode="0.00">
                  <c:v>0.03</c:v>
                </c:pt>
                <c:pt idx="604" formatCode="0.00">
                  <c:v>0.04</c:v>
                </c:pt>
                <c:pt idx="605" formatCode="0.00">
                  <c:v>0.05</c:v>
                </c:pt>
                <c:pt idx="606" formatCode="0.00">
                  <c:v>0.06</c:v>
                </c:pt>
                <c:pt idx="607" formatCode="0.00">
                  <c:v>7.0000000000000007E-2</c:v>
                </c:pt>
                <c:pt idx="608" formatCode="0.00">
                  <c:v>0.08</c:v>
                </c:pt>
                <c:pt idx="609" formatCode="0.00">
                  <c:v>0.09</c:v>
                </c:pt>
                <c:pt idx="610" formatCode="0.00">
                  <c:v>0.1</c:v>
                </c:pt>
                <c:pt idx="611" formatCode="0.00">
                  <c:v>0.11</c:v>
                </c:pt>
                <c:pt idx="612" formatCode="0.00">
                  <c:v>0.12</c:v>
                </c:pt>
                <c:pt idx="613" formatCode="0.00">
                  <c:v>0.13</c:v>
                </c:pt>
                <c:pt idx="614" formatCode="0.00">
                  <c:v>0.14000000000000001</c:v>
                </c:pt>
                <c:pt idx="615" formatCode="0.00">
                  <c:v>0.15</c:v>
                </c:pt>
                <c:pt idx="616" formatCode="0.00">
                  <c:v>0.16</c:v>
                </c:pt>
                <c:pt idx="617" formatCode="0.00">
                  <c:v>0.17</c:v>
                </c:pt>
                <c:pt idx="618" formatCode="0.00">
                  <c:v>0.18</c:v>
                </c:pt>
                <c:pt idx="619" formatCode="0.00">
                  <c:v>0.19</c:v>
                </c:pt>
                <c:pt idx="620" formatCode="0.00">
                  <c:v>0.2</c:v>
                </c:pt>
                <c:pt idx="621" formatCode="0.00">
                  <c:v>0.21</c:v>
                </c:pt>
                <c:pt idx="622" formatCode="0.00">
                  <c:v>0.22</c:v>
                </c:pt>
                <c:pt idx="623" formatCode="0.00">
                  <c:v>0.23</c:v>
                </c:pt>
                <c:pt idx="624" formatCode="0.00">
                  <c:v>0.24</c:v>
                </c:pt>
                <c:pt idx="625" formatCode="0.00">
                  <c:v>0.25</c:v>
                </c:pt>
                <c:pt idx="626" formatCode="0.00">
                  <c:v>0.26</c:v>
                </c:pt>
                <c:pt idx="627" formatCode="0.00">
                  <c:v>0.27</c:v>
                </c:pt>
                <c:pt idx="628" formatCode="0.00">
                  <c:v>0.28000000000000003</c:v>
                </c:pt>
                <c:pt idx="629" formatCode="0.00">
                  <c:v>0.28999999999999998</c:v>
                </c:pt>
                <c:pt idx="630" formatCode="0.00">
                  <c:v>0.3</c:v>
                </c:pt>
                <c:pt idx="631" formatCode="0.00">
                  <c:v>0.31</c:v>
                </c:pt>
                <c:pt idx="632" formatCode="0.00">
                  <c:v>0.32</c:v>
                </c:pt>
                <c:pt idx="633" formatCode="0.00">
                  <c:v>0.33</c:v>
                </c:pt>
                <c:pt idx="634" formatCode="0.00">
                  <c:v>0.34</c:v>
                </c:pt>
                <c:pt idx="635" formatCode="0.00">
                  <c:v>0.35</c:v>
                </c:pt>
                <c:pt idx="636" formatCode="0.00">
                  <c:v>0.36</c:v>
                </c:pt>
                <c:pt idx="637" formatCode="0.00">
                  <c:v>0.37</c:v>
                </c:pt>
                <c:pt idx="638" formatCode="0.00">
                  <c:v>0.38</c:v>
                </c:pt>
                <c:pt idx="639" formatCode="0.00">
                  <c:v>0.39</c:v>
                </c:pt>
                <c:pt idx="640" formatCode="0.00">
                  <c:v>0.4</c:v>
                </c:pt>
                <c:pt idx="641" formatCode="0.00">
                  <c:v>0.41</c:v>
                </c:pt>
                <c:pt idx="642" formatCode="0.00">
                  <c:v>0.42</c:v>
                </c:pt>
                <c:pt idx="643" formatCode="0.00">
                  <c:v>0.43</c:v>
                </c:pt>
                <c:pt idx="644" formatCode="0.00">
                  <c:v>0.44</c:v>
                </c:pt>
                <c:pt idx="645" formatCode="0.00">
                  <c:v>0.45</c:v>
                </c:pt>
                <c:pt idx="646" formatCode="0.00">
                  <c:v>0.46</c:v>
                </c:pt>
                <c:pt idx="647" formatCode="0.00">
                  <c:v>0.47</c:v>
                </c:pt>
                <c:pt idx="648" formatCode="0.00">
                  <c:v>0.48</c:v>
                </c:pt>
                <c:pt idx="649" formatCode="0.00">
                  <c:v>0.49</c:v>
                </c:pt>
                <c:pt idx="650" formatCode="0.00">
                  <c:v>0.5</c:v>
                </c:pt>
                <c:pt idx="651" formatCode="0.00">
                  <c:v>0.51</c:v>
                </c:pt>
                <c:pt idx="652" formatCode="0.00">
                  <c:v>0.52</c:v>
                </c:pt>
                <c:pt idx="653" formatCode="0.00">
                  <c:v>0.53</c:v>
                </c:pt>
                <c:pt idx="654" formatCode="0.00">
                  <c:v>0.54</c:v>
                </c:pt>
                <c:pt idx="655" formatCode="0.00">
                  <c:v>0.55000000000000004</c:v>
                </c:pt>
                <c:pt idx="656" formatCode="0.00">
                  <c:v>0.56000000000000005</c:v>
                </c:pt>
                <c:pt idx="657" formatCode="0.00">
                  <c:v>0.56999999999999995</c:v>
                </c:pt>
                <c:pt idx="658" formatCode="0.00">
                  <c:v>0.57999999999999996</c:v>
                </c:pt>
                <c:pt idx="659" formatCode="0.00">
                  <c:v>0.59</c:v>
                </c:pt>
                <c:pt idx="660" formatCode="0.00">
                  <c:v>0.6</c:v>
                </c:pt>
                <c:pt idx="661" formatCode="0.00">
                  <c:v>0.61</c:v>
                </c:pt>
                <c:pt idx="662" formatCode="0.00">
                  <c:v>0.62</c:v>
                </c:pt>
                <c:pt idx="663" formatCode="0.00">
                  <c:v>0.63</c:v>
                </c:pt>
                <c:pt idx="664" formatCode="0.00">
                  <c:v>0.64</c:v>
                </c:pt>
                <c:pt idx="665" formatCode="0.00">
                  <c:v>0.65</c:v>
                </c:pt>
                <c:pt idx="666" formatCode="0.00">
                  <c:v>0.66</c:v>
                </c:pt>
                <c:pt idx="667" formatCode="0.00">
                  <c:v>0.67</c:v>
                </c:pt>
                <c:pt idx="668" formatCode="0.00">
                  <c:v>0.68</c:v>
                </c:pt>
                <c:pt idx="669" formatCode="0.00">
                  <c:v>0.69</c:v>
                </c:pt>
                <c:pt idx="670" formatCode="0.00">
                  <c:v>0.7</c:v>
                </c:pt>
                <c:pt idx="671" formatCode="0.00">
                  <c:v>0.71</c:v>
                </c:pt>
                <c:pt idx="672" formatCode="0.00">
                  <c:v>0.72</c:v>
                </c:pt>
                <c:pt idx="673" formatCode="0.00">
                  <c:v>0.73</c:v>
                </c:pt>
                <c:pt idx="674" formatCode="0.00">
                  <c:v>0.74</c:v>
                </c:pt>
                <c:pt idx="675" formatCode="0.00">
                  <c:v>0.75</c:v>
                </c:pt>
                <c:pt idx="676" formatCode="0.00">
                  <c:v>0.76</c:v>
                </c:pt>
                <c:pt idx="677" formatCode="0.00">
                  <c:v>0.77</c:v>
                </c:pt>
                <c:pt idx="678" formatCode="0.00">
                  <c:v>0.78</c:v>
                </c:pt>
                <c:pt idx="679" formatCode="0.00">
                  <c:v>0.79</c:v>
                </c:pt>
                <c:pt idx="680" formatCode="0.00">
                  <c:v>0.8</c:v>
                </c:pt>
                <c:pt idx="681" formatCode="0.00">
                  <c:v>0.81</c:v>
                </c:pt>
                <c:pt idx="682" formatCode="0.00">
                  <c:v>0.82</c:v>
                </c:pt>
                <c:pt idx="683" formatCode="0.00">
                  <c:v>0.83</c:v>
                </c:pt>
                <c:pt idx="684" formatCode="0.00">
                  <c:v>0.84</c:v>
                </c:pt>
                <c:pt idx="685" formatCode="0.00">
                  <c:v>0.85</c:v>
                </c:pt>
                <c:pt idx="686" formatCode="0.00">
                  <c:v>0.86</c:v>
                </c:pt>
                <c:pt idx="687" formatCode="0.00">
                  <c:v>0.87</c:v>
                </c:pt>
                <c:pt idx="688" formatCode="0.00">
                  <c:v>0.88</c:v>
                </c:pt>
                <c:pt idx="689" formatCode="0.00">
                  <c:v>0.89</c:v>
                </c:pt>
                <c:pt idx="690" formatCode="0.00">
                  <c:v>0.9</c:v>
                </c:pt>
                <c:pt idx="691" formatCode="0.00">
                  <c:v>0.91</c:v>
                </c:pt>
                <c:pt idx="692" formatCode="0.00">
                  <c:v>0.92</c:v>
                </c:pt>
                <c:pt idx="693" formatCode="0.00">
                  <c:v>0.93</c:v>
                </c:pt>
                <c:pt idx="694" formatCode="0.00">
                  <c:v>0.94</c:v>
                </c:pt>
                <c:pt idx="695" formatCode="0.00">
                  <c:v>0.95</c:v>
                </c:pt>
                <c:pt idx="696" formatCode="0.00">
                  <c:v>0.96</c:v>
                </c:pt>
                <c:pt idx="697" formatCode="0.00">
                  <c:v>0.97</c:v>
                </c:pt>
                <c:pt idx="698" formatCode="0.00">
                  <c:v>0.98</c:v>
                </c:pt>
                <c:pt idx="699" formatCode="0.00">
                  <c:v>0.99</c:v>
                </c:pt>
                <c:pt idx="700" formatCode="0.00">
                  <c:v>1</c:v>
                </c:pt>
                <c:pt idx="701" formatCode="0.00">
                  <c:v>1.01</c:v>
                </c:pt>
                <c:pt idx="702" formatCode="0.00">
                  <c:v>1.02</c:v>
                </c:pt>
                <c:pt idx="703" formatCode="0.00">
                  <c:v>1.03</c:v>
                </c:pt>
                <c:pt idx="704" formatCode="0.00">
                  <c:v>1.04</c:v>
                </c:pt>
                <c:pt idx="705" formatCode="0.00">
                  <c:v>1.05</c:v>
                </c:pt>
                <c:pt idx="706" formatCode="0.00">
                  <c:v>1.06</c:v>
                </c:pt>
                <c:pt idx="707" formatCode="0.00">
                  <c:v>1.07</c:v>
                </c:pt>
                <c:pt idx="708" formatCode="0.00">
                  <c:v>1.08</c:v>
                </c:pt>
                <c:pt idx="709" formatCode="0.00">
                  <c:v>1.0900000000000001</c:v>
                </c:pt>
                <c:pt idx="710" formatCode="0.00">
                  <c:v>1.1000000000000001</c:v>
                </c:pt>
                <c:pt idx="711" formatCode="0.00">
                  <c:v>1.1100000000000001</c:v>
                </c:pt>
                <c:pt idx="712" formatCode="0.00">
                  <c:v>1.1200000000000001</c:v>
                </c:pt>
                <c:pt idx="713" formatCode="0.00">
                  <c:v>1.1299999999999999</c:v>
                </c:pt>
                <c:pt idx="714" formatCode="0.00">
                  <c:v>1.1399999999999999</c:v>
                </c:pt>
                <c:pt idx="715" formatCode="0.00">
                  <c:v>1.1499999999999999</c:v>
                </c:pt>
                <c:pt idx="716" formatCode="0.00">
                  <c:v>1.1599999999999999</c:v>
                </c:pt>
                <c:pt idx="717" formatCode="0.00">
                  <c:v>1.17</c:v>
                </c:pt>
                <c:pt idx="718" formatCode="0.00">
                  <c:v>1.18</c:v>
                </c:pt>
                <c:pt idx="719" formatCode="0.00">
                  <c:v>1.19</c:v>
                </c:pt>
                <c:pt idx="720" formatCode="0.00">
                  <c:v>1.2</c:v>
                </c:pt>
                <c:pt idx="721" formatCode="0.00">
                  <c:v>1.21</c:v>
                </c:pt>
                <c:pt idx="722" formatCode="0.00">
                  <c:v>1.22</c:v>
                </c:pt>
                <c:pt idx="723" formatCode="0.00">
                  <c:v>1.23</c:v>
                </c:pt>
                <c:pt idx="724" formatCode="0.00">
                  <c:v>1.24</c:v>
                </c:pt>
                <c:pt idx="725" formatCode="0.00">
                  <c:v>1.25</c:v>
                </c:pt>
                <c:pt idx="726" formatCode="0.00">
                  <c:v>1.26</c:v>
                </c:pt>
                <c:pt idx="727" formatCode="0.00">
                  <c:v>1.27</c:v>
                </c:pt>
                <c:pt idx="728" formatCode="0.00">
                  <c:v>1.28</c:v>
                </c:pt>
                <c:pt idx="729" formatCode="0.00">
                  <c:v>1.29</c:v>
                </c:pt>
                <c:pt idx="730" formatCode="0.00">
                  <c:v>1.3</c:v>
                </c:pt>
                <c:pt idx="731" formatCode="0.00">
                  <c:v>1.31</c:v>
                </c:pt>
                <c:pt idx="732" formatCode="0.00">
                  <c:v>1.32</c:v>
                </c:pt>
                <c:pt idx="733" formatCode="0.00">
                  <c:v>1.33</c:v>
                </c:pt>
                <c:pt idx="734" formatCode="0.00">
                  <c:v>1.34</c:v>
                </c:pt>
                <c:pt idx="735" formatCode="0.00">
                  <c:v>1.35</c:v>
                </c:pt>
                <c:pt idx="736" formatCode="0.00">
                  <c:v>1.36</c:v>
                </c:pt>
                <c:pt idx="737" formatCode="0.00">
                  <c:v>1.37</c:v>
                </c:pt>
                <c:pt idx="738" formatCode="0.00">
                  <c:v>1.38</c:v>
                </c:pt>
                <c:pt idx="739" formatCode="0.00">
                  <c:v>1.39</c:v>
                </c:pt>
                <c:pt idx="740" formatCode="0.00">
                  <c:v>1.4</c:v>
                </c:pt>
                <c:pt idx="741" formatCode="0.00">
                  <c:v>1.41</c:v>
                </c:pt>
                <c:pt idx="742" formatCode="0.00">
                  <c:v>1.42</c:v>
                </c:pt>
                <c:pt idx="743" formatCode="0.00">
                  <c:v>1.43</c:v>
                </c:pt>
                <c:pt idx="744" formatCode="0.00">
                  <c:v>1.44</c:v>
                </c:pt>
                <c:pt idx="745" formatCode="0.00">
                  <c:v>1.45</c:v>
                </c:pt>
                <c:pt idx="746" formatCode="0.00">
                  <c:v>1.46</c:v>
                </c:pt>
                <c:pt idx="747" formatCode="0.00">
                  <c:v>1.47</c:v>
                </c:pt>
                <c:pt idx="748" formatCode="0.00">
                  <c:v>1.48</c:v>
                </c:pt>
                <c:pt idx="749" formatCode="0.00">
                  <c:v>1.49</c:v>
                </c:pt>
                <c:pt idx="750" formatCode="0.00">
                  <c:v>1.5</c:v>
                </c:pt>
                <c:pt idx="751" formatCode="0.00">
                  <c:v>1.51</c:v>
                </c:pt>
                <c:pt idx="752" formatCode="0.00">
                  <c:v>1.52</c:v>
                </c:pt>
                <c:pt idx="753" formatCode="0.00">
                  <c:v>1.53</c:v>
                </c:pt>
                <c:pt idx="754" formatCode="0.00">
                  <c:v>1.54</c:v>
                </c:pt>
                <c:pt idx="755" formatCode="0.00">
                  <c:v>1.55</c:v>
                </c:pt>
                <c:pt idx="756" formatCode="0.00">
                  <c:v>1.56</c:v>
                </c:pt>
                <c:pt idx="757" formatCode="0.00">
                  <c:v>1.57</c:v>
                </c:pt>
                <c:pt idx="758" formatCode="0.00">
                  <c:v>1.58</c:v>
                </c:pt>
                <c:pt idx="759" formatCode="0.00">
                  <c:v>1.59</c:v>
                </c:pt>
                <c:pt idx="760" formatCode="0.00">
                  <c:v>1.6</c:v>
                </c:pt>
                <c:pt idx="761" formatCode="0.00">
                  <c:v>1.61</c:v>
                </c:pt>
                <c:pt idx="762" formatCode="0.00">
                  <c:v>1.62</c:v>
                </c:pt>
                <c:pt idx="763" formatCode="0.00">
                  <c:v>1.63</c:v>
                </c:pt>
                <c:pt idx="764" formatCode="0.00">
                  <c:v>1.64</c:v>
                </c:pt>
                <c:pt idx="765" formatCode="0.00">
                  <c:v>1.65</c:v>
                </c:pt>
                <c:pt idx="766" formatCode="0.00">
                  <c:v>1.66</c:v>
                </c:pt>
                <c:pt idx="767" formatCode="0.00">
                  <c:v>1.67</c:v>
                </c:pt>
                <c:pt idx="768" formatCode="0.00">
                  <c:v>1.68</c:v>
                </c:pt>
                <c:pt idx="769" formatCode="0.00">
                  <c:v>1.69</c:v>
                </c:pt>
                <c:pt idx="770" formatCode="0.00">
                  <c:v>1.7</c:v>
                </c:pt>
                <c:pt idx="771" formatCode="0.00">
                  <c:v>1.71</c:v>
                </c:pt>
                <c:pt idx="772" formatCode="0.00">
                  <c:v>1.72</c:v>
                </c:pt>
                <c:pt idx="773" formatCode="0.00">
                  <c:v>1.73</c:v>
                </c:pt>
                <c:pt idx="774" formatCode="0.00">
                  <c:v>1.74</c:v>
                </c:pt>
                <c:pt idx="775" formatCode="0.00">
                  <c:v>1.75</c:v>
                </c:pt>
                <c:pt idx="776" formatCode="0.00">
                  <c:v>1.76</c:v>
                </c:pt>
                <c:pt idx="777" formatCode="0.00">
                  <c:v>1.77</c:v>
                </c:pt>
                <c:pt idx="778" formatCode="0.00">
                  <c:v>1.78</c:v>
                </c:pt>
                <c:pt idx="779" formatCode="0.00">
                  <c:v>1.79</c:v>
                </c:pt>
                <c:pt idx="780" formatCode="0.00">
                  <c:v>1.8</c:v>
                </c:pt>
                <c:pt idx="781" formatCode="0.00">
                  <c:v>1.81</c:v>
                </c:pt>
                <c:pt idx="782" formatCode="0.00">
                  <c:v>1.82</c:v>
                </c:pt>
                <c:pt idx="783" formatCode="0.00">
                  <c:v>1.83</c:v>
                </c:pt>
                <c:pt idx="784" formatCode="0.00">
                  <c:v>1.84</c:v>
                </c:pt>
                <c:pt idx="785" formatCode="0.00">
                  <c:v>1.85</c:v>
                </c:pt>
                <c:pt idx="786" formatCode="0.00">
                  <c:v>1.86</c:v>
                </c:pt>
                <c:pt idx="787" formatCode="0.00">
                  <c:v>1.87</c:v>
                </c:pt>
                <c:pt idx="788" formatCode="0.00">
                  <c:v>1.88</c:v>
                </c:pt>
                <c:pt idx="789" formatCode="0.00">
                  <c:v>1.89</c:v>
                </c:pt>
                <c:pt idx="790" formatCode="0.00">
                  <c:v>1.9</c:v>
                </c:pt>
                <c:pt idx="791" formatCode="0.00">
                  <c:v>1.91</c:v>
                </c:pt>
                <c:pt idx="792" formatCode="0.00">
                  <c:v>1.92</c:v>
                </c:pt>
                <c:pt idx="793" formatCode="0.00">
                  <c:v>1.93</c:v>
                </c:pt>
                <c:pt idx="794" formatCode="0.00">
                  <c:v>1.94</c:v>
                </c:pt>
                <c:pt idx="795" formatCode="0.00">
                  <c:v>1.95</c:v>
                </c:pt>
                <c:pt idx="796" formatCode="0.00">
                  <c:v>1.96</c:v>
                </c:pt>
                <c:pt idx="797" formatCode="0.00">
                  <c:v>1.97</c:v>
                </c:pt>
                <c:pt idx="798" formatCode="0.00">
                  <c:v>1.98</c:v>
                </c:pt>
                <c:pt idx="799" formatCode="0.00">
                  <c:v>1.99</c:v>
                </c:pt>
                <c:pt idx="800" formatCode="0.00">
                  <c:v>2</c:v>
                </c:pt>
                <c:pt idx="801" formatCode="0.00">
                  <c:v>2.0099999999999998</c:v>
                </c:pt>
                <c:pt idx="802" formatCode="0.00">
                  <c:v>2.02</c:v>
                </c:pt>
                <c:pt idx="803" formatCode="0.00">
                  <c:v>2.0299999999999998</c:v>
                </c:pt>
                <c:pt idx="804" formatCode="0.00">
                  <c:v>2.04</c:v>
                </c:pt>
                <c:pt idx="805" formatCode="0.00">
                  <c:v>2.0499999999999998</c:v>
                </c:pt>
                <c:pt idx="806" formatCode="0.00">
                  <c:v>2.06</c:v>
                </c:pt>
                <c:pt idx="807" formatCode="0.00">
                  <c:v>2.0699999999999998</c:v>
                </c:pt>
                <c:pt idx="808" formatCode="0.00">
                  <c:v>2.08</c:v>
                </c:pt>
                <c:pt idx="809" formatCode="0.00">
                  <c:v>2.09</c:v>
                </c:pt>
                <c:pt idx="810" formatCode="0.00">
                  <c:v>2.1</c:v>
                </c:pt>
                <c:pt idx="811" formatCode="0.00">
                  <c:v>2.11</c:v>
                </c:pt>
                <c:pt idx="812" formatCode="0.00">
                  <c:v>2.12</c:v>
                </c:pt>
                <c:pt idx="813" formatCode="0.00">
                  <c:v>2.13</c:v>
                </c:pt>
                <c:pt idx="814" formatCode="0.00">
                  <c:v>2.14</c:v>
                </c:pt>
                <c:pt idx="815" formatCode="0.00">
                  <c:v>2.15</c:v>
                </c:pt>
                <c:pt idx="816" formatCode="0.00">
                  <c:v>2.16</c:v>
                </c:pt>
                <c:pt idx="817" formatCode="0.00">
                  <c:v>2.17</c:v>
                </c:pt>
                <c:pt idx="818" formatCode="0.00">
                  <c:v>2.1800000000000002</c:v>
                </c:pt>
                <c:pt idx="819" formatCode="0.00">
                  <c:v>2.19</c:v>
                </c:pt>
                <c:pt idx="820" formatCode="0.00">
                  <c:v>2.2000000000000002</c:v>
                </c:pt>
                <c:pt idx="821" formatCode="0.00">
                  <c:v>2.21</c:v>
                </c:pt>
                <c:pt idx="822" formatCode="0.00">
                  <c:v>2.2200000000000002</c:v>
                </c:pt>
                <c:pt idx="823" formatCode="0.00">
                  <c:v>2.23</c:v>
                </c:pt>
                <c:pt idx="824" formatCode="0.00">
                  <c:v>2.2400000000000002</c:v>
                </c:pt>
                <c:pt idx="825" formatCode="0.00">
                  <c:v>2.25</c:v>
                </c:pt>
                <c:pt idx="826" formatCode="0.00">
                  <c:v>2.2599999999999998</c:v>
                </c:pt>
                <c:pt idx="827" formatCode="0.00">
                  <c:v>2.27</c:v>
                </c:pt>
                <c:pt idx="828" formatCode="0.00">
                  <c:v>2.2799999999999998</c:v>
                </c:pt>
                <c:pt idx="829" formatCode="0.00">
                  <c:v>2.29</c:v>
                </c:pt>
                <c:pt idx="830" formatCode="0.00">
                  <c:v>2.2999999999999998</c:v>
                </c:pt>
                <c:pt idx="831" formatCode="0.00">
                  <c:v>2.31</c:v>
                </c:pt>
                <c:pt idx="832" formatCode="0.00">
                  <c:v>2.3199999999999998</c:v>
                </c:pt>
                <c:pt idx="833" formatCode="0.00">
                  <c:v>2.33</c:v>
                </c:pt>
                <c:pt idx="834" formatCode="0.00">
                  <c:v>2.34</c:v>
                </c:pt>
                <c:pt idx="835" formatCode="0.00">
                  <c:v>2.35</c:v>
                </c:pt>
                <c:pt idx="836" formatCode="0.00">
                  <c:v>2.36</c:v>
                </c:pt>
                <c:pt idx="837" formatCode="0.00">
                  <c:v>2.37</c:v>
                </c:pt>
                <c:pt idx="838" formatCode="0.00">
                  <c:v>2.38</c:v>
                </c:pt>
                <c:pt idx="839" formatCode="0.00">
                  <c:v>2.39</c:v>
                </c:pt>
                <c:pt idx="840" formatCode="0.00">
                  <c:v>2.4</c:v>
                </c:pt>
                <c:pt idx="841" formatCode="0.00">
                  <c:v>2.41</c:v>
                </c:pt>
                <c:pt idx="842" formatCode="0.00">
                  <c:v>2.42</c:v>
                </c:pt>
                <c:pt idx="843" formatCode="0.00">
                  <c:v>2.4300000000000002</c:v>
                </c:pt>
                <c:pt idx="844" formatCode="0.00">
                  <c:v>2.44</c:v>
                </c:pt>
                <c:pt idx="845" formatCode="0.00">
                  <c:v>2.4500000000000002</c:v>
                </c:pt>
                <c:pt idx="846" formatCode="0.00">
                  <c:v>2.46</c:v>
                </c:pt>
                <c:pt idx="847" formatCode="0.00">
                  <c:v>2.4700000000000002</c:v>
                </c:pt>
                <c:pt idx="848" formatCode="0.00">
                  <c:v>2.48</c:v>
                </c:pt>
                <c:pt idx="849" formatCode="0.00">
                  <c:v>2.4900000000000002</c:v>
                </c:pt>
                <c:pt idx="850" formatCode="0.00">
                  <c:v>2.5</c:v>
                </c:pt>
                <c:pt idx="851" formatCode="0.00">
                  <c:v>2.5099999999999998</c:v>
                </c:pt>
                <c:pt idx="852" formatCode="0.00">
                  <c:v>2.52</c:v>
                </c:pt>
                <c:pt idx="853" formatCode="0.00">
                  <c:v>2.5299999999999998</c:v>
                </c:pt>
                <c:pt idx="854" formatCode="0.00">
                  <c:v>2.54</c:v>
                </c:pt>
                <c:pt idx="855" formatCode="0.00">
                  <c:v>2.5499999999999998</c:v>
                </c:pt>
                <c:pt idx="856" formatCode="0.00">
                  <c:v>2.56</c:v>
                </c:pt>
                <c:pt idx="857" formatCode="0.00">
                  <c:v>2.57</c:v>
                </c:pt>
                <c:pt idx="858" formatCode="0.00">
                  <c:v>2.58</c:v>
                </c:pt>
                <c:pt idx="859" formatCode="0.00">
                  <c:v>2.59</c:v>
                </c:pt>
                <c:pt idx="860" formatCode="0.00">
                  <c:v>2.6</c:v>
                </c:pt>
                <c:pt idx="861" formatCode="0.00">
                  <c:v>2.61</c:v>
                </c:pt>
                <c:pt idx="862" formatCode="0.00">
                  <c:v>2.62</c:v>
                </c:pt>
                <c:pt idx="863" formatCode="0.00">
                  <c:v>2.63</c:v>
                </c:pt>
                <c:pt idx="864" formatCode="0.00">
                  <c:v>2.64</c:v>
                </c:pt>
                <c:pt idx="865" formatCode="0.00">
                  <c:v>2.65</c:v>
                </c:pt>
                <c:pt idx="866" formatCode="0.00">
                  <c:v>2.66</c:v>
                </c:pt>
                <c:pt idx="867" formatCode="0.00">
                  <c:v>2.67</c:v>
                </c:pt>
                <c:pt idx="868" formatCode="0.00">
                  <c:v>2.68</c:v>
                </c:pt>
                <c:pt idx="869" formatCode="0.00">
                  <c:v>2.69</c:v>
                </c:pt>
                <c:pt idx="870" formatCode="0.00">
                  <c:v>2.7</c:v>
                </c:pt>
                <c:pt idx="871" formatCode="0.00">
                  <c:v>2.71</c:v>
                </c:pt>
                <c:pt idx="872" formatCode="0.00">
                  <c:v>2.72</c:v>
                </c:pt>
                <c:pt idx="873" formatCode="0.00">
                  <c:v>2.73</c:v>
                </c:pt>
                <c:pt idx="874" formatCode="0.00">
                  <c:v>2.74</c:v>
                </c:pt>
                <c:pt idx="875" formatCode="0.00">
                  <c:v>2.75</c:v>
                </c:pt>
                <c:pt idx="876" formatCode="0.00">
                  <c:v>2.76</c:v>
                </c:pt>
                <c:pt idx="877" formatCode="0.00">
                  <c:v>2.77</c:v>
                </c:pt>
                <c:pt idx="878" formatCode="0.00">
                  <c:v>2.78</c:v>
                </c:pt>
                <c:pt idx="879" formatCode="0.00">
                  <c:v>2.79</c:v>
                </c:pt>
                <c:pt idx="880" formatCode="0.00">
                  <c:v>2.8</c:v>
                </c:pt>
                <c:pt idx="881" formatCode="0.00">
                  <c:v>2.81</c:v>
                </c:pt>
                <c:pt idx="882" formatCode="0.00">
                  <c:v>2.82</c:v>
                </c:pt>
                <c:pt idx="883" formatCode="0.00">
                  <c:v>2.83</c:v>
                </c:pt>
                <c:pt idx="884" formatCode="0.00">
                  <c:v>2.84</c:v>
                </c:pt>
                <c:pt idx="885" formatCode="0.00">
                  <c:v>2.85</c:v>
                </c:pt>
                <c:pt idx="886" formatCode="0.00">
                  <c:v>2.86</c:v>
                </c:pt>
                <c:pt idx="887" formatCode="0.00">
                  <c:v>2.87</c:v>
                </c:pt>
                <c:pt idx="888" formatCode="0.00">
                  <c:v>2.88</c:v>
                </c:pt>
                <c:pt idx="889" formatCode="0.00">
                  <c:v>2.89</c:v>
                </c:pt>
                <c:pt idx="890" formatCode="0.00">
                  <c:v>2.9</c:v>
                </c:pt>
                <c:pt idx="891" formatCode="0.00">
                  <c:v>2.91</c:v>
                </c:pt>
                <c:pt idx="892" formatCode="0.00">
                  <c:v>2.92</c:v>
                </c:pt>
                <c:pt idx="893" formatCode="0.00">
                  <c:v>2.93</c:v>
                </c:pt>
                <c:pt idx="894" formatCode="0.00">
                  <c:v>2.94</c:v>
                </c:pt>
                <c:pt idx="895" formatCode="0.00">
                  <c:v>2.95</c:v>
                </c:pt>
                <c:pt idx="896" formatCode="0.00">
                  <c:v>2.96</c:v>
                </c:pt>
                <c:pt idx="897" formatCode="0.00">
                  <c:v>2.97</c:v>
                </c:pt>
                <c:pt idx="898" formatCode="0.00">
                  <c:v>2.98</c:v>
                </c:pt>
                <c:pt idx="899" formatCode="0.00">
                  <c:v>2.99</c:v>
                </c:pt>
                <c:pt idx="900" formatCode="0.00">
                  <c:v>3</c:v>
                </c:pt>
                <c:pt idx="901" formatCode="0.00">
                  <c:v>3.01</c:v>
                </c:pt>
                <c:pt idx="902" formatCode="0.00">
                  <c:v>3.02</c:v>
                </c:pt>
                <c:pt idx="903" formatCode="0.00">
                  <c:v>3.03</c:v>
                </c:pt>
                <c:pt idx="904" formatCode="0.00">
                  <c:v>3.04</c:v>
                </c:pt>
                <c:pt idx="905" formatCode="0.00">
                  <c:v>3.05</c:v>
                </c:pt>
                <c:pt idx="906" formatCode="0.00">
                  <c:v>3.06</c:v>
                </c:pt>
                <c:pt idx="907" formatCode="0.00">
                  <c:v>3.07</c:v>
                </c:pt>
                <c:pt idx="908" formatCode="0.00">
                  <c:v>3.08</c:v>
                </c:pt>
                <c:pt idx="909" formatCode="0.00">
                  <c:v>3.09</c:v>
                </c:pt>
                <c:pt idx="910" formatCode="0.00">
                  <c:v>3.1</c:v>
                </c:pt>
                <c:pt idx="911" formatCode="0.00">
                  <c:v>3.11</c:v>
                </c:pt>
                <c:pt idx="912" formatCode="0.00">
                  <c:v>3.12</c:v>
                </c:pt>
                <c:pt idx="913" formatCode="0.00">
                  <c:v>3.13</c:v>
                </c:pt>
                <c:pt idx="914" formatCode="0.00">
                  <c:v>3.14</c:v>
                </c:pt>
                <c:pt idx="915" formatCode="0.00">
                  <c:v>3.15</c:v>
                </c:pt>
                <c:pt idx="916" formatCode="0.00">
                  <c:v>3.16</c:v>
                </c:pt>
                <c:pt idx="917" formatCode="0.00">
                  <c:v>3.17</c:v>
                </c:pt>
                <c:pt idx="918" formatCode="0.00">
                  <c:v>3.18</c:v>
                </c:pt>
                <c:pt idx="919" formatCode="0.00">
                  <c:v>3.19</c:v>
                </c:pt>
                <c:pt idx="920" formatCode="0.00">
                  <c:v>3.2</c:v>
                </c:pt>
                <c:pt idx="921" formatCode="0.00">
                  <c:v>3.21</c:v>
                </c:pt>
                <c:pt idx="922" formatCode="0.00">
                  <c:v>3.22</c:v>
                </c:pt>
                <c:pt idx="923" formatCode="0.00">
                  <c:v>3.23</c:v>
                </c:pt>
                <c:pt idx="924" formatCode="0.00">
                  <c:v>3.24</c:v>
                </c:pt>
                <c:pt idx="925" formatCode="0.00">
                  <c:v>3.25</c:v>
                </c:pt>
                <c:pt idx="926" formatCode="0.00">
                  <c:v>3.26</c:v>
                </c:pt>
                <c:pt idx="927" formatCode="0.00">
                  <c:v>3.27</c:v>
                </c:pt>
                <c:pt idx="928" formatCode="0.00">
                  <c:v>3.28</c:v>
                </c:pt>
                <c:pt idx="929" formatCode="0.00">
                  <c:v>3.29</c:v>
                </c:pt>
                <c:pt idx="930" formatCode="0.00">
                  <c:v>3.3</c:v>
                </c:pt>
                <c:pt idx="931" formatCode="0.00">
                  <c:v>3.31</c:v>
                </c:pt>
                <c:pt idx="932" formatCode="0.00">
                  <c:v>3.32</c:v>
                </c:pt>
                <c:pt idx="933" formatCode="0.00">
                  <c:v>3.33</c:v>
                </c:pt>
                <c:pt idx="934" formatCode="0.00">
                  <c:v>3.34</c:v>
                </c:pt>
                <c:pt idx="935" formatCode="0.00">
                  <c:v>3.35</c:v>
                </c:pt>
                <c:pt idx="936" formatCode="0.00">
                  <c:v>3.36</c:v>
                </c:pt>
                <c:pt idx="937" formatCode="0.00">
                  <c:v>3.37</c:v>
                </c:pt>
                <c:pt idx="938" formatCode="0.00">
                  <c:v>3.38</c:v>
                </c:pt>
                <c:pt idx="939" formatCode="0.00">
                  <c:v>3.39</c:v>
                </c:pt>
                <c:pt idx="940" formatCode="0.00">
                  <c:v>3.4</c:v>
                </c:pt>
                <c:pt idx="941" formatCode="0.00">
                  <c:v>3.41</c:v>
                </c:pt>
                <c:pt idx="942" formatCode="0.00">
                  <c:v>3.42</c:v>
                </c:pt>
                <c:pt idx="943" formatCode="0.00">
                  <c:v>3.43</c:v>
                </c:pt>
                <c:pt idx="944" formatCode="0.00">
                  <c:v>3.44</c:v>
                </c:pt>
                <c:pt idx="945" formatCode="0.00">
                  <c:v>3.45</c:v>
                </c:pt>
                <c:pt idx="946" formatCode="0.00">
                  <c:v>3.46</c:v>
                </c:pt>
                <c:pt idx="947" formatCode="0.00">
                  <c:v>3.47</c:v>
                </c:pt>
                <c:pt idx="948" formatCode="0.00">
                  <c:v>3.48</c:v>
                </c:pt>
                <c:pt idx="949" formatCode="0.00">
                  <c:v>3.49</c:v>
                </c:pt>
                <c:pt idx="950" formatCode="0.00">
                  <c:v>3.5</c:v>
                </c:pt>
                <c:pt idx="951" formatCode="0.00">
                  <c:v>3.51</c:v>
                </c:pt>
                <c:pt idx="952" formatCode="0.00">
                  <c:v>3.52</c:v>
                </c:pt>
                <c:pt idx="953" formatCode="0.00">
                  <c:v>3.53</c:v>
                </c:pt>
                <c:pt idx="954" formatCode="0.00">
                  <c:v>3.54</c:v>
                </c:pt>
                <c:pt idx="955" formatCode="0.00">
                  <c:v>3.55</c:v>
                </c:pt>
                <c:pt idx="956" formatCode="0.00">
                  <c:v>3.56</c:v>
                </c:pt>
                <c:pt idx="957" formatCode="0.00">
                  <c:v>3.57</c:v>
                </c:pt>
                <c:pt idx="958" formatCode="0.00">
                  <c:v>3.58</c:v>
                </c:pt>
                <c:pt idx="959" formatCode="0.00">
                  <c:v>3.59</c:v>
                </c:pt>
                <c:pt idx="960" formatCode="0.00">
                  <c:v>3.6</c:v>
                </c:pt>
                <c:pt idx="961" formatCode="0.00">
                  <c:v>3.61</c:v>
                </c:pt>
                <c:pt idx="962" formatCode="0.00">
                  <c:v>3.62</c:v>
                </c:pt>
                <c:pt idx="963" formatCode="0.00">
                  <c:v>3.63</c:v>
                </c:pt>
                <c:pt idx="964" formatCode="0.00">
                  <c:v>3.64</c:v>
                </c:pt>
                <c:pt idx="965" formatCode="0.00">
                  <c:v>3.65</c:v>
                </c:pt>
                <c:pt idx="966" formatCode="0.00">
                  <c:v>3.66</c:v>
                </c:pt>
                <c:pt idx="967" formatCode="0.00">
                  <c:v>3.67</c:v>
                </c:pt>
                <c:pt idx="968" formatCode="0.00">
                  <c:v>3.68</c:v>
                </c:pt>
                <c:pt idx="969" formatCode="0.00">
                  <c:v>3.69</c:v>
                </c:pt>
                <c:pt idx="970" formatCode="0.00">
                  <c:v>3.7</c:v>
                </c:pt>
                <c:pt idx="971" formatCode="0.00">
                  <c:v>3.71</c:v>
                </c:pt>
                <c:pt idx="972" formatCode="0.00">
                  <c:v>3.72</c:v>
                </c:pt>
                <c:pt idx="973" formatCode="0.00">
                  <c:v>3.73</c:v>
                </c:pt>
                <c:pt idx="974" formatCode="0.00">
                  <c:v>3.74</c:v>
                </c:pt>
                <c:pt idx="975" formatCode="0.00">
                  <c:v>3.75</c:v>
                </c:pt>
                <c:pt idx="976" formatCode="0.00">
                  <c:v>3.76</c:v>
                </c:pt>
                <c:pt idx="977" formatCode="0.00">
                  <c:v>3.77</c:v>
                </c:pt>
                <c:pt idx="978" formatCode="0.00">
                  <c:v>3.78</c:v>
                </c:pt>
                <c:pt idx="979" formatCode="0.00">
                  <c:v>3.79</c:v>
                </c:pt>
                <c:pt idx="980" formatCode="0.00">
                  <c:v>3.8</c:v>
                </c:pt>
                <c:pt idx="981" formatCode="0.00">
                  <c:v>3.81</c:v>
                </c:pt>
                <c:pt idx="982" formatCode="0.00">
                  <c:v>3.82</c:v>
                </c:pt>
                <c:pt idx="983" formatCode="0.00">
                  <c:v>3.83</c:v>
                </c:pt>
                <c:pt idx="984" formatCode="0.00">
                  <c:v>3.84</c:v>
                </c:pt>
                <c:pt idx="985" formatCode="0.00">
                  <c:v>3.85</c:v>
                </c:pt>
                <c:pt idx="986" formatCode="0.00">
                  <c:v>3.86</c:v>
                </c:pt>
                <c:pt idx="987" formatCode="0.00">
                  <c:v>3.87</c:v>
                </c:pt>
                <c:pt idx="988" formatCode="0.00">
                  <c:v>3.88</c:v>
                </c:pt>
                <c:pt idx="989" formatCode="0.00">
                  <c:v>3.89</c:v>
                </c:pt>
                <c:pt idx="990" formatCode="0.00">
                  <c:v>3.9</c:v>
                </c:pt>
                <c:pt idx="991" formatCode="0.00">
                  <c:v>3.91</c:v>
                </c:pt>
                <c:pt idx="992" formatCode="0.00">
                  <c:v>3.92</c:v>
                </c:pt>
                <c:pt idx="993" formatCode="0.00">
                  <c:v>3.93</c:v>
                </c:pt>
                <c:pt idx="994" formatCode="0.00">
                  <c:v>3.94</c:v>
                </c:pt>
                <c:pt idx="995" formatCode="0.00">
                  <c:v>3.95</c:v>
                </c:pt>
                <c:pt idx="996" formatCode="0.00">
                  <c:v>3.96</c:v>
                </c:pt>
                <c:pt idx="997" formatCode="0.00">
                  <c:v>3.97</c:v>
                </c:pt>
                <c:pt idx="998" formatCode="0.00">
                  <c:v>3.98</c:v>
                </c:pt>
                <c:pt idx="999" formatCode="0.00">
                  <c:v>3.99</c:v>
                </c:pt>
                <c:pt idx="1000" formatCode="0.00">
                  <c:v>4</c:v>
                </c:pt>
                <c:pt idx="1001" formatCode="0.00">
                  <c:v>4.01</c:v>
                </c:pt>
                <c:pt idx="1002" formatCode="0.00">
                  <c:v>4.0199999999999996</c:v>
                </c:pt>
                <c:pt idx="1003" formatCode="0.00">
                  <c:v>4.03</c:v>
                </c:pt>
                <c:pt idx="1004" formatCode="0.00">
                  <c:v>4.04</c:v>
                </c:pt>
                <c:pt idx="1005" formatCode="0.00">
                  <c:v>4.05</c:v>
                </c:pt>
                <c:pt idx="1006" formatCode="0.00">
                  <c:v>4.0599999999999996</c:v>
                </c:pt>
                <c:pt idx="1007" formatCode="0.00">
                  <c:v>4.07</c:v>
                </c:pt>
                <c:pt idx="1008" formatCode="0.00">
                  <c:v>4.08</c:v>
                </c:pt>
                <c:pt idx="1009" formatCode="0.00">
                  <c:v>4.09</c:v>
                </c:pt>
                <c:pt idx="1010" formatCode="0.00">
                  <c:v>4.0999999999999996</c:v>
                </c:pt>
                <c:pt idx="1011" formatCode="0.00">
                  <c:v>4.1100000000000003</c:v>
                </c:pt>
                <c:pt idx="1012" formatCode="0.00">
                  <c:v>4.12</c:v>
                </c:pt>
                <c:pt idx="1013" formatCode="0.00">
                  <c:v>4.13</c:v>
                </c:pt>
                <c:pt idx="1014" formatCode="0.00">
                  <c:v>4.1399999999999997</c:v>
                </c:pt>
                <c:pt idx="1015" formatCode="0.00">
                  <c:v>4.1500000000000004</c:v>
                </c:pt>
                <c:pt idx="1016" formatCode="0.00">
                  <c:v>4.16</c:v>
                </c:pt>
                <c:pt idx="1017" formatCode="0.00">
                  <c:v>4.17</c:v>
                </c:pt>
                <c:pt idx="1018" formatCode="0.00">
                  <c:v>4.18</c:v>
                </c:pt>
                <c:pt idx="1019" formatCode="0.00">
                  <c:v>4.1900000000000004</c:v>
                </c:pt>
                <c:pt idx="1020" formatCode="0.00">
                  <c:v>4.2</c:v>
                </c:pt>
                <c:pt idx="1021" formatCode="0.00">
                  <c:v>4.21</c:v>
                </c:pt>
                <c:pt idx="1022" formatCode="0.00">
                  <c:v>4.22</c:v>
                </c:pt>
                <c:pt idx="1023" formatCode="0.00">
                  <c:v>4.2300000000000004</c:v>
                </c:pt>
                <c:pt idx="1024" formatCode="0.00">
                  <c:v>4.24</c:v>
                </c:pt>
                <c:pt idx="1025" formatCode="0.00">
                  <c:v>4.25</c:v>
                </c:pt>
                <c:pt idx="1026" formatCode="0.00">
                  <c:v>4.26</c:v>
                </c:pt>
                <c:pt idx="1027" formatCode="0.00">
                  <c:v>4.2699999999999996</c:v>
                </c:pt>
                <c:pt idx="1028" formatCode="0.00">
                  <c:v>4.28</c:v>
                </c:pt>
                <c:pt idx="1029" formatCode="0.00">
                  <c:v>4.29</c:v>
                </c:pt>
                <c:pt idx="1030" formatCode="0.00">
                  <c:v>4.3</c:v>
                </c:pt>
                <c:pt idx="1031" formatCode="0.00">
                  <c:v>4.3099999999999996</c:v>
                </c:pt>
                <c:pt idx="1032" formatCode="0.00">
                  <c:v>4.32</c:v>
                </c:pt>
                <c:pt idx="1033" formatCode="0.00">
                  <c:v>4.33</c:v>
                </c:pt>
                <c:pt idx="1034" formatCode="0.00">
                  <c:v>4.34</c:v>
                </c:pt>
                <c:pt idx="1035" formatCode="0.00">
                  <c:v>4.3499999999999996</c:v>
                </c:pt>
                <c:pt idx="1036" formatCode="0.00">
                  <c:v>4.3600000000000003</c:v>
                </c:pt>
                <c:pt idx="1037" formatCode="0.00">
                  <c:v>4.37</c:v>
                </c:pt>
                <c:pt idx="1038" formatCode="0.00">
                  <c:v>4.38</c:v>
                </c:pt>
                <c:pt idx="1039" formatCode="0.00">
                  <c:v>4.3899999999999997</c:v>
                </c:pt>
                <c:pt idx="1040" formatCode="0.00">
                  <c:v>4.4000000000000004</c:v>
                </c:pt>
                <c:pt idx="1041" formatCode="0.00">
                  <c:v>4.41</c:v>
                </c:pt>
                <c:pt idx="1042" formatCode="0.00">
                  <c:v>4.42</c:v>
                </c:pt>
                <c:pt idx="1043" formatCode="0.00">
                  <c:v>4.43</c:v>
                </c:pt>
                <c:pt idx="1044" formatCode="0.00">
                  <c:v>4.4400000000000004</c:v>
                </c:pt>
                <c:pt idx="1045" formatCode="0.00">
                  <c:v>4.45</c:v>
                </c:pt>
                <c:pt idx="1046" formatCode="0.00">
                  <c:v>4.46</c:v>
                </c:pt>
                <c:pt idx="1047" formatCode="0.00">
                  <c:v>4.47</c:v>
                </c:pt>
                <c:pt idx="1048" formatCode="0.00">
                  <c:v>4.4800000000000004</c:v>
                </c:pt>
                <c:pt idx="1049" formatCode="0.00">
                  <c:v>4.49</c:v>
                </c:pt>
                <c:pt idx="1050" formatCode="0.00">
                  <c:v>4.5</c:v>
                </c:pt>
                <c:pt idx="1051" formatCode="0.00">
                  <c:v>4.51</c:v>
                </c:pt>
                <c:pt idx="1052" formatCode="0.00">
                  <c:v>4.5199999999999996</c:v>
                </c:pt>
                <c:pt idx="1053" formatCode="0.00">
                  <c:v>4.53</c:v>
                </c:pt>
                <c:pt idx="1054" formatCode="0.00">
                  <c:v>4.54</c:v>
                </c:pt>
                <c:pt idx="1055" formatCode="0.00">
                  <c:v>4.55</c:v>
                </c:pt>
                <c:pt idx="1056" formatCode="0.00">
                  <c:v>4.5599999999999996</c:v>
                </c:pt>
                <c:pt idx="1057" formatCode="0.00">
                  <c:v>4.57</c:v>
                </c:pt>
                <c:pt idx="1058" formatCode="0.00">
                  <c:v>4.58</c:v>
                </c:pt>
                <c:pt idx="1059" formatCode="0.00">
                  <c:v>4.59</c:v>
                </c:pt>
                <c:pt idx="1060" formatCode="0.00">
                  <c:v>4.5999999999999996</c:v>
                </c:pt>
                <c:pt idx="1061" formatCode="0.00">
                  <c:v>4.6100000000000003</c:v>
                </c:pt>
                <c:pt idx="1062" formatCode="0.00">
                  <c:v>4.62</c:v>
                </c:pt>
                <c:pt idx="1063" formatCode="0.00">
                  <c:v>4.63</c:v>
                </c:pt>
                <c:pt idx="1064" formatCode="0.00">
                  <c:v>4.6399999999999997</c:v>
                </c:pt>
                <c:pt idx="1065" formatCode="0.00">
                  <c:v>4.6500000000000004</c:v>
                </c:pt>
                <c:pt idx="1066" formatCode="0.00">
                  <c:v>4.66</c:v>
                </c:pt>
                <c:pt idx="1067" formatCode="0.00">
                  <c:v>4.67</c:v>
                </c:pt>
                <c:pt idx="1068" formatCode="0.00">
                  <c:v>4.68</c:v>
                </c:pt>
                <c:pt idx="1069" formatCode="0.00">
                  <c:v>4.6900000000000004</c:v>
                </c:pt>
                <c:pt idx="1070" formatCode="0.00">
                  <c:v>4.7</c:v>
                </c:pt>
                <c:pt idx="1071" formatCode="0.00">
                  <c:v>4.71</c:v>
                </c:pt>
                <c:pt idx="1072" formatCode="0.00">
                  <c:v>4.72</c:v>
                </c:pt>
                <c:pt idx="1073" formatCode="0.00">
                  <c:v>4.7300000000000004</c:v>
                </c:pt>
                <c:pt idx="1074" formatCode="0.00">
                  <c:v>4.74</c:v>
                </c:pt>
                <c:pt idx="1075" formatCode="0.00">
                  <c:v>4.75</c:v>
                </c:pt>
                <c:pt idx="1076" formatCode="0.00">
                  <c:v>4.76</c:v>
                </c:pt>
                <c:pt idx="1077" formatCode="0.00">
                  <c:v>4.7699999999999996</c:v>
                </c:pt>
                <c:pt idx="1078" formatCode="0.00">
                  <c:v>4.78</c:v>
                </c:pt>
                <c:pt idx="1079" formatCode="0.00">
                  <c:v>4.79</c:v>
                </c:pt>
                <c:pt idx="1080" formatCode="0.00">
                  <c:v>4.8</c:v>
                </c:pt>
                <c:pt idx="1081" formatCode="0.00">
                  <c:v>4.8099999999999996</c:v>
                </c:pt>
                <c:pt idx="1082" formatCode="0.00">
                  <c:v>4.82</c:v>
                </c:pt>
                <c:pt idx="1083" formatCode="0.00">
                  <c:v>4.83</c:v>
                </c:pt>
                <c:pt idx="1084" formatCode="0.00">
                  <c:v>4.84</c:v>
                </c:pt>
                <c:pt idx="1085" formatCode="0.00">
                  <c:v>4.8499999999999996</c:v>
                </c:pt>
                <c:pt idx="1086" formatCode="0.00">
                  <c:v>4.8600000000000003</c:v>
                </c:pt>
                <c:pt idx="1087" formatCode="0.00">
                  <c:v>4.87</c:v>
                </c:pt>
                <c:pt idx="1088" formatCode="0.00">
                  <c:v>4.88</c:v>
                </c:pt>
                <c:pt idx="1089" formatCode="0.00">
                  <c:v>4.8899999999999997</c:v>
                </c:pt>
                <c:pt idx="1090" formatCode="0.00">
                  <c:v>4.9000000000000004</c:v>
                </c:pt>
                <c:pt idx="1091" formatCode="0.00">
                  <c:v>4.91</c:v>
                </c:pt>
                <c:pt idx="1092" formatCode="0.00">
                  <c:v>4.92</c:v>
                </c:pt>
                <c:pt idx="1093" formatCode="0.00">
                  <c:v>4.93</c:v>
                </c:pt>
                <c:pt idx="1094" formatCode="0.00">
                  <c:v>4.9400000000000004</c:v>
                </c:pt>
                <c:pt idx="1095" formatCode="0.00">
                  <c:v>4.95</c:v>
                </c:pt>
                <c:pt idx="1096" formatCode="0.00">
                  <c:v>4.96</c:v>
                </c:pt>
                <c:pt idx="1097" formatCode="0.00">
                  <c:v>4.97</c:v>
                </c:pt>
                <c:pt idx="1098" formatCode="0.00">
                  <c:v>4.9800000000000004</c:v>
                </c:pt>
                <c:pt idx="1099" formatCode="0.00">
                  <c:v>4.99</c:v>
                </c:pt>
                <c:pt idx="1100" formatCode="0.00">
                  <c:v>5</c:v>
                </c:pt>
                <c:pt idx="1101" formatCode="0.00">
                  <c:v>5.01</c:v>
                </c:pt>
                <c:pt idx="1102" formatCode="0.00">
                  <c:v>5.0199999999999996</c:v>
                </c:pt>
                <c:pt idx="1103" formatCode="0.00">
                  <c:v>5.03</c:v>
                </c:pt>
                <c:pt idx="1104" formatCode="0.00">
                  <c:v>5.04</c:v>
                </c:pt>
                <c:pt idx="1105" formatCode="0.00">
                  <c:v>5.05</c:v>
                </c:pt>
                <c:pt idx="1106" formatCode="0.00">
                  <c:v>5.0599999999999996</c:v>
                </c:pt>
                <c:pt idx="1107" formatCode="0.00">
                  <c:v>5.07</c:v>
                </c:pt>
                <c:pt idx="1108" formatCode="0.00">
                  <c:v>5.08</c:v>
                </c:pt>
                <c:pt idx="1109" formatCode="0.00">
                  <c:v>5.09</c:v>
                </c:pt>
                <c:pt idx="1110" formatCode="0.00">
                  <c:v>5.0999999999999996</c:v>
                </c:pt>
                <c:pt idx="1111" formatCode="0.00">
                  <c:v>5.1100000000000003</c:v>
                </c:pt>
                <c:pt idx="1112" formatCode="0.00">
                  <c:v>5.12</c:v>
                </c:pt>
                <c:pt idx="1113" formatCode="0.00">
                  <c:v>5.13</c:v>
                </c:pt>
                <c:pt idx="1114" formatCode="0.00">
                  <c:v>5.14</c:v>
                </c:pt>
                <c:pt idx="1115" formatCode="0.00">
                  <c:v>5.15</c:v>
                </c:pt>
                <c:pt idx="1116" formatCode="0.00">
                  <c:v>5.16</c:v>
                </c:pt>
                <c:pt idx="1117" formatCode="0.00">
                  <c:v>5.17</c:v>
                </c:pt>
                <c:pt idx="1118" formatCode="0.00">
                  <c:v>5.18</c:v>
                </c:pt>
                <c:pt idx="1119" formatCode="0.00">
                  <c:v>5.19</c:v>
                </c:pt>
                <c:pt idx="1120" formatCode="0.00">
                  <c:v>5.2</c:v>
                </c:pt>
                <c:pt idx="1121" formatCode="0.00">
                  <c:v>5.21</c:v>
                </c:pt>
                <c:pt idx="1122" formatCode="0.00">
                  <c:v>5.22</c:v>
                </c:pt>
                <c:pt idx="1123" formatCode="0.00">
                  <c:v>5.23</c:v>
                </c:pt>
                <c:pt idx="1124" formatCode="0.00">
                  <c:v>5.24</c:v>
                </c:pt>
                <c:pt idx="1125" formatCode="0.00">
                  <c:v>5.25</c:v>
                </c:pt>
                <c:pt idx="1126" formatCode="0.00">
                  <c:v>5.26</c:v>
                </c:pt>
                <c:pt idx="1127" formatCode="0.00">
                  <c:v>5.27</c:v>
                </c:pt>
                <c:pt idx="1128" formatCode="0.00">
                  <c:v>5.28</c:v>
                </c:pt>
                <c:pt idx="1129" formatCode="0.00">
                  <c:v>5.29</c:v>
                </c:pt>
                <c:pt idx="1130" formatCode="0.00">
                  <c:v>5.3</c:v>
                </c:pt>
                <c:pt idx="1131" formatCode="0.00">
                  <c:v>5.31</c:v>
                </c:pt>
                <c:pt idx="1132" formatCode="0.00">
                  <c:v>5.32</c:v>
                </c:pt>
                <c:pt idx="1133" formatCode="0.00">
                  <c:v>5.33</c:v>
                </c:pt>
                <c:pt idx="1134" formatCode="0.00">
                  <c:v>5.34</c:v>
                </c:pt>
                <c:pt idx="1135" formatCode="0.00">
                  <c:v>5.35</c:v>
                </c:pt>
                <c:pt idx="1136" formatCode="0.00">
                  <c:v>5.36</c:v>
                </c:pt>
                <c:pt idx="1137" formatCode="0.00">
                  <c:v>5.37</c:v>
                </c:pt>
                <c:pt idx="1138" formatCode="0.00">
                  <c:v>5.38</c:v>
                </c:pt>
                <c:pt idx="1139" formatCode="0.00">
                  <c:v>5.39</c:v>
                </c:pt>
                <c:pt idx="1140" formatCode="0.00">
                  <c:v>5.4</c:v>
                </c:pt>
                <c:pt idx="1141" formatCode="0.00">
                  <c:v>5.41</c:v>
                </c:pt>
                <c:pt idx="1142" formatCode="0.00">
                  <c:v>5.42</c:v>
                </c:pt>
                <c:pt idx="1143" formatCode="0.00">
                  <c:v>5.43</c:v>
                </c:pt>
                <c:pt idx="1144" formatCode="0.00">
                  <c:v>5.44</c:v>
                </c:pt>
                <c:pt idx="1145" formatCode="0.00">
                  <c:v>5.45</c:v>
                </c:pt>
                <c:pt idx="1146" formatCode="0.00">
                  <c:v>5.46</c:v>
                </c:pt>
                <c:pt idx="1147" formatCode="0.00">
                  <c:v>5.47</c:v>
                </c:pt>
                <c:pt idx="1148" formatCode="0.00">
                  <c:v>5.48</c:v>
                </c:pt>
                <c:pt idx="1149" formatCode="0.00">
                  <c:v>5.49</c:v>
                </c:pt>
                <c:pt idx="1150" formatCode="0.00">
                  <c:v>5.5</c:v>
                </c:pt>
                <c:pt idx="1151" formatCode="0.00">
                  <c:v>5.51</c:v>
                </c:pt>
                <c:pt idx="1152" formatCode="0.00">
                  <c:v>5.52</c:v>
                </c:pt>
                <c:pt idx="1153" formatCode="0.00">
                  <c:v>5.53</c:v>
                </c:pt>
                <c:pt idx="1154" formatCode="0.00">
                  <c:v>5.54</c:v>
                </c:pt>
                <c:pt idx="1155" formatCode="0.00">
                  <c:v>5.55</c:v>
                </c:pt>
                <c:pt idx="1156" formatCode="0.00">
                  <c:v>5.56</c:v>
                </c:pt>
                <c:pt idx="1157" formatCode="0.00">
                  <c:v>5.57</c:v>
                </c:pt>
                <c:pt idx="1158" formatCode="0.00">
                  <c:v>5.58</c:v>
                </c:pt>
                <c:pt idx="1159" formatCode="0.00">
                  <c:v>5.59</c:v>
                </c:pt>
                <c:pt idx="1160" formatCode="0.00">
                  <c:v>5.6</c:v>
                </c:pt>
                <c:pt idx="1161" formatCode="0.00">
                  <c:v>5.61</c:v>
                </c:pt>
                <c:pt idx="1162" formatCode="0.00">
                  <c:v>5.62</c:v>
                </c:pt>
                <c:pt idx="1163" formatCode="0.00">
                  <c:v>5.63</c:v>
                </c:pt>
                <c:pt idx="1164" formatCode="0.00">
                  <c:v>5.64</c:v>
                </c:pt>
                <c:pt idx="1165" formatCode="0.00">
                  <c:v>5.65</c:v>
                </c:pt>
                <c:pt idx="1166" formatCode="0.00">
                  <c:v>5.66</c:v>
                </c:pt>
                <c:pt idx="1167" formatCode="0.00">
                  <c:v>5.67</c:v>
                </c:pt>
                <c:pt idx="1168" formatCode="0.00">
                  <c:v>5.68</c:v>
                </c:pt>
                <c:pt idx="1169" formatCode="0.00">
                  <c:v>5.69</c:v>
                </c:pt>
                <c:pt idx="1170" formatCode="0.00">
                  <c:v>5.7</c:v>
                </c:pt>
                <c:pt idx="1171" formatCode="0.00">
                  <c:v>5.71</c:v>
                </c:pt>
                <c:pt idx="1172" formatCode="0.00">
                  <c:v>5.72</c:v>
                </c:pt>
                <c:pt idx="1173" formatCode="0.00">
                  <c:v>5.73</c:v>
                </c:pt>
                <c:pt idx="1174" formatCode="0.00">
                  <c:v>5.74</c:v>
                </c:pt>
                <c:pt idx="1175" formatCode="0.00">
                  <c:v>5.75</c:v>
                </c:pt>
                <c:pt idx="1176" formatCode="0.00">
                  <c:v>5.76</c:v>
                </c:pt>
                <c:pt idx="1177" formatCode="0.00">
                  <c:v>5.77</c:v>
                </c:pt>
                <c:pt idx="1178" formatCode="0.00">
                  <c:v>5.78</c:v>
                </c:pt>
                <c:pt idx="1179" formatCode="0.00">
                  <c:v>5.79</c:v>
                </c:pt>
                <c:pt idx="1180" formatCode="0.00">
                  <c:v>5.8</c:v>
                </c:pt>
                <c:pt idx="1181" formatCode="0.00">
                  <c:v>5.81</c:v>
                </c:pt>
                <c:pt idx="1182" formatCode="0.00">
                  <c:v>5.82</c:v>
                </c:pt>
                <c:pt idx="1183" formatCode="0.00">
                  <c:v>5.83</c:v>
                </c:pt>
                <c:pt idx="1184" formatCode="0.00">
                  <c:v>5.84</c:v>
                </c:pt>
                <c:pt idx="1185" formatCode="0.00">
                  <c:v>5.85</c:v>
                </c:pt>
                <c:pt idx="1186" formatCode="0.00">
                  <c:v>5.86</c:v>
                </c:pt>
                <c:pt idx="1187" formatCode="0.00">
                  <c:v>5.87</c:v>
                </c:pt>
                <c:pt idx="1188" formatCode="0.00">
                  <c:v>5.88</c:v>
                </c:pt>
                <c:pt idx="1189" formatCode="0.00">
                  <c:v>5.89</c:v>
                </c:pt>
                <c:pt idx="1190" formatCode="0.00">
                  <c:v>5.9</c:v>
                </c:pt>
                <c:pt idx="1191" formatCode="0.00">
                  <c:v>5.91</c:v>
                </c:pt>
                <c:pt idx="1192" formatCode="0.00">
                  <c:v>5.92</c:v>
                </c:pt>
                <c:pt idx="1193" formatCode="0.00">
                  <c:v>5.93</c:v>
                </c:pt>
                <c:pt idx="1194" formatCode="0.00">
                  <c:v>5.94</c:v>
                </c:pt>
                <c:pt idx="1195" formatCode="0.00">
                  <c:v>5.95</c:v>
                </c:pt>
                <c:pt idx="1196" formatCode="0.00">
                  <c:v>5.96</c:v>
                </c:pt>
                <c:pt idx="1197" formatCode="0.00">
                  <c:v>5.97</c:v>
                </c:pt>
                <c:pt idx="1198" formatCode="0.00">
                  <c:v>5.98</c:v>
                </c:pt>
                <c:pt idx="1199" formatCode="0.00">
                  <c:v>5.9899999999999904</c:v>
                </c:pt>
                <c:pt idx="1200" formatCode="0.00">
                  <c:v>5.9999999999999902</c:v>
                </c:pt>
              </c:numCache>
            </c:numRef>
          </c:xVal>
          <c:yVal>
            <c:numRef>
              <c:f>Calculator!$O$4:$O$1204</c:f>
              <c:numCache>
                <c:formatCode>0.0000</c:formatCode>
                <c:ptCount val="1201"/>
                <c:pt idx="0">
                  <c:v>4.0612112689583918E-8</c:v>
                </c:pt>
                <c:pt idx="1">
                  <c:v>4.2602133355777885E-8</c:v>
                </c:pt>
                <c:pt idx="2">
                  <c:v>4.4687579843761207E-8</c:v>
                </c:pt>
                <c:pt idx="3">
                  <c:v>4.6872918279353179E-8</c:v>
                </c:pt>
                <c:pt idx="4">
                  <c:v>4.916281814020533E-8</c:v>
                </c:pt>
                <c:pt idx="5">
                  <c:v>5.1562161227174564E-8</c:v>
                </c:pt>
                <c:pt idx="6">
                  <c:v>5.4076051017195603E-8</c:v>
                </c:pt>
                <c:pt idx="7">
                  <c:v>5.6709822413181916E-8</c:v>
                </c:pt>
                <c:pt idx="8">
                  <c:v>5.946905190708184E-8</c:v>
                </c:pt>
                <c:pt idx="9">
                  <c:v>6.2359568172835265E-8</c:v>
                </c:pt>
                <c:pt idx="10">
                  <c:v>6.538746310662472E-8</c:v>
                </c:pt>
                <c:pt idx="11">
                  <c:v>6.855910333247396E-8</c:v>
                </c:pt>
                <c:pt idx="12">
                  <c:v>7.1881142191936481E-8</c:v>
                </c:pt>
                <c:pt idx="13">
                  <c:v>7.5360532237348735E-8</c:v>
                </c:pt>
                <c:pt idx="14">
                  <c:v>7.900453824882198E-8</c:v>
                </c:pt>
                <c:pt idx="15">
                  <c:v>8.2820750795962238E-8</c:v>
                </c:pt>
                <c:pt idx="16">
                  <c:v>8.6817100366064407E-8</c:v>
                </c:pt>
                <c:pt idx="17">
                  <c:v>9.1001872081350959E-8</c:v>
                </c:pt>
                <c:pt idx="18">
                  <c:v>9.5383721028704977E-8</c:v>
                </c:pt>
                <c:pt idx="19">
                  <c:v>9.9971688226168448E-8</c:v>
                </c:pt>
                <c:pt idx="20">
                  <c:v>1.0477521725145599E-7</c:v>
                </c:pt>
                <c:pt idx="21">
                  <c:v>1.0980417155861704E-7</c:v>
                </c:pt>
                <c:pt idx="22">
                  <c:v>1.1506885250997329E-7</c:v>
                </c:pt>
                <c:pt idx="23">
                  <c:v>1.2058001815149052E-7</c:v>
                </c:pt>
                <c:pt idx="24">
                  <c:v>1.26348902760724E-7</c:v>
                </c:pt>
                <c:pt idx="25">
                  <c:v>1.3238723719762151E-7</c:v>
                </c:pt>
                <c:pt idx="26">
                  <c:v>1.3870727008953125E-7</c:v>
                </c:pt>
                <c:pt idx="27">
                  <c:v>1.4532178988294742E-7</c:v>
                </c:pt>
                <c:pt idx="28">
                  <c:v>1.522441477956735E-7</c:v>
                </c:pt>
                <c:pt idx="29">
                  <c:v>1.5948828170436686E-7</c:v>
                </c:pt>
                <c:pt idx="30">
                  <c:v>1.6706874100367195E-7</c:v>
                </c:pt>
                <c:pt idx="31">
                  <c:v>1.7500071247441633E-7</c:v>
                </c:pt>
                <c:pt idx="32">
                  <c:v>1.8330004719983571E-7</c:v>
                </c:pt>
                <c:pt idx="33">
                  <c:v>1.9198328857000695E-7</c:v>
                </c:pt>
                <c:pt idx="34">
                  <c:v>2.010677014162981E-7</c:v>
                </c:pt>
                <c:pt idx="35">
                  <c:v>2.1057130231902535E-7</c:v>
                </c:pt>
                <c:pt idx="36">
                  <c:v>2.2051289113308519E-7</c:v>
                </c:pt>
                <c:pt idx="37">
                  <c:v>2.3091208377793971E-7</c:v>
                </c:pt>
                <c:pt idx="38">
                  <c:v>2.4178934633996451E-7</c:v>
                </c:pt>
                <c:pt idx="39">
                  <c:v>2.5316603053686392E-7</c:v>
                </c:pt>
                <c:pt idx="40">
                  <c:v>2.6506441059565784E-7</c:v>
                </c:pt>
                <c:pt idx="41">
                  <c:v>2.7750772159744441E-7</c:v>
                </c:pt>
                <c:pt idx="42">
                  <c:v>2.9052019934420784E-7</c:v>
                </c:pt>
                <c:pt idx="43">
                  <c:v>3.0412712180462682E-7</c:v>
                </c:pt>
                <c:pt idx="44">
                  <c:v>3.1835485219803944E-7</c:v>
                </c:pt>
                <c:pt idx="45">
                  <c:v>3.3323088377765989E-7</c:v>
                </c:pt>
                <c:pt idx="46">
                  <c:v>3.487838863762848E-7</c:v>
                </c:pt>
                <c:pt idx="47">
                  <c:v>3.650437547799246E-7</c:v>
                </c:pt>
                <c:pt idx="48">
                  <c:v>3.8204165899703171E-7</c:v>
                </c:pt>
                <c:pt idx="49">
                  <c:v>3.9981009649329225E-7</c:v>
                </c:pt>
                <c:pt idx="50">
                  <c:v>4.1838294646448583E-7</c:v>
                </c:pt>
                <c:pt idx="51">
                  <c:v>4.3779552622208954E-7</c:v>
                </c:pt>
                <c:pt idx="52">
                  <c:v>4.5808464976919434E-7</c:v>
                </c:pt>
                <c:pt idx="53">
                  <c:v>4.792886886466788E-7</c:v>
                </c:pt>
                <c:pt idx="54">
                  <c:v>5.0144763513231351E-7</c:v>
                </c:pt>
                <c:pt idx="55">
                  <c:v>5.246031678784229E-7</c:v>
                </c:pt>
                <c:pt idx="56">
                  <c:v>5.4879872007630778E-7</c:v>
                </c:pt>
                <c:pt idx="57">
                  <c:v>5.7407955023889217E-7</c:v>
                </c:pt>
                <c:pt idx="58">
                  <c:v>6.0049281569575413E-7</c:v>
                </c:pt>
                <c:pt idx="59">
                  <c:v>6.2808764889821306E-7</c:v>
                </c:pt>
                <c:pt idx="60">
                  <c:v>6.5691523663501902E-7</c:v>
                </c:pt>
                <c:pt idx="61">
                  <c:v>6.8702890226267515E-7</c:v>
                </c:pt>
                <c:pt idx="62">
                  <c:v>7.1848419105778937E-7</c:v>
                </c:pt>
                <c:pt idx="63">
                  <c:v>7.513389588024125E-7</c:v>
                </c:pt>
                <c:pt idx="64">
                  <c:v>7.8565346371677634E-7</c:v>
                </c:pt>
                <c:pt idx="65">
                  <c:v>8.2149046185780722E-7</c:v>
                </c:pt>
                <c:pt idx="66">
                  <c:v>8.5891530610523282E-7</c:v>
                </c:pt>
                <c:pt idx="67">
                  <c:v>8.9799604886146679E-7</c:v>
                </c:pt>
                <c:pt idx="68">
                  <c:v>9.3880354859511621E-7</c:v>
                </c:pt>
                <c:pt idx="69">
                  <c:v>9.8141158036225049E-7</c:v>
                </c:pt>
                <c:pt idx="70">
                  <c:v>1.0258969504439106E-6</c:v>
                </c:pt>
                <c:pt idx="71">
                  <c:v>1.0723396152425918E-6</c:v>
                </c:pt>
                <c:pt idx="72">
                  <c:v>1.120822804584781E-6</c:v>
                </c:pt>
                <c:pt idx="73">
                  <c:v>1.1714331495818218E-6</c:v>
                </c:pt>
                <c:pt idx="74">
                  <c:v>1.2242608152053478E-6</c:v>
                </c:pt>
                <c:pt idx="75">
                  <c:v>1.2793996377389427E-6</c:v>
                </c:pt>
                <c:pt idx="76">
                  <c:v>1.3369472672725662E-6</c:v>
                </c:pt>
                <c:pt idx="77">
                  <c:v>1.3970053154113347E-6</c:v>
                </c:pt>
                <c:pt idx="78">
                  <c:v>1.4596795083753868E-6</c:v>
                </c:pt>
                <c:pt idx="79">
                  <c:v>1.5250798456735262E-6</c:v>
                </c:pt>
                <c:pt idx="80">
                  <c:v>1.5933207645380294E-6</c:v>
                </c:pt>
                <c:pt idx="81">
                  <c:v>1.6645213103145416E-6</c:v>
                </c:pt>
                <c:pt idx="82">
                  <c:v>1.7388053130061345E-6</c:v>
                </c:pt>
                <c:pt idx="83">
                  <c:v>1.8163015701771369E-6</c:v>
                </c:pt>
                <c:pt idx="84">
                  <c:v>1.8971440364280224E-6</c:v>
                </c:pt>
                <c:pt idx="85">
                  <c:v>1.981472019659235E-6</c:v>
                </c:pt>
                <c:pt idx="86">
                  <c:v>2.0694303843481603E-6</c:v>
                </c:pt>
                <c:pt idx="87">
                  <c:v>2.1611697620699052E-6</c:v>
                </c:pt>
                <c:pt idx="88">
                  <c:v>2.2568467694999488E-6</c:v>
                </c:pt>
                <c:pt idx="89">
                  <c:v>2.356624234142374E-6</c:v>
                </c:pt>
                <c:pt idx="90">
                  <c:v>2.4606714280360168E-6</c:v>
                </c:pt>
                <c:pt idx="91">
                  <c:v>2.5691643096971686E-6</c:v>
                </c:pt>
                <c:pt idx="92">
                  <c:v>2.6822857745646936E-6</c:v>
                </c:pt>
                <c:pt idx="93">
                  <c:v>2.8002259142222209E-6</c:v>
                </c:pt>
                <c:pt idx="94">
                  <c:v>2.9231822846784161E-6</c:v>
                </c:pt>
                <c:pt idx="95">
                  <c:v>3.0513601839953355E-6</c:v>
                </c:pt>
                <c:pt idx="96">
                  <c:v>3.1849729395626317E-6</c:v>
                </c:pt>
                <c:pt idx="97">
                  <c:v>3.3242422053235018E-6</c:v>
                </c:pt>
                <c:pt idx="98">
                  <c:v>3.4693982692669036E-6</c:v>
                </c:pt>
                <c:pt idx="99">
                  <c:v>3.620680371510198E-6</c:v>
                </c:pt>
                <c:pt idx="100">
                  <c:v>3.7783370333029649E-6</c:v>
                </c:pt>
                <c:pt idx="101">
                  <c:v>3.9426263972948277E-6</c:v>
                </c:pt>
                <c:pt idx="102">
                  <c:v>4.1138165794162494E-6</c:v>
                </c:pt>
                <c:pt idx="103">
                  <c:v>4.292186032734056E-6</c:v>
                </c:pt>
                <c:pt idx="104">
                  <c:v>4.4780239236493886E-6</c:v>
                </c:pt>
                <c:pt idx="105">
                  <c:v>4.6716305208196882E-6</c:v>
                </c:pt>
                <c:pt idx="106">
                  <c:v>4.8733175971923686E-6</c:v>
                </c:pt>
                <c:pt idx="107">
                  <c:v>5.0834088455518505E-6</c:v>
                </c:pt>
                <c:pt idx="108">
                  <c:v>5.3022403079883117E-6</c:v>
                </c:pt>
                <c:pt idx="109">
                  <c:v>5.5301608197111785E-6</c:v>
                </c:pt>
                <c:pt idx="110">
                  <c:v>5.7675324676380203E-6</c:v>
                </c:pt>
                <c:pt idx="111">
                  <c:v>6.0147310642016669E-6</c:v>
                </c:pt>
                <c:pt idx="112">
                  <c:v>6.2721466368308807E-6</c:v>
                </c:pt>
                <c:pt idx="113">
                  <c:v>6.5401839335691711E-6</c:v>
                </c:pt>
                <c:pt idx="114">
                  <c:v>6.8192629453103586E-6</c:v>
                </c:pt>
                <c:pt idx="115">
                  <c:v>7.1098194451387163E-6</c:v>
                </c:pt>
                <c:pt idx="116">
                  <c:v>7.4123055452774459E-6</c:v>
                </c:pt>
                <c:pt idx="117">
                  <c:v>7.7271902721569245E-6</c:v>
                </c:pt>
                <c:pt idx="118">
                  <c:v>8.0549601601310591E-6</c:v>
                </c:pt>
                <c:pt idx="119">
                  <c:v>8.3961198643797393E-6</c:v>
                </c:pt>
                <c:pt idx="120">
                  <c:v>8.7511927935500401E-6</c:v>
                </c:pt>
                <c:pt idx="121">
                  <c:v>9.120721762701764E-6</c:v>
                </c:pt>
                <c:pt idx="122">
                  <c:v>9.5052696671346186E-6</c:v>
                </c:pt>
                <c:pt idx="123">
                  <c:v>9.9054201776914524E-6</c:v>
                </c:pt>
                <c:pt idx="124">
                  <c:v>1.032177845814174E-5</c:v>
                </c:pt>
                <c:pt idx="125">
                  <c:v>1.0754971905265859E-5</c:v>
                </c:pt>
                <c:pt idx="126">
                  <c:v>1.1205650912275757E-5</c:v>
                </c:pt>
                <c:pt idx="127">
                  <c:v>1.1674489656217346E-5</c:v>
                </c:pt>
                <c:pt idx="128">
                  <c:v>1.2162186910022673E-5</c:v>
                </c:pt>
                <c:pt idx="129">
                  <c:v>1.2669466879883953E-5</c:v>
                </c:pt>
                <c:pt idx="130">
                  <c:v>1.3197080068648325E-5</c:v>
                </c:pt>
                <c:pt idx="131">
                  <c:v>1.3745804165937286E-5</c:v>
                </c:pt>
                <c:pt idx="132">
                  <c:v>1.4316444965714768E-5</c:v>
                </c:pt>
                <c:pt idx="133">
                  <c:v>1.4909837312044494E-5</c:v>
                </c:pt>
                <c:pt idx="134">
                  <c:v>1.5526846073790184E-5</c:v>
                </c:pt>
                <c:pt idx="135">
                  <c:v>1.6168367149028527E-5</c:v>
                </c:pt>
                <c:pt idx="136">
                  <c:v>1.6835328499961381E-5</c:v>
                </c:pt>
                <c:pt idx="137">
                  <c:v>1.7528691219129774E-5</c:v>
                </c:pt>
                <c:pt idx="138">
                  <c:v>1.8249450627751593E-5</c:v>
                </c:pt>
                <c:pt idx="139">
                  <c:v>1.8998637407010674E-5</c:v>
                </c:pt>
                <c:pt idx="140">
                  <c:v>1.9777318763158373E-5</c:v>
                </c:pt>
                <c:pt idx="141">
                  <c:v>2.0586599627288482E-5</c:v>
                </c:pt>
                <c:pt idx="142">
                  <c:v>2.1427623890676646E-5</c:v>
                </c:pt>
                <c:pt idx="143">
                  <c:v>2.2301575676581111E-5</c:v>
                </c:pt>
                <c:pt idx="144">
                  <c:v>2.3209680649430343E-5</c:v>
                </c:pt>
                <c:pt idx="145">
                  <c:v>2.4153207362326658E-5</c:v>
                </c:pt>
                <c:pt idx="146">
                  <c:v>2.5133468643826218E-5</c:v>
                </c:pt>
                <c:pt idx="147">
                  <c:v>2.6151823024962344E-5</c:v>
                </c:pt>
                <c:pt idx="148">
                  <c:v>2.7209676207501404E-5</c:v>
                </c:pt>
                <c:pt idx="149">
                  <c:v>2.8308482574436158E-5</c:v>
                </c:pt>
                <c:pt idx="150">
                  <c:v>2.9449746743740514E-5</c:v>
                </c:pt>
                <c:pt idx="151">
                  <c:v>3.0635025166425598E-5</c:v>
                </c:pt>
                <c:pt idx="152">
                  <c:v>3.1865927769955175E-5</c:v>
                </c:pt>
                <c:pt idx="153">
                  <c:v>3.3144119648094932E-5</c:v>
                </c:pt>
                <c:pt idx="154">
                  <c:v>3.447132279828554E-5</c:v>
                </c:pt>
                <c:pt idx="155">
                  <c:v>3.5849317907657978E-5</c:v>
                </c:pt>
                <c:pt idx="156">
                  <c:v>3.7279946188810015E-5</c:v>
                </c:pt>
                <c:pt idx="157">
                  <c:v>3.8765111266486E-5</c:v>
                </c:pt>
                <c:pt idx="158">
                  <c:v>4.0306781116333246E-5</c:v>
                </c:pt>
                <c:pt idx="159">
                  <c:v>4.1906990056903453E-5</c:v>
                </c:pt>
                <c:pt idx="160">
                  <c:v>4.3567840796095661E-5</c:v>
                </c:pt>
                <c:pt idx="161">
                  <c:v>4.5291506533256268E-5</c:v>
                </c:pt>
                <c:pt idx="162">
                  <c:v>4.7080233118162154E-5</c:v>
                </c:pt>
                <c:pt idx="163">
                  <c:v>4.8936341268131925E-5</c:v>
                </c:pt>
                <c:pt idx="164">
                  <c:v>5.0862228844527734E-5</c:v>
                </c:pt>
                <c:pt idx="165">
                  <c:v>5.2860373189924152E-5</c:v>
                </c:pt>
                <c:pt idx="166">
                  <c:v>5.4933333527232448E-5</c:v>
                </c:pt>
                <c:pt idx="167">
                  <c:v>5.7083753422095642E-5</c:v>
                </c:pt>
                <c:pt idx="168">
                  <c:v>5.9314363309869719E-5</c:v>
                </c:pt>
                <c:pt idx="169">
                  <c:v>6.1627983088535313E-5</c:v>
                </c:pt>
                <c:pt idx="170">
                  <c:v>6.4027524778882583E-5</c:v>
                </c:pt>
                <c:pt idx="171">
                  <c:v>6.6515995253347789E-5</c:v>
                </c:pt>
                <c:pt idx="172">
                  <c:v>6.9096499034867063E-5</c:v>
                </c:pt>
                <c:pt idx="173">
                  <c:v>7.1772241167142222E-5</c:v>
                </c:pt>
                <c:pt idx="174">
                  <c:v>7.4546530157740341E-5</c:v>
                </c:pt>
                <c:pt idx="175">
                  <c:v>7.7422780995412186E-5</c:v>
                </c:pt>
                <c:pt idx="176">
                  <c:v>8.0404518243083374E-5</c:v>
                </c:pt>
                <c:pt idx="177">
                  <c:v>8.349537920795147E-5</c:v>
                </c:pt>
                <c:pt idx="178">
                  <c:v>8.6699117190123739E-5</c:v>
                </c:pt>
                <c:pt idx="179">
                  <c:v>9.0019604811270232E-5</c:v>
                </c:pt>
                <c:pt idx="180">
                  <c:v>9.3460837424757932E-5</c:v>
                </c:pt>
                <c:pt idx="181">
                  <c:v>9.7026936608725435E-5</c:v>
                </c:pt>
                <c:pt idx="182">
                  <c:v>1.0072215374360265E-4</c:v>
                </c:pt>
                <c:pt idx="183">
                  <c:v>1.0455087367554015E-4</c:v>
                </c:pt>
                <c:pt idx="184">
                  <c:v>1.0851761846727039E-4</c:v>
                </c:pt>
                <c:pt idx="185">
                  <c:v>1.1262705123787425E-4</c:v>
                </c:pt>
                <c:pt idx="186">
                  <c:v>1.1688398009296582E-4</c:v>
                </c:pt>
                <c:pt idx="187">
                  <c:v>1.2129336214680871E-4</c:v>
                </c:pt>
                <c:pt idx="188">
                  <c:v>1.2586030763785648E-4</c:v>
                </c:pt>
                <c:pt idx="189">
                  <c:v>1.3059008413923221E-4</c:v>
                </c:pt>
                <c:pt idx="190">
                  <c:v>1.3548812086566368E-4</c:v>
                </c:pt>
                <c:pt idx="191">
                  <c:v>1.4056001307835144E-4</c:v>
                </c:pt>
                <c:pt idx="192">
                  <c:v>1.4581152658931109E-4</c:v>
                </c:pt>
                <c:pt idx="193">
                  <c:v>1.5124860236664757E-4</c:v>
                </c:pt>
                <c:pt idx="194">
                  <c:v>1.5687736124229198E-4</c:v>
                </c:pt>
                <c:pt idx="195">
                  <c:v>1.627041087236623E-4</c:v>
                </c:pt>
                <c:pt idx="196">
                  <c:v>1.6873533991072036E-4</c:v>
                </c:pt>
                <c:pt idx="197">
                  <c:v>1.7497774451992619E-4</c:v>
                </c:pt>
                <c:pt idx="198">
                  <c:v>1.81438212016502E-4</c:v>
                </c:pt>
                <c:pt idx="199">
                  <c:v>1.8812383685648962E-4</c:v>
                </c:pt>
                <c:pt idx="200">
                  <c:v>1.9504192383999047E-4</c:v>
                </c:pt>
                <c:pt idx="201">
                  <c:v>2.0219999357704799E-4</c:v>
                </c:pt>
                <c:pt idx="202">
                  <c:v>2.0960578806749586E-4</c:v>
                </c:pt>
                <c:pt idx="203">
                  <c:v>2.1726727639624456E-4</c:v>
                </c:pt>
                <c:pt idx="204">
                  <c:v>2.2519266054525652E-4</c:v>
                </c:pt>
                <c:pt idx="205">
                  <c:v>2.333903813236021E-4</c:v>
                </c:pt>
                <c:pt idx="206">
                  <c:v>2.4186912441688727E-4</c:v>
                </c:pt>
                <c:pt idx="207">
                  <c:v>2.506378265573015E-4</c:v>
                </c:pt>
                <c:pt idx="208">
                  <c:v>2.5970568181558679E-4</c:v>
                </c:pt>
                <c:pt idx="209">
                  <c:v>2.6908214801606189E-4</c:v>
                </c:pt>
                <c:pt idx="210">
                  <c:v>2.7877695327594012E-4</c:v>
                </c:pt>
                <c:pt idx="211">
                  <c:v>2.8880010267007998E-4</c:v>
                </c:pt>
                <c:pt idx="212">
                  <c:v>2.9916188502224195E-4</c:v>
                </c:pt>
                <c:pt idx="213">
                  <c:v>3.0987287982390513E-4</c:v>
                </c:pt>
                <c:pt idx="214">
                  <c:v>3.2094396428172356E-4</c:v>
                </c:pt>
                <c:pt idx="215">
                  <c:v>3.3238632049450577E-4</c:v>
                </c:pt>
                <c:pt idx="216">
                  <c:v>3.4421144276072134E-4</c:v>
                </c:pt>
                <c:pt idx="217">
                  <c:v>3.564311450173383E-4</c:v>
                </c:pt>
                <c:pt idx="218">
                  <c:v>3.6905756841084351E-4</c:v>
                </c:pt>
                <c:pt idx="219">
                  <c:v>3.8210318900118039E-4</c:v>
                </c:pt>
                <c:pt idx="220">
                  <c:v>3.9558082559935047E-4</c:v>
                </c:pt>
                <c:pt idx="221">
                  <c:v>4.0950364773920106E-4</c:v>
                </c:pt>
                <c:pt idx="222">
                  <c:v>4.238851837841172E-4</c:v>
                </c:pt>
                <c:pt idx="223">
                  <c:v>4.3873932916899637E-4</c:v>
                </c:pt>
                <c:pt idx="224">
                  <c:v>4.5408035477796839E-4</c:v>
                </c:pt>
                <c:pt idx="225">
                  <c:v>4.6992291545822854E-4</c:v>
                </c:pt>
                <c:pt idx="226">
                  <c:v>4.8628205867025327E-4</c:v>
                </c:pt>
                <c:pt idx="227">
                  <c:v>5.0317323327455081E-4</c:v>
                </c:pt>
                <c:pt idx="228">
                  <c:v>5.2061229845506052E-4</c:v>
                </c:pt>
                <c:pt idx="229">
                  <c:v>5.3861553277928921E-4</c:v>
                </c:pt>
                <c:pt idx="230">
                  <c:v>5.5719964339496543E-4</c:v>
                </c:pt>
                <c:pt idx="231">
                  <c:v>5.7638177536321173E-4</c:v>
                </c:pt>
                <c:pt idx="232">
                  <c:v>5.9617952112775798E-4</c:v>
                </c:pt>
                <c:pt idx="233">
                  <c:v>6.1661093011999835E-4</c:v>
                </c:pt>
                <c:pt idx="234">
                  <c:v>6.3769451849935582E-4</c:v>
                </c:pt>
                <c:pt idx="235">
                  <c:v>6.5944927902827173E-4</c:v>
                </c:pt>
                <c:pt idx="236">
                  <c:v>6.8189469108123841E-4</c:v>
                </c:pt>
                <c:pt idx="237">
                  <c:v>7.05050730786949E-4</c:v>
                </c:pt>
                <c:pt idx="238">
                  <c:v>7.2893788130273557E-4</c:v>
                </c:pt>
                <c:pt idx="239">
                  <c:v>7.5357714322000179E-4</c:v>
                </c:pt>
                <c:pt idx="240">
                  <c:v>7.7899004509975652E-4</c:v>
                </c:pt>
                <c:pt idx="241">
                  <c:v>8.0519865413661003E-4</c:v>
                </c:pt>
                <c:pt idx="242">
                  <c:v>8.3222558694993952E-4</c:v>
                </c:pt>
                <c:pt idx="243">
                  <c:v>8.6009402050054445E-4</c:v>
                </c:pt>
                <c:pt idx="244">
                  <c:v>8.8882770313101231E-4</c:v>
                </c:pt>
                <c:pt idx="245">
                  <c:v>9.1845096572798512E-4</c:v>
                </c:pt>
                <c:pt idx="246">
                  <c:v>9.4898873300401122E-4</c:v>
                </c:pt>
                <c:pt idx="247">
                  <c:v>9.8046653489710246E-4</c:v>
                </c:pt>
                <c:pt idx="248">
                  <c:v>1.0129105180852816E-3</c:v>
                </c:pt>
                <c:pt idx="249">
                  <c:v>1.0463474576137661E-3</c:v>
                </c:pt>
                <c:pt idx="250">
                  <c:v>1.080804768632029E-3</c:v>
                </c:pt>
                <c:pt idx="251">
                  <c:v>1.116310518237663E-3</c:v>
                </c:pt>
                <c:pt idx="252">
                  <c:v>1.152893437424297E-3</c:v>
                </c:pt>
                <c:pt idx="253">
                  <c:v>1.1905829331299615E-3</c:v>
                </c:pt>
                <c:pt idx="254">
                  <c:v>1.2294091003826335E-3</c:v>
                </c:pt>
                <c:pt idx="255">
                  <c:v>1.2694027345393126E-3</c:v>
                </c:pt>
                <c:pt idx="256">
                  <c:v>1.3105953436147004E-3</c:v>
                </c:pt>
                <c:pt idx="257">
                  <c:v>1.3530191606955047E-3</c:v>
                </c:pt>
                <c:pt idx="258">
                  <c:v>1.3967071564361816E-3</c:v>
                </c:pt>
                <c:pt idx="259">
                  <c:v>1.4416930516314356E-3</c:v>
                </c:pt>
                <c:pt idx="260">
                  <c:v>1.4880113298611499E-3</c:v>
                </c:pt>
                <c:pt idx="261">
                  <c:v>1.5356972502025101E-3</c:v>
                </c:pt>
                <c:pt idx="262">
                  <c:v>1.5847868600045571E-3</c:v>
                </c:pt>
                <c:pt idx="263">
                  <c:v>1.6353170077194616E-3</c:v>
                </c:pt>
                <c:pt idx="264">
                  <c:v>1.6873253557855258E-3</c:v>
                </c:pt>
                <c:pt idx="265">
                  <c:v>1.7408503935552831E-3</c:v>
                </c:pt>
                <c:pt idx="266">
                  <c:v>1.7959314502636982E-3</c:v>
                </c:pt>
                <c:pt idx="267">
                  <c:v>1.8526087080292988E-3</c:v>
                </c:pt>
                <c:pt idx="268">
                  <c:v>1.9109232148823555E-3</c:v>
                </c:pt>
                <c:pt idx="269">
                  <c:v>1.970916897812887E-3</c:v>
                </c:pt>
                <c:pt idx="270">
                  <c:v>2.0326325758320538E-3</c:v>
                </c:pt>
                <c:pt idx="271">
                  <c:v>2.0961139730389998E-3</c:v>
                </c:pt>
                <c:pt idx="272">
                  <c:v>2.1614057316863538E-3</c:v>
                </c:pt>
                <c:pt idx="273">
                  <c:v>2.2285534252360524E-3</c:v>
                </c:pt>
                <c:pt idx="274">
                  <c:v>2.2976035713977061E-3</c:v>
                </c:pt>
                <c:pt idx="275">
                  <c:v>2.3686036451414133E-3</c:v>
                </c:pt>
                <c:pt idx="276">
                  <c:v>2.4416020916758463E-3</c:v>
                </c:pt>
                <c:pt idx="277">
                  <c:v>2.5166483393837041E-3</c:v>
                </c:pt>
                <c:pt idx="278">
                  <c:v>2.5937928127044278E-3</c:v>
                </c:pt>
                <c:pt idx="279">
                  <c:v>2.6730869449557012E-3</c:v>
                </c:pt>
                <c:pt idx="280">
                  <c:v>2.7545831910834617E-3</c:v>
                </c:pt>
                <c:pt idx="281">
                  <c:v>2.838335040330783E-3</c:v>
                </c:pt>
                <c:pt idx="282">
                  <c:v>2.9243970288154713E-3</c:v>
                </c:pt>
                <c:pt idx="283">
                  <c:v>3.0128247520057505E-3</c:v>
                </c:pt>
                <c:pt idx="284">
                  <c:v>3.1036748770833155E-3</c:v>
                </c:pt>
                <c:pt idx="285">
                  <c:v>3.1970051551827691E-3</c:v>
                </c:pt>
                <c:pt idx="286">
                  <c:v>3.2928744334959357E-3</c:v>
                </c:pt>
                <c:pt idx="287">
                  <c:v>3.3913426672298121E-3</c:v>
                </c:pt>
                <c:pt idx="288">
                  <c:v>3.4924709314060778E-3</c:v>
                </c:pt>
                <c:pt idx="289">
                  <c:v>3.5963214324894071E-3</c:v>
                </c:pt>
                <c:pt idx="290">
                  <c:v>3.7029575198333645E-3</c:v>
                </c:pt>
                <c:pt idx="291">
                  <c:v>3.8124436969301295E-3</c:v>
                </c:pt>
                <c:pt idx="292">
                  <c:v>3.9248456324511589E-3</c:v>
                </c:pt>
                <c:pt idx="293">
                  <c:v>4.0402301710658608E-3</c:v>
                </c:pt>
                <c:pt idx="294">
                  <c:v>4.1586653440249298E-3</c:v>
                </c:pt>
                <c:pt idx="295">
                  <c:v>4.2802203794928386E-3</c:v>
                </c:pt>
                <c:pt idx="296">
                  <c:v>4.4049657126180898E-3</c:v>
                </c:pt>
                <c:pt idx="297">
                  <c:v>4.5329729953241527E-3</c:v>
                </c:pt>
                <c:pt idx="298">
                  <c:v>4.6643151058080598E-3</c:v>
                </c:pt>
                <c:pt idx="299">
                  <c:v>4.7990661577310386E-3</c:v>
                </c:pt>
                <c:pt idx="300">
                  <c:v>4.9373015090862192E-3</c:v>
                </c:pt>
                <c:pt idx="301">
                  <c:v>5.0790977707279358E-3</c:v>
                </c:pt>
                <c:pt idx="302">
                  <c:v>5.2245328145466251E-3</c:v>
                </c:pt>
                <c:pt idx="303">
                  <c:v>5.3736857812734552E-3</c:v>
                </c:pt>
                <c:pt idx="304">
                  <c:v>5.5266370878989182E-3</c:v>
                </c:pt>
                <c:pt idx="305">
                  <c:v>5.6834684346884186E-3</c:v>
                </c:pt>
                <c:pt idx="306">
                  <c:v>5.844262811777844E-3</c:v>
                </c:pt>
                <c:pt idx="307">
                  <c:v>6.0091045053330058E-3</c:v>
                </c:pt>
                <c:pt idx="308">
                  <c:v>6.1780791032554228E-3</c:v>
                </c:pt>
                <c:pt idx="309">
                  <c:v>6.3512735004168435E-3</c:v>
                </c:pt>
                <c:pt idx="310">
                  <c:v>6.5287759034050284E-3</c:v>
                </c:pt>
                <c:pt idx="311">
                  <c:v>6.710675834763348E-3</c:v>
                </c:pt>
                <c:pt idx="312">
                  <c:v>6.8970641367055979E-3</c:v>
                </c:pt>
                <c:pt idx="313">
                  <c:v>7.0880329742886335E-3</c:v>
                </c:pt>
                <c:pt idx="314">
                  <c:v>7.2836758380233945E-3</c:v>
                </c:pt>
                <c:pt idx="315">
                  <c:v>7.4840875459070864E-3</c:v>
                </c:pt>
                <c:pt idx="316">
                  <c:v>7.6893642448568221E-3</c:v>
                </c:pt>
                <c:pt idx="317">
                  <c:v>7.8996034115261134E-3</c:v>
                </c:pt>
                <c:pt idx="318">
                  <c:v>8.1149038524862965E-3</c:v>
                </c:pt>
                <c:pt idx="319">
                  <c:v>8.3353657037511016E-3</c:v>
                </c:pt>
                <c:pt idx="320">
                  <c:v>8.5610904296293585E-3</c:v>
                </c:pt>
                <c:pt idx="321">
                  <c:v>8.7921808208814671E-3</c:v>
                </c:pt>
                <c:pt idx="322">
                  <c:v>9.0287409921658082E-3</c:v>
                </c:pt>
                <c:pt idx="323">
                  <c:v>9.2708763787499315E-3</c:v>
                </c:pt>
                <c:pt idx="324">
                  <c:v>9.5186937324714983E-3</c:v>
                </c:pt>
                <c:pt idx="325">
                  <c:v>9.7723011169277285E-3</c:v>
                </c:pt>
                <c:pt idx="326">
                  <c:v>1.0031807901871963E-2</c:v>
                </c:pt>
                <c:pt idx="327">
                  <c:v>1.0297324756801609E-2</c:v>
                </c:pt>
                <c:pt idx="328">
                  <c:v>1.0568963643714107E-2</c:v>
                </c:pt>
                <c:pt idx="329">
                  <c:v>1.0846837809013073E-2</c:v>
                </c:pt>
                <c:pt idx="330">
                  <c:v>1.1131061774545056E-2</c:v>
                </c:pt>
                <c:pt idx="331">
                  <c:v>1.1421751327747127E-2</c:v>
                </c:pt>
                <c:pt idx="332">
                  <c:v>1.1719023510884772E-2</c:v>
                </c:pt>
                <c:pt idx="333">
                  <c:v>1.2022996609362646E-2</c:v>
                </c:pt>
                <c:pt idx="334">
                  <c:v>1.233379013908723E-2</c:v>
                </c:pt>
                <c:pt idx="335">
                  <c:v>1.2651524832862365E-2</c:v>
                </c:pt>
                <c:pt idx="336">
                  <c:v>1.2976322625800287E-2</c:v>
                </c:pt>
                <c:pt idx="337">
                  <c:v>1.3308306639725948E-2</c:v>
                </c:pt>
                <c:pt idx="338">
                  <c:v>1.3647601166560389E-2</c:v>
                </c:pt>
                <c:pt idx="339">
                  <c:v>1.3994331650658748E-2</c:v>
                </c:pt>
                <c:pt idx="340">
                  <c:v>1.434862467009157E-2</c:v>
                </c:pt>
                <c:pt idx="341">
                  <c:v>1.4710607916844559E-2</c:v>
                </c:pt>
                <c:pt idx="342">
                  <c:v>1.5080410175923629E-2</c:v>
                </c:pt>
                <c:pt idx="343">
                  <c:v>1.5458161303346374E-2</c:v>
                </c:pt>
                <c:pt idx="344">
                  <c:v>1.5843992203000083E-2</c:v>
                </c:pt>
                <c:pt idx="345">
                  <c:v>1.6238034802355264E-2</c:v>
                </c:pt>
                <c:pt idx="346">
                  <c:v>1.6640422027010757E-2</c:v>
                </c:pt>
                <c:pt idx="347">
                  <c:v>1.7051287774060626E-2</c:v>
                </c:pt>
                <c:pt idx="348">
                  <c:v>1.7470766884264015E-2</c:v>
                </c:pt>
                <c:pt idx="349">
                  <c:v>1.789899511300078E-2</c:v>
                </c:pt>
                <c:pt idx="350">
                  <c:v>1.8336109100002881E-2</c:v>
                </c:pt>
                <c:pt idx="351">
                  <c:v>1.8782246337842132E-2</c:v>
                </c:pt>
                <c:pt idx="352">
                  <c:v>1.9237545139164081E-2</c:v>
                </c:pt>
                <c:pt idx="353">
                  <c:v>1.9702144602651239E-2</c:v>
                </c:pt>
                <c:pt idx="354">
                  <c:v>2.0176184577704724E-2</c:v>
                </c:pt>
                <c:pt idx="355">
                  <c:v>2.0659805627833087E-2</c:v>
                </c:pt>
                <c:pt idx="356">
                  <c:v>2.1153148992732077E-2</c:v>
                </c:pt>
                <c:pt idx="357">
                  <c:v>2.1656356549051146E-2</c:v>
                </c:pt>
                <c:pt idx="358">
                  <c:v>2.2169570769827888E-2</c:v>
                </c:pt>
                <c:pt idx="359">
                  <c:v>2.2692934682586766E-2</c:v>
                </c:pt>
                <c:pt idx="360">
                  <c:v>2.322659182609212E-2</c:v>
                </c:pt>
                <c:pt idx="361">
                  <c:v>2.3770686205745396E-2</c:v>
                </c:pt>
                <c:pt idx="362">
                  <c:v>2.4325362247616458E-2</c:v>
                </c:pt>
                <c:pt idx="363">
                  <c:v>2.4890764751110728E-2</c:v>
                </c:pt>
                <c:pt idx="364">
                  <c:v>2.5467038840254051E-2</c:v>
                </c:pt>
                <c:pt idx="365">
                  <c:v>2.6054329913602885E-2</c:v>
                </c:pt>
                <c:pt idx="366">
                  <c:v>2.6652783592763334E-2</c:v>
                </c:pt>
                <c:pt idx="367">
                  <c:v>2.7262545669524373E-2</c:v>
                </c:pt>
                <c:pt idx="368">
                  <c:v>2.7883762051599006E-2</c:v>
                </c:pt>
                <c:pt idx="369">
                  <c:v>2.8516578706968811E-2</c:v>
                </c:pt>
                <c:pt idx="370">
                  <c:v>2.9161141606839861E-2</c:v>
                </c:pt>
                <c:pt idx="371">
                  <c:v>2.981759666719952E-2</c:v>
                </c:pt>
                <c:pt idx="372">
                  <c:v>3.0486089688982407E-2</c:v>
                </c:pt>
                <c:pt idx="373">
                  <c:v>3.1166766296847146E-2</c:v>
                </c:pt>
                <c:pt idx="374">
                  <c:v>3.18597718765639E-2</c:v>
                </c:pt>
                <c:pt idx="375">
                  <c:v>3.2565251511018821E-2</c:v>
                </c:pt>
                <c:pt idx="376">
                  <c:v>3.3283349914845141E-2</c:v>
                </c:pt>
                <c:pt idx="377">
                  <c:v>3.4014211367677856E-2</c:v>
                </c:pt>
                <c:pt idx="378">
                  <c:v>3.4757979646049486E-2</c:v>
                </c:pt>
                <c:pt idx="379">
                  <c:v>3.5514797953931122E-2</c:v>
                </c:pt>
                <c:pt idx="380">
                  <c:v>3.6284808851927738E-2</c:v>
                </c:pt>
                <c:pt idx="381">
                  <c:v>3.7068154185144739E-2</c:v>
                </c:pt>
                <c:pt idx="382">
                  <c:v>3.786497500972847E-2</c:v>
                </c:pt>
                <c:pt idx="383">
                  <c:v>3.8675411518108341E-2</c:v>
                </c:pt>
                <c:pt idx="384">
                  <c:v>3.9499602962940986E-2</c:v>
                </c:pt>
                <c:pt idx="385">
                  <c:v>4.0337687579783663E-2</c:v>
                </c:pt>
                <c:pt idx="386">
                  <c:v>4.1189802508507484E-2</c:v>
                </c:pt>
                <c:pt idx="387">
                  <c:v>4.2056083713477993E-2</c:v>
                </c:pt>
                <c:pt idx="388">
                  <c:v>4.2936665902510329E-2</c:v>
                </c:pt>
                <c:pt idx="389">
                  <c:v>4.383168244463561E-2</c:v>
                </c:pt>
                <c:pt idx="390">
                  <c:v>4.4741265286688647E-2</c:v>
                </c:pt>
                <c:pt idx="391">
                  <c:v>4.5665544868751587E-2</c:v>
                </c:pt>
                <c:pt idx="392">
                  <c:v>4.6604650038470488E-2</c:v>
                </c:pt>
                <c:pt idx="393">
                  <c:v>4.7558707964279454E-2</c:v>
                </c:pt>
                <c:pt idx="394">
                  <c:v>4.8527844047557965E-2</c:v>
                </c:pt>
                <c:pt idx="395">
                  <c:v>4.9512181833748573E-2</c:v>
                </c:pt>
                <c:pt idx="396">
                  <c:v>5.0511842922468395E-2</c:v>
                </c:pt>
                <c:pt idx="397">
                  <c:v>5.1526946876654295E-2</c:v>
                </c:pt>
                <c:pt idx="398">
                  <c:v>5.2557611130766395E-2</c:v>
                </c:pt>
                <c:pt idx="399">
                  <c:v>5.3603950898082717E-2</c:v>
                </c:pt>
                <c:pt idx="400">
                  <c:v>5.4666079077137823E-2</c:v>
                </c:pt>
                <c:pt idx="401">
                  <c:v>5.5744106157334251E-2</c:v>
                </c:pt>
                <c:pt idx="402">
                  <c:v>5.6838140123760497E-2</c:v>
                </c:pt>
                <c:pt idx="403">
                  <c:v>5.794828636127048E-2</c:v>
                </c:pt>
                <c:pt idx="404">
                  <c:v>5.9074647557858136E-2</c:v>
                </c:pt>
                <c:pt idx="405">
                  <c:v>6.0217323607376284E-2</c:v>
                </c:pt>
                <c:pt idx="406">
                  <c:v>6.1376411511644823E-2</c:v>
                </c:pt>
                <c:pt idx="407">
                  <c:v>6.2552005281989995E-2</c:v>
                </c:pt>
                <c:pt idx="408">
                  <c:v>6.3744195840274992E-2</c:v>
                </c:pt>
                <c:pt idx="409">
                  <c:v>6.4953070919460454E-2</c:v>
                </c:pt>
                <c:pt idx="410">
                  <c:v>6.6178714963751273E-2</c:v>
                </c:pt>
                <c:pt idx="411">
                  <c:v>6.7421209028388468E-2</c:v>
                </c:pt>
                <c:pt idx="412">
                  <c:v>6.8680630679124915E-2</c:v>
                </c:pt>
                <c:pt idx="413">
                  <c:v>6.9957053891459633E-2</c:v>
                </c:pt>
                <c:pt idx="414">
                  <c:v>7.1250548949670645E-2</c:v>
                </c:pt>
                <c:pt idx="415">
                  <c:v>7.2561182345719649E-2</c:v>
                </c:pt>
                <c:pt idx="416">
                  <c:v>7.3889016678072697E-2</c:v>
                </c:pt>
                <c:pt idx="417">
                  <c:v>7.5234110550516514E-2</c:v>
                </c:pt>
                <c:pt idx="418">
                  <c:v>7.6596518471006972E-2</c:v>
                </c:pt>
                <c:pt idx="419">
                  <c:v>7.7976290750646063E-2</c:v>
                </c:pt>
                <c:pt idx="420">
                  <c:v>7.9373473402813075E-2</c:v>
                </c:pt>
                <c:pt idx="421">
                  <c:v>8.078810804255955E-2</c:v>
                </c:pt>
                <c:pt idx="422">
                  <c:v>8.2220231786292966E-2</c:v>
                </c:pt>
                <c:pt idx="423">
                  <c:v>8.3669877151843514E-2</c:v>
                </c:pt>
                <c:pt idx="424">
                  <c:v>8.5137071958980751E-2</c:v>
                </c:pt>
                <c:pt idx="425">
                  <c:v>8.6621839230427863E-2</c:v>
                </c:pt>
                <c:pt idx="426">
                  <c:v>8.8124197093483181E-2</c:v>
                </c:pt>
                <c:pt idx="427">
                  <c:v>8.9644158682285466E-2</c:v>
                </c:pt>
                <c:pt idx="428">
                  <c:v>9.1181732040810939E-2</c:v>
                </c:pt>
                <c:pt idx="429">
                  <c:v>9.2736920026675621E-2</c:v>
                </c:pt>
                <c:pt idx="430">
                  <c:v>9.4309720215822068E-2</c:v>
                </c:pt>
                <c:pt idx="431">
                  <c:v>9.5900124808153256E-2</c:v>
                </c:pt>
                <c:pt idx="432">
                  <c:v>9.7508120534199799E-2</c:v>
                </c:pt>
                <c:pt idx="433">
                  <c:v>9.9133688562887484E-2</c:v>
                </c:pt>
                <c:pt idx="434">
                  <c:v>0.10077680441050492</c:v>
                </c:pt>
                <c:pt idx="435">
                  <c:v>0.10243743785091743</c:v>
                </c:pt>
                <c:pt idx="436">
                  <c:v>0.10411555282713197</c:v>
                </c:pt>
                <c:pt idx="437">
                  <c:v>0.10581110736427166</c:v>
                </c:pt>
                <c:pt idx="438">
                  <c:v>0.10752405348406632</c:v>
                </c:pt>
                <c:pt idx="439">
                  <c:v>0.10925433712089991</c:v>
                </c:pt>
                <c:pt idx="440">
                  <c:v>0.11100189803953663</c:v>
                </c:pt>
                <c:pt idx="441">
                  <c:v>0.11276666975457388</c:v>
                </c:pt>
                <c:pt idx="442">
                  <c:v>0.11454857945171908</c:v>
                </c:pt>
                <c:pt idx="443">
                  <c:v>0.11634754791096577</c:v>
                </c:pt>
                <c:pt idx="444">
                  <c:v>0.11816348943175244</c:v>
                </c:pt>
                <c:pt idx="445">
                  <c:v>0.11999631176017338</c:v>
                </c:pt>
                <c:pt idx="446">
                  <c:v>0.12184591601834521</c:v>
                </c:pt>
                <c:pt idx="447">
                  <c:v>0.12371219663598058</c:v>
                </c:pt>
                <c:pt idx="448">
                  <c:v>0.12559504128426771</c:v>
                </c:pt>
                <c:pt idx="449">
                  <c:v>0.12749433081213773</c:v>
                </c:pt>
                <c:pt idx="450">
                  <c:v>0.12940993918498303</c:v>
                </c:pt>
                <c:pt idx="451">
                  <c:v>0.13134173342592118</c:v>
                </c:pt>
                <c:pt idx="452">
                  <c:v>0.13328957355966653</c:v>
                </c:pt>
                <c:pt idx="453">
                  <c:v>0.13525331255910722</c:v>
                </c:pt>
                <c:pt idx="454">
                  <c:v>0.13723279629464835</c:v>
                </c:pt>
                <c:pt idx="455">
                  <c:v>0.13922786348640126</c:v>
                </c:pt>
                <c:pt idx="456">
                  <c:v>0.14123834565930526</c:v>
                </c:pt>
                <c:pt idx="457">
                  <c:v>0.14326406710123077</c:v>
                </c:pt>
                <c:pt idx="458">
                  <c:v>0.14530484482417186</c:v>
                </c:pt>
                <c:pt idx="459">
                  <c:v>0.14736048852856623</c:v>
                </c:pt>
                <c:pt idx="460">
                  <c:v>0.14943080057083896</c:v>
                </c:pt>
                <c:pt idx="461">
                  <c:v>0.1515155759342367</c:v>
                </c:pt>
                <c:pt idx="462">
                  <c:v>0.15361460220298601</c:v>
                </c:pt>
                <c:pt idx="463">
                  <c:v>0.15572765953991741</c:v>
                </c:pt>
                <c:pt idx="464">
                  <c:v>0.1578545206675363</c:v>
                </c:pt>
                <c:pt idx="465">
                  <c:v>0.15999495085266549</c:v>
                </c:pt>
                <c:pt idx="466">
                  <c:v>0.16214870789469263</c:v>
                </c:pt>
                <c:pt idx="467">
                  <c:v>0.16431554211749164</c:v>
                </c:pt>
                <c:pt idx="468">
                  <c:v>0.16649519636509511</c:v>
                </c:pt>
                <c:pt idx="469">
                  <c:v>0.16868740600112331</c:v>
                </c:pt>
                <c:pt idx="470">
                  <c:v>0.17089189891209294</c:v>
                </c:pt>
                <c:pt idx="471">
                  <c:v>0.17310839551460905</c:v>
                </c:pt>
                <c:pt idx="472">
                  <c:v>0.17533660876650867</c:v>
                </c:pt>
                <c:pt idx="473">
                  <c:v>0.17757624418200363</c:v>
                </c:pt>
                <c:pt idx="474">
                  <c:v>0.17982699985088985</c:v>
                </c:pt>
                <c:pt idx="475">
                  <c:v>0.18208856646181332</c:v>
                </c:pt>
                <c:pt idx="476">
                  <c:v>0.18436062732970271</c:v>
                </c:pt>
                <c:pt idx="477">
                  <c:v>0.18664285842735992</c:v>
                </c:pt>
                <c:pt idx="478">
                  <c:v>0.18893492842126536</c:v>
                </c:pt>
                <c:pt idx="479">
                  <c:v>0.19123649871162923</c:v>
                </c:pt>
                <c:pt idx="480">
                  <c:v>0.19354722347673214</c:v>
                </c:pt>
                <c:pt idx="481">
                  <c:v>0.19586674972154566</c:v>
                </c:pt>
                <c:pt idx="482">
                  <c:v>0.19819471733072491</c:v>
                </c:pt>
                <c:pt idx="483">
                  <c:v>0.20053075912592933</c:v>
                </c:pt>
                <c:pt idx="484">
                  <c:v>0.20287450092754547</c:v>
                </c:pt>
                <c:pt idx="485">
                  <c:v>0.20522556162078304</c:v>
                </c:pt>
                <c:pt idx="486">
                  <c:v>0.20758355322621896</c:v>
                </c:pt>
                <c:pt idx="487">
                  <c:v>0.20994808097472492</c:v>
                </c:pt>
                <c:pt idx="488">
                  <c:v>0.21231874338686682</c:v>
                </c:pt>
                <c:pt idx="489">
                  <c:v>0.21469513235672105</c:v>
                </c:pt>
                <c:pt idx="490">
                  <c:v>0.21707683324014115</c:v>
                </c:pt>
                <c:pt idx="491">
                  <c:v>0.21946342494746368</c:v>
                </c:pt>
                <c:pt idx="492">
                  <c:v>0.22185448004065358</c:v>
                </c:pt>
                <c:pt idx="493">
                  <c:v>0.22424956483489747</c:v>
                </c:pt>
                <c:pt idx="494">
                  <c:v>0.22664823950457369</c:v>
                </c:pt>
                <c:pt idx="495">
                  <c:v>0.22905005819368143</c:v>
                </c:pt>
                <c:pt idx="496">
                  <c:v>0.23145456913062837</c:v>
                </c:pt>
                <c:pt idx="497">
                  <c:v>0.23386131474738656</c:v>
                </c:pt>
                <c:pt idx="498">
                  <c:v>0.23626983180302097</c:v>
                </c:pt>
                <c:pt idx="499">
                  <c:v>0.23867965151148465</c:v>
                </c:pt>
                <c:pt idx="500">
                  <c:v>0.24109029967376605</c:v>
                </c:pt>
                <c:pt idx="501">
                  <c:v>0.2435012968142336</c:v>
                </c:pt>
                <c:pt idx="502">
                  <c:v>0.2459121583212043</c:v>
                </c:pt>
                <c:pt idx="503">
                  <c:v>0.24832239459172503</c:v>
                </c:pt>
                <c:pt idx="504">
                  <c:v>0.25073151118042358</c:v>
                </c:pt>
                <c:pt idx="505">
                  <c:v>0.25313900895246533</c:v>
                </c:pt>
                <c:pt idx="506">
                  <c:v>0.25554438424055198</c:v>
                </c:pt>
                <c:pt idx="507">
                  <c:v>0.25794712900586314</c:v>
                </c:pt>
                <c:pt idx="508">
                  <c:v>0.260346731002914</c:v>
                </c:pt>
                <c:pt idx="509">
                  <c:v>0.26274267394827638</c:v>
                </c:pt>
                <c:pt idx="510">
                  <c:v>0.26513443769307338</c:v>
                </c:pt>
                <c:pt idx="511">
                  <c:v>0.26752149839917594</c:v>
                </c:pt>
                <c:pt idx="512">
                  <c:v>0.2699033287190688</c:v>
                </c:pt>
                <c:pt idx="513">
                  <c:v>0.2722793979792506</c:v>
                </c:pt>
                <c:pt idx="514">
                  <c:v>0.27464917236711101</c:v>
                </c:pt>
                <c:pt idx="515">
                  <c:v>0.27701211512126561</c:v>
                </c:pt>
                <c:pt idx="516">
                  <c:v>0.27936768672512385</c:v>
                </c:pt>
                <c:pt idx="517">
                  <c:v>0.28171534510373958</c:v>
                </c:pt>
                <c:pt idx="518">
                  <c:v>0.28405454582377776</c:v>
                </c:pt>
                <c:pt idx="519">
                  <c:v>0.28638474229649191</c:v>
                </c:pt>
                <c:pt idx="520">
                  <c:v>0.28870538598368528</c:v>
                </c:pt>
                <c:pt idx="521">
                  <c:v>0.29101592660645531</c:v>
                </c:pt>
                <c:pt idx="522">
                  <c:v>0.2933158123566813</c:v>
                </c:pt>
                <c:pt idx="523">
                  <c:v>0.29560449011117751</c:v>
                </c:pt>
                <c:pt idx="524">
                  <c:v>0.29788140564825277</c:v>
                </c:pt>
                <c:pt idx="525">
                  <c:v>0.3001460038667747</c:v>
                </c:pt>
                <c:pt idx="526">
                  <c:v>0.30239772900744233</c:v>
                </c:pt>
                <c:pt idx="527">
                  <c:v>0.30463602487623587</c:v>
                </c:pt>
                <c:pt idx="528">
                  <c:v>0.30686033506989191</c:v>
                </c:pt>
                <c:pt idx="529">
                  <c:v>0.30907010320331468</c:v>
                </c:pt>
                <c:pt idx="530">
                  <c:v>0.31126477313875783</c:v>
                </c:pt>
                <c:pt idx="531">
                  <c:v>0.31344378921663391</c:v>
                </c:pt>
                <c:pt idx="532">
                  <c:v>0.31560659648789158</c:v>
                </c:pt>
                <c:pt idx="533">
                  <c:v>0.31775264094776207</c:v>
                </c:pt>
                <c:pt idx="534">
                  <c:v>0.31988136977074505</c:v>
                </c:pt>
                <c:pt idx="535">
                  <c:v>0.32199223154672735</c:v>
                </c:pt>
                <c:pt idx="536">
                  <c:v>0.3240846765180862</c:v>
                </c:pt>
                <c:pt idx="537">
                  <c:v>0.3261581568175892</c:v>
                </c:pt>
                <c:pt idx="538">
                  <c:v>0.32821212670703231</c:v>
                </c:pt>
                <c:pt idx="539">
                  <c:v>0.33024604281639458</c:v>
                </c:pt>
                <c:pt idx="540">
                  <c:v>0.33225936438339909</c:v>
                </c:pt>
                <c:pt idx="541">
                  <c:v>0.33425155349332064</c:v>
                </c:pt>
                <c:pt idx="542">
                  <c:v>0.33622207531893783</c:v>
                </c:pt>
                <c:pt idx="543">
                  <c:v>0.33817039836036583</c:v>
                </c:pt>
                <c:pt idx="544">
                  <c:v>0.34009599468477419</c:v>
                </c:pt>
                <c:pt idx="545">
                  <c:v>0.34199834016570041</c:v>
                </c:pt>
                <c:pt idx="546">
                  <c:v>0.34387691472189091</c:v>
                </c:pt>
                <c:pt idx="547">
                  <c:v>0.34573120255547407</c:v>
                </c:pt>
                <c:pt idx="548">
                  <c:v>0.34756069238936621</c:v>
                </c:pt>
                <c:pt idx="549">
                  <c:v>0.34936487770364721</c:v>
                </c:pt>
                <c:pt idx="550">
                  <c:v>0.35114325697089882</c:v>
                </c:pt>
                <c:pt idx="551">
                  <c:v>0.35289533389024541</c:v>
                </c:pt>
                <c:pt idx="552">
                  <c:v>0.35462061761994912</c:v>
                </c:pt>
                <c:pt idx="553">
                  <c:v>0.35631862300847317</c:v>
                </c:pt>
                <c:pt idx="554">
                  <c:v>0.35798887082380054</c:v>
                </c:pt>
                <c:pt idx="555">
                  <c:v>0.35963088798087245</c:v>
                </c:pt>
                <c:pt idx="556">
                  <c:v>0.3612442077669793</c:v>
                </c:pt>
                <c:pt idx="557">
                  <c:v>0.3628283700650034</c:v>
                </c:pt>
                <c:pt idx="558">
                  <c:v>0.3643829215742968</c:v>
                </c:pt>
                <c:pt idx="559">
                  <c:v>0.36590741602907617</c:v>
                </c:pt>
                <c:pt idx="560">
                  <c:v>0.36740141441421298</c:v>
                </c:pt>
                <c:pt idx="561">
                  <c:v>0.36886448517818521</c:v>
                </c:pt>
                <c:pt idx="562">
                  <c:v>0.37029620444318134</c:v>
                </c:pt>
                <c:pt idx="563">
                  <c:v>0.37169615621204194</c:v>
                </c:pt>
                <c:pt idx="564">
                  <c:v>0.37306393257207149</c:v>
                </c:pt>
                <c:pt idx="565">
                  <c:v>0.37439913389545421</c:v>
                </c:pt>
                <c:pt idx="566">
                  <c:v>0.37570136903614093</c:v>
                </c:pt>
                <c:pt idx="567">
                  <c:v>0.37697025552315949</c:v>
                </c:pt>
                <c:pt idx="568">
                  <c:v>0.37820541975015853</c:v>
                </c:pt>
                <c:pt idx="569">
                  <c:v>0.37940649716097702</c:v>
                </c:pt>
                <c:pt idx="570">
                  <c:v>0.38057313243128105</c:v>
                </c:pt>
                <c:pt idx="571">
                  <c:v>0.38170497964594841</c:v>
                </c:pt>
                <c:pt idx="572">
                  <c:v>0.38280170247222972</c:v>
                </c:pt>
                <c:pt idx="573">
                  <c:v>0.38386297432848154</c:v>
                </c:pt>
                <c:pt idx="574">
                  <c:v>0.38488847854836744</c:v>
                </c:pt>
                <c:pt idx="575">
                  <c:v>0.38587790854041393</c:v>
                </c:pt>
                <c:pt idx="576">
                  <c:v>0.38683096794279753</c:v>
                </c:pt>
                <c:pt idx="577">
                  <c:v>0.38774737077328936</c:v>
                </c:pt>
                <c:pt idx="578">
                  <c:v>0.38862684157420613</c:v>
                </c:pt>
                <c:pt idx="579">
                  <c:v>0.38946911555224589</c:v>
                </c:pt>
                <c:pt idx="580">
                  <c:v>0.3902739387132162</c:v>
                </c:pt>
                <c:pt idx="581">
                  <c:v>0.39104106799138477</c:v>
                </c:pt>
                <c:pt idx="582">
                  <c:v>0.39177027137355303</c:v>
                </c:pt>
                <c:pt idx="583">
                  <c:v>0.39246132801760686</c:v>
                </c:pt>
                <c:pt idx="584">
                  <c:v>0.39311402836551329</c:v>
                </c:pt>
                <c:pt idx="585">
                  <c:v>0.39372817425074236</c:v>
                </c:pt>
                <c:pt idx="586">
                  <c:v>0.39430357899989193</c:v>
                </c:pt>
                <c:pt idx="587">
                  <c:v>0.39484006752862189</c:v>
                </c:pt>
                <c:pt idx="588">
                  <c:v>0.39533747643166567</c:v>
                </c:pt>
                <c:pt idx="589">
                  <c:v>0.39579565406695677</c:v>
                </c:pt>
                <c:pt idx="590">
                  <c:v>0.39621446063374738</c:v>
                </c:pt>
                <c:pt idx="591">
                  <c:v>0.39659376824472686</c:v>
                </c:pt>
                <c:pt idx="592">
                  <c:v>0.39693346099203242</c:v>
                </c:pt>
                <c:pt idx="593">
                  <c:v>0.39723343500707209</c:v>
                </c:pt>
                <c:pt idx="594">
                  <c:v>0.39749359851426475</c:v>
                </c:pt>
                <c:pt idx="595">
                  <c:v>0.39771387187847002</c:v>
                </c:pt>
                <c:pt idx="596">
                  <c:v>0.397894187646193</c:v>
                </c:pt>
                <c:pt idx="597">
                  <c:v>0.39803449058050688</c:v>
                </c:pt>
                <c:pt idx="598">
                  <c:v>0.39813473768966717</c:v>
                </c:pt>
                <c:pt idx="599">
                  <c:v>0.39819489824934767</c:v>
                </c:pt>
                <c:pt idx="600">
                  <c:v>0.39821495381858879</c:v>
                </c:pt>
                <c:pt idx="601">
                  <c:v>0.39819489824934767</c:v>
                </c:pt>
                <c:pt idx="602">
                  <c:v>0.39813473768966717</c:v>
                </c:pt>
                <c:pt idx="603">
                  <c:v>0.39803449058050688</c:v>
                </c:pt>
                <c:pt idx="604">
                  <c:v>0.397894187646193</c:v>
                </c:pt>
                <c:pt idx="605">
                  <c:v>0.39771387187847002</c:v>
                </c:pt>
                <c:pt idx="606">
                  <c:v>0.39749359851426475</c:v>
                </c:pt>
                <c:pt idx="607">
                  <c:v>0.39723343500707209</c:v>
                </c:pt>
                <c:pt idx="608">
                  <c:v>0.39693346099203242</c:v>
                </c:pt>
                <c:pt idx="609">
                  <c:v>0.39659376824472686</c:v>
                </c:pt>
                <c:pt idx="610">
                  <c:v>0.39621446063374738</c:v>
                </c:pt>
                <c:pt idx="611">
                  <c:v>0.39579565406695677</c:v>
                </c:pt>
                <c:pt idx="612">
                  <c:v>0.39533747643166567</c:v>
                </c:pt>
                <c:pt idx="613">
                  <c:v>0.39484006752862189</c:v>
                </c:pt>
                <c:pt idx="614">
                  <c:v>0.39430357899989193</c:v>
                </c:pt>
                <c:pt idx="615">
                  <c:v>0.39372817425074236</c:v>
                </c:pt>
                <c:pt idx="616">
                  <c:v>0.39311402836551329</c:v>
                </c:pt>
                <c:pt idx="617">
                  <c:v>0.39246132801760686</c:v>
                </c:pt>
                <c:pt idx="618">
                  <c:v>0.39177027137355303</c:v>
                </c:pt>
                <c:pt idx="619">
                  <c:v>0.39104106799138477</c:v>
                </c:pt>
                <c:pt idx="620">
                  <c:v>0.3902739387132162</c:v>
                </c:pt>
                <c:pt idx="621">
                  <c:v>0.38946911555224589</c:v>
                </c:pt>
                <c:pt idx="622">
                  <c:v>0.38862684157420613</c:v>
                </c:pt>
                <c:pt idx="623">
                  <c:v>0.38774737077328936</c:v>
                </c:pt>
                <c:pt idx="624">
                  <c:v>0.38683096794279753</c:v>
                </c:pt>
                <c:pt idx="625">
                  <c:v>0.38587790854041393</c:v>
                </c:pt>
                <c:pt idx="626">
                  <c:v>0.38488847854836744</c:v>
                </c:pt>
                <c:pt idx="627">
                  <c:v>0.38386297432848154</c:v>
                </c:pt>
                <c:pt idx="628">
                  <c:v>0.38280170247222972</c:v>
                </c:pt>
                <c:pt idx="629">
                  <c:v>0.38170497964594841</c:v>
                </c:pt>
                <c:pt idx="630">
                  <c:v>0.38057313243128105</c:v>
                </c:pt>
                <c:pt idx="631">
                  <c:v>0.37940649716097702</c:v>
                </c:pt>
                <c:pt idx="632">
                  <c:v>0.37820541975015853</c:v>
                </c:pt>
                <c:pt idx="633">
                  <c:v>0.37697025552315949</c:v>
                </c:pt>
                <c:pt idx="634">
                  <c:v>0.37570136903614093</c:v>
                </c:pt>
                <c:pt idx="635">
                  <c:v>0.37439913389545421</c:v>
                </c:pt>
                <c:pt idx="636">
                  <c:v>0.37306393257207149</c:v>
                </c:pt>
                <c:pt idx="637">
                  <c:v>0.37169615621204194</c:v>
                </c:pt>
                <c:pt idx="638">
                  <c:v>0.37029620444318134</c:v>
                </c:pt>
                <c:pt idx="639">
                  <c:v>0.36886448517818521</c:v>
                </c:pt>
                <c:pt idx="640">
                  <c:v>0.36740141441421298</c:v>
                </c:pt>
                <c:pt idx="641">
                  <c:v>0.36590741602907617</c:v>
                </c:pt>
                <c:pt idx="642">
                  <c:v>0.3643829215742968</c:v>
                </c:pt>
                <c:pt idx="643">
                  <c:v>0.3628283700650034</c:v>
                </c:pt>
                <c:pt idx="644">
                  <c:v>0.3612442077669793</c:v>
                </c:pt>
                <c:pt idx="645">
                  <c:v>0.35963088798087245</c:v>
                </c:pt>
                <c:pt idx="646">
                  <c:v>0.35798887082380054</c:v>
                </c:pt>
                <c:pt idx="647">
                  <c:v>0.35631862300847317</c:v>
                </c:pt>
                <c:pt idx="648">
                  <c:v>0.35462061761994912</c:v>
                </c:pt>
                <c:pt idx="649">
                  <c:v>0.35289533389024541</c:v>
                </c:pt>
                <c:pt idx="650">
                  <c:v>0.35114325697089882</c:v>
                </c:pt>
                <c:pt idx="651">
                  <c:v>0.34936487770364721</c:v>
                </c:pt>
                <c:pt idx="652">
                  <c:v>0.34756069238936621</c:v>
                </c:pt>
                <c:pt idx="653">
                  <c:v>0.34573120255547407</c:v>
                </c:pt>
                <c:pt idx="654">
                  <c:v>0.34387691472189091</c:v>
                </c:pt>
                <c:pt idx="655">
                  <c:v>0.34199834016570041</c:v>
                </c:pt>
                <c:pt idx="656">
                  <c:v>0.34009599468477419</c:v>
                </c:pt>
                <c:pt idx="657">
                  <c:v>0.33817039836036583</c:v>
                </c:pt>
                <c:pt idx="658">
                  <c:v>0.33622207531893783</c:v>
                </c:pt>
                <c:pt idx="659">
                  <c:v>0.33425155349332064</c:v>
                </c:pt>
                <c:pt idx="660">
                  <c:v>0.33225936438339909</c:v>
                </c:pt>
                <c:pt idx="661">
                  <c:v>0.33024604281639458</c:v>
                </c:pt>
                <c:pt idx="662">
                  <c:v>0.32821212670703231</c:v>
                </c:pt>
                <c:pt idx="663">
                  <c:v>0.3261581568175892</c:v>
                </c:pt>
                <c:pt idx="664">
                  <c:v>0.3240846765180862</c:v>
                </c:pt>
                <c:pt idx="665">
                  <c:v>0.32199223154672735</c:v>
                </c:pt>
                <c:pt idx="666">
                  <c:v>0.31988136977074505</c:v>
                </c:pt>
                <c:pt idx="667">
                  <c:v>0.31775264094776207</c:v>
                </c:pt>
                <c:pt idx="668">
                  <c:v>0.31560659648789158</c:v>
                </c:pt>
                <c:pt idx="669">
                  <c:v>0.31344378921663391</c:v>
                </c:pt>
                <c:pt idx="670">
                  <c:v>0.31126477313875783</c:v>
                </c:pt>
                <c:pt idx="671">
                  <c:v>0.30907010320331468</c:v>
                </c:pt>
                <c:pt idx="672">
                  <c:v>0.30686033506989191</c:v>
                </c:pt>
                <c:pt idx="673">
                  <c:v>0.30463602487623587</c:v>
                </c:pt>
                <c:pt idx="674">
                  <c:v>0.30239772900744233</c:v>
                </c:pt>
                <c:pt idx="675">
                  <c:v>0.3001460038667747</c:v>
                </c:pt>
                <c:pt idx="676">
                  <c:v>0.29788140564825277</c:v>
                </c:pt>
                <c:pt idx="677">
                  <c:v>0.29560449011117751</c:v>
                </c:pt>
                <c:pt idx="678">
                  <c:v>0.2933158123566813</c:v>
                </c:pt>
                <c:pt idx="679">
                  <c:v>0.29101592660645531</c:v>
                </c:pt>
                <c:pt idx="680">
                  <c:v>0.28870538598368528</c:v>
                </c:pt>
                <c:pt idx="681">
                  <c:v>0.28638474229649191</c:v>
                </c:pt>
                <c:pt idx="682">
                  <c:v>0.28405454582377776</c:v>
                </c:pt>
                <c:pt idx="683">
                  <c:v>0.28171534510373958</c:v>
                </c:pt>
                <c:pt idx="684">
                  <c:v>0.27936768672512385</c:v>
                </c:pt>
                <c:pt idx="685">
                  <c:v>0.27701211512126561</c:v>
                </c:pt>
                <c:pt idx="686">
                  <c:v>0.27464917236711101</c:v>
                </c:pt>
                <c:pt idx="687">
                  <c:v>0.2722793979792506</c:v>
                </c:pt>
                <c:pt idx="688">
                  <c:v>0.2699033287190688</c:v>
                </c:pt>
                <c:pt idx="689">
                  <c:v>0.26752149839917594</c:v>
                </c:pt>
                <c:pt idx="690">
                  <c:v>0.26513443769307338</c:v>
                </c:pt>
                <c:pt idx="691">
                  <c:v>0.26274267394827638</c:v>
                </c:pt>
                <c:pt idx="692">
                  <c:v>0.260346731002914</c:v>
                </c:pt>
                <c:pt idx="693">
                  <c:v>0.25794712900586314</c:v>
                </c:pt>
                <c:pt idx="694">
                  <c:v>0.25554438424055198</c:v>
                </c:pt>
                <c:pt idx="695">
                  <c:v>0.25313900895246533</c:v>
                </c:pt>
                <c:pt idx="696">
                  <c:v>0.25073151118042358</c:v>
                </c:pt>
                <c:pt idx="697">
                  <c:v>0.24832239459172503</c:v>
                </c:pt>
                <c:pt idx="698">
                  <c:v>0.2459121583212043</c:v>
                </c:pt>
                <c:pt idx="699">
                  <c:v>0.2435012968142336</c:v>
                </c:pt>
                <c:pt idx="700">
                  <c:v>0.24109029967376605</c:v>
                </c:pt>
                <c:pt idx="701">
                  <c:v>0.23867965151148465</c:v>
                </c:pt>
                <c:pt idx="702">
                  <c:v>0.23626983180302097</c:v>
                </c:pt>
                <c:pt idx="703">
                  <c:v>0.23386131474738656</c:v>
                </c:pt>
                <c:pt idx="704">
                  <c:v>0.23145456913062837</c:v>
                </c:pt>
                <c:pt idx="705">
                  <c:v>0.22905005819368143</c:v>
                </c:pt>
                <c:pt idx="706">
                  <c:v>0.22664823950457369</c:v>
                </c:pt>
                <c:pt idx="707">
                  <c:v>0.22424956483489747</c:v>
                </c:pt>
                <c:pt idx="708">
                  <c:v>0.22185448004065358</c:v>
                </c:pt>
                <c:pt idx="709">
                  <c:v>0.21946342494746368</c:v>
                </c:pt>
                <c:pt idx="710">
                  <c:v>0.21707683324014115</c:v>
                </c:pt>
                <c:pt idx="711">
                  <c:v>0.21469513235672105</c:v>
                </c:pt>
                <c:pt idx="712">
                  <c:v>0.21231874338686682</c:v>
                </c:pt>
                <c:pt idx="713">
                  <c:v>0.20994808097472492</c:v>
                </c:pt>
                <c:pt idx="714">
                  <c:v>0.20758355322621896</c:v>
                </c:pt>
                <c:pt idx="715">
                  <c:v>0.20522556162078304</c:v>
                </c:pt>
                <c:pt idx="716">
                  <c:v>0.20287450092754547</c:v>
                </c:pt>
                <c:pt idx="717">
                  <c:v>0.20053075912592933</c:v>
                </c:pt>
                <c:pt idx="718">
                  <c:v>0.19819471733072491</c:v>
                </c:pt>
                <c:pt idx="719">
                  <c:v>0.19586674972154566</c:v>
                </c:pt>
                <c:pt idx="720">
                  <c:v>0.19354722347673214</c:v>
                </c:pt>
                <c:pt idx="721">
                  <c:v>0.19123649871162923</c:v>
                </c:pt>
                <c:pt idx="722">
                  <c:v>0.18893492842126536</c:v>
                </c:pt>
                <c:pt idx="723">
                  <c:v>0.18664285842735992</c:v>
                </c:pt>
                <c:pt idx="724">
                  <c:v>0.18436062732970271</c:v>
                </c:pt>
                <c:pt idx="725">
                  <c:v>0.18208856646181332</c:v>
                </c:pt>
                <c:pt idx="726">
                  <c:v>0.17982699985088985</c:v>
                </c:pt>
                <c:pt idx="727">
                  <c:v>0.17757624418200363</c:v>
                </c:pt>
                <c:pt idx="728">
                  <c:v>0.17533660876650867</c:v>
                </c:pt>
                <c:pt idx="729">
                  <c:v>0.17310839551460905</c:v>
                </c:pt>
                <c:pt idx="730">
                  <c:v>0.17089189891209294</c:v>
                </c:pt>
                <c:pt idx="731">
                  <c:v>0.16868740600112331</c:v>
                </c:pt>
                <c:pt idx="732">
                  <c:v>0.16649519636509511</c:v>
                </c:pt>
                <c:pt idx="733">
                  <c:v>0.16431554211749164</c:v>
                </c:pt>
                <c:pt idx="734">
                  <c:v>0.16214870789469263</c:v>
                </c:pt>
                <c:pt idx="735">
                  <c:v>0.15999495085266549</c:v>
                </c:pt>
                <c:pt idx="736">
                  <c:v>0.1578545206675363</c:v>
                </c:pt>
                <c:pt idx="737">
                  <c:v>0.15572765953991741</c:v>
                </c:pt>
                <c:pt idx="738">
                  <c:v>0.15361460220298601</c:v>
                </c:pt>
                <c:pt idx="739">
                  <c:v>0.1515155759342367</c:v>
                </c:pt>
                <c:pt idx="740">
                  <c:v>0.14943080057083896</c:v>
                </c:pt>
                <c:pt idx="741">
                  <c:v>0.14736048852856623</c:v>
                </c:pt>
                <c:pt idx="742">
                  <c:v>0.14530484482417186</c:v>
                </c:pt>
                <c:pt idx="743">
                  <c:v>0.14326406710123077</c:v>
                </c:pt>
                <c:pt idx="744">
                  <c:v>0.14123834565930526</c:v>
                </c:pt>
                <c:pt idx="745">
                  <c:v>0.13922786348640126</c:v>
                </c:pt>
                <c:pt idx="746">
                  <c:v>0.13723279629464835</c:v>
                </c:pt>
                <c:pt idx="747">
                  <c:v>0.13525331255910722</c:v>
                </c:pt>
                <c:pt idx="748">
                  <c:v>0.13328957355966653</c:v>
                </c:pt>
                <c:pt idx="749">
                  <c:v>0.13134173342592118</c:v>
                </c:pt>
                <c:pt idx="750">
                  <c:v>0.12940993918498303</c:v>
                </c:pt>
                <c:pt idx="751">
                  <c:v>0.12749433081213773</c:v>
                </c:pt>
                <c:pt idx="752">
                  <c:v>0.12559504128426771</c:v>
                </c:pt>
                <c:pt idx="753">
                  <c:v>0.12371219663598058</c:v>
                </c:pt>
                <c:pt idx="754">
                  <c:v>0.12184591601834521</c:v>
                </c:pt>
                <c:pt idx="755">
                  <c:v>0.11999631176017338</c:v>
                </c:pt>
                <c:pt idx="756">
                  <c:v>0.11816348943175244</c:v>
                </c:pt>
                <c:pt idx="757">
                  <c:v>0.11634754791096577</c:v>
                </c:pt>
                <c:pt idx="758">
                  <c:v>0.11454857945171908</c:v>
                </c:pt>
                <c:pt idx="759">
                  <c:v>0.11276666975457388</c:v>
                </c:pt>
                <c:pt idx="760">
                  <c:v>0.11100189803953663</c:v>
                </c:pt>
                <c:pt idx="761">
                  <c:v>0.10925433712089991</c:v>
                </c:pt>
                <c:pt idx="762">
                  <c:v>0.10752405348406632</c:v>
                </c:pt>
                <c:pt idx="763">
                  <c:v>0.10581110736427166</c:v>
                </c:pt>
                <c:pt idx="764">
                  <c:v>0.10411555282713197</c:v>
                </c:pt>
                <c:pt idx="765">
                  <c:v>0.10243743785091743</c:v>
                </c:pt>
                <c:pt idx="766">
                  <c:v>0.10077680441050492</c:v>
                </c:pt>
                <c:pt idx="767">
                  <c:v>9.9133688562887484E-2</c:v>
                </c:pt>
                <c:pt idx="768">
                  <c:v>9.7508120534199799E-2</c:v>
                </c:pt>
                <c:pt idx="769">
                  <c:v>9.5900124808153256E-2</c:v>
                </c:pt>
                <c:pt idx="770">
                  <c:v>9.4309720215822068E-2</c:v>
                </c:pt>
                <c:pt idx="771">
                  <c:v>9.2736920026675621E-2</c:v>
                </c:pt>
                <c:pt idx="772">
                  <c:v>9.1181732040810939E-2</c:v>
                </c:pt>
                <c:pt idx="773">
                  <c:v>8.9644158682285466E-2</c:v>
                </c:pt>
                <c:pt idx="774">
                  <c:v>8.8124197093483181E-2</c:v>
                </c:pt>
                <c:pt idx="775">
                  <c:v>8.6621839230427863E-2</c:v>
                </c:pt>
                <c:pt idx="776">
                  <c:v>8.5137071958980751E-2</c:v>
                </c:pt>
                <c:pt idx="777">
                  <c:v>8.3669877151843514E-2</c:v>
                </c:pt>
                <c:pt idx="778">
                  <c:v>8.2220231786292966E-2</c:v>
                </c:pt>
                <c:pt idx="779">
                  <c:v>8.078810804255955E-2</c:v>
                </c:pt>
                <c:pt idx="780">
                  <c:v>7.9373473402813075E-2</c:v>
                </c:pt>
                <c:pt idx="781">
                  <c:v>7.7976290750646063E-2</c:v>
                </c:pt>
                <c:pt idx="782">
                  <c:v>7.6596518471006972E-2</c:v>
                </c:pt>
                <c:pt idx="783">
                  <c:v>7.5234110550516514E-2</c:v>
                </c:pt>
                <c:pt idx="784">
                  <c:v>7.3889016678072697E-2</c:v>
                </c:pt>
                <c:pt idx="785">
                  <c:v>7.2561182345719649E-2</c:v>
                </c:pt>
                <c:pt idx="786">
                  <c:v>7.1250548949670645E-2</c:v>
                </c:pt>
                <c:pt idx="787">
                  <c:v>6.9957053891459633E-2</c:v>
                </c:pt>
                <c:pt idx="788">
                  <c:v>6.8680630679124915E-2</c:v>
                </c:pt>
                <c:pt idx="789">
                  <c:v>6.7421209028388468E-2</c:v>
                </c:pt>
                <c:pt idx="790">
                  <c:v>6.6178714963751273E-2</c:v>
                </c:pt>
                <c:pt idx="791">
                  <c:v>6.4953070919460454E-2</c:v>
                </c:pt>
                <c:pt idx="792">
                  <c:v>6.3744195840274992E-2</c:v>
                </c:pt>
                <c:pt idx="793">
                  <c:v>6.2552005281989995E-2</c:v>
                </c:pt>
                <c:pt idx="794">
                  <c:v>6.1376411511644823E-2</c:v>
                </c:pt>
                <c:pt idx="795">
                  <c:v>6.0217323607376284E-2</c:v>
                </c:pt>
                <c:pt idx="796">
                  <c:v>5.9074647557858136E-2</c:v>
                </c:pt>
                <c:pt idx="797">
                  <c:v>5.794828636127048E-2</c:v>
                </c:pt>
                <c:pt idx="798">
                  <c:v>5.6838140123760497E-2</c:v>
                </c:pt>
                <c:pt idx="799">
                  <c:v>5.5744106157334251E-2</c:v>
                </c:pt>
                <c:pt idx="800">
                  <c:v>5.4666079077137823E-2</c:v>
                </c:pt>
                <c:pt idx="801">
                  <c:v>5.3603950898082717E-2</c:v>
                </c:pt>
                <c:pt idx="802">
                  <c:v>5.2557611130766395E-2</c:v>
                </c:pt>
                <c:pt idx="803">
                  <c:v>5.1526946876654295E-2</c:v>
                </c:pt>
                <c:pt idx="804">
                  <c:v>5.0511842922468395E-2</c:v>
                </c:pt>
                <c:pt idx="805">
                  <c:v>4.9512181833748573E-2</c:v>
                </c:pt>
                <c:pt idx="806">
                  <c:v>4.8527844047557965E-2</c:v>
                </c:pt>
                <c:pt idx="807">
                  <c:v>4.7558707964279454E-2</c:v>
                </c:pt>
                <c:pt idx="808">
                  <c:v>4.6604650038470488E-2</c:v>
                </c:pt>
                <c:pt idx="809">
                  <c:v>4.5665544868751587E-2</c:v>
                </c:pt>
                <c:pt idx="810">
                  <c:v>4.4741265286688647E-2</c:v>
                </c:pt>
                <c:pt idx="811">
                  <c:v>4.383168244463561E-2</c:v>
                </c:pt>
                <c:pt idx="812">
                  <c:v>4.2936665902510329E-2</c:v>
                </c:pt>
                <c:pt idx="813">
                  <c:v>4.2056083713477993E-2</c:v>
                </c:pt>
                <c:pt idx="814">
                  <c:v>4.1189802508507484E-2</c:v>
                </c:pt>
                <c:pt idx="815">
                  <c:v>4.0337687579783663E-2</c:v>
                </c:pt>
                <c:pt idx="816">
                  <c:v>3.9499602962940986E-2</c:v>
                </c:pt>
                <c:pt idx="817">
                  <c:v>3.8675411518108341E-2</c:v>
                </c:pt>
                <c:pt idx="818">
                  <c:v>3.786497500972847E-2</c:v>
                </c:pt>
                <c:pt idx="819">
                  <c:v>3.7068154185144739E-2</c:v>
                </c:pt>
                <c:pt idx="820">
                  <c:v>3.6284808851927738E-2</c:v>
                </c:pt>
                <c:pt idx="821">
                  <c:v>3.5514797953931122E-2</c:v>
                </c:pt>
                <c:pt idx="822">
                  <c:v>3.4757979646049486E-2</c:v>
                </c:pt>
                <c:pt idx="823">
                  <c:v>3.4014211367677856E-2</c:v>
                </c:pt>
                <c:pt idx="824">
                  <c:v>3.3283349914845141E-2</c:v>
                </c:pt>
                <c:pt idx="825">
                  <c:v>3.2565251511018821E-2</c:v>
                </c:pt>
                <c:pt idx="826">
                  <c:v>3.18597718765639E-2</c:v>
                </c:pt>
                <c:pt idx="827">
                  <c:v>3.1166766296847146E-2</c:v>
                </c:pt>
                <c:pt idx="828">
                  <c:v>3.0486089688982407E-2</c:v>
                </c:pt>
                <c:pt idx="829">
                  <c:v>2.981759666719952E-2</c:v>
                </c:pt>
                <c:pt idx="830">
                  <c:v>2.9161141606839861E-2</c:v>
                </c:pt>
                <c:pt idx="831">
                  <c:v>2.8516578706968811E-2</c:v>
                </c:pt>
                <c:pt idx="832">
                  <c:v>2.7883762051599006E-2</c:v>
                </c:pt>
                <c:pt idx="833">
                  <c:v>2.7262545669524373E-2</c:v>
                </c:pt>
                <c:pt idx="834">
                  <c:v>2.6652783592763334E-2</c:v>
                </c:pt>
                <c:pt idx="835">
                  <c:v>2.6054329913602885E-2</c:v>
                </c:pt>
                <c:pt idx="836">
                  <c:v>2.5467038840254051E-2</c:v>
                </c:pt>
                <c:pt idx="837">
                  <c:v>2.4890764751110728E-2</c:v>
                </c:pt>
                <c:pt idx="838">
                  <c:v>2.4325362247616458E-2</c:v>
                </c:pt>
                <c:pt idx="839">
                  <c:v>2.3770686205745396E-2</c:v>
                </c:pt>
                <c:pt idx="840">
                  <c:v>2.322659182609212E-2</c:v>
                </c:pt>
                <c:pt idx="841">
                  <c:v>2.2692934682586766E-2</c:v>
                </c:pt>
                <c:pt idx="842">
                  <c:v>2.2169570769827888E-2</c:v>
                </c:pt>
                <c:pt idx="843">
                  <c:v>2.1656356549051146E-2</c:v>
                </c:pt>
                <c:pt idx="844">
                  <c:v>2.1153148992732077E-2</c:v>
                </c:pt>
                <c:pt idx="845">
                  <c:v>2.0659805627833087E-2</c:v>
                </c:pt>
                <c:pt idx="846">
                  <c:v>2.0176184577704724E-2</c:v>
                </c:pt>
                <c:pt idx="847">
                  <c:v>1.9702144602651239E-2</c:v>
                </c:pt>
                <c:pt idx="848">
                  <c:v>1.9237545139164081E-2</c:v>
                </c:pt>
                <c:pt idx="849">
                  <c:v>1.8782246337842132E-2</c:v>
                </c:pt>
                <c:pt idx="850">
                  <c:v>1.8336109100002881E-2</c:v>
                </c:pt>
                <c:pt idx="851">
                  <c:v>1.789899511300078E-2</c:v>
                </c:pt>
                <c:pt idx="852">
                  <c:v>1.7470766884264015E-2</c:v>
                </c:pt>
                <c:pt idx="853">
                  <c:v>1.7051287774060626E-2</c:v>
                </c:pt>
                <c:pt idx="854">
                  <c:v>1.6640422027010757E-2</c:v>
                </c:pt>
                <c:pt idx="855">
                  <c:v>1.6238034802355264E-2</c:v>
                </c:pt>
                <c:pt idx="856">
                  <c:v>1.5843992203000083E-2</c:v>
                </c:pt>
                <c:pt idx="857">
                  <c:v>1.5458161303346374E-2</c:v>
                </c:pt>
                <c:pt idx="858">
                  <c:v>1.5080410175923629E-2</c:v>
                </c:pt>
                <c:pt idx="859">
                  <c:v>1.4710607916844559E-2</c:v>
                </c:pt>
                <c:pt idx="860">
                  <c:v>1.434862467009157E-2</c:v>
                </c:pt>
                <c:pt idx="861">
                  <c:v>1.3994331650658748E-2</c:v>
                </c:pt>
                <c:pt idx="862">
                  <c:v>1.3647601166560389E-2</c:v>
                </c:pt>
                <c:pt idx="863">
                  <c:v>1.3308306639725948E-2</c:v>
                </c:pt>
                <c:pt idx="864">
                  <c:v>1.2976322625800287E-2</c:v>
                </c:pt>
                <c:pt idx="865">
                  <c:v>1.2651524832862365E-2</c:v>
                </c:pt>
                <c:pt idx="866">
                  <c:v>1.233379013908723E-2</c:v>
                </c:pt>
                <c:pt idx="867">
                  <c:v>1.2022996609362646E-2</c:v>
                </c:pt>
                <c:pt idx="868">
                  <c:v>1.1719023510884772E-2</c:v>
                </c:pt>
                <c:pt idx="869">
                  <c:v>1.1421751327747127E-2</c:v>
                </c:pt>
                <c:pt idx="870">
                  <c:v>1.1131061774545056E-2</c:v>
                </c:pt>
                <c:pt idx="871">
                  <c:v>1.0846837809013073E-2</c:v>
                </c:pt>
                <c:pt idx="872">
                  <c:v>1.0568963643714107E-2</c:v>
                </c:pt>
                <c:pt idx="873">
                  <c:v>1.0297324756801609E-2</c:v>
                </c:pt>
                <c:pt idx="874">
                  <c:v>1.0031807901871963E-2</c:v>
                </c:pt>
                <c:pt idx="875">
                  <c:v>9.7723011169277285E-3</c:v>
                </c:pt>
                <c:pt idx="876">
                  <c:v>9.5186937324714983E-3</c:v>
                </c:pt>
                <c:pt idx="877">
                  <c:v>9.2708763787499315E-3</c:v>
                </c:pt>
                <c:pt idx="878">
                  <c:v>9.0287409921658082E-3</c:v>
                </c:pt>
                <c:pt idx="879">
                  <c:v>8.7921808208814671E-3</c:v>
                </c:pt>
                <c:pt idx="880">
                  <c:v>8.5610904296293585E-3</c:v>
                </c:pt>
                <c:pt idx="881">
                  <c:v>8.3353657037511016E-3</c:v>
                </c:pt>
                <c:pt idx="882">
                  <c:v>8.1149038524862965E-3</c:v>
                </c:pt>
                <c:pt idx="883">
                  <c:v>7.8996034115261134E-3</c:v>
                </c:pt>
                <c:pt idx="884">
                  <c:v>7.6893642448568221E-3</c:v>
                </c:pt>
                <c:pt idx="885">
                  <c:v>7.4840875459070864E-3</c:v>
                </c:pt>
                <c:pt idx="886">
                  <c:v>7.2836758380233945E-3</c:v>
                </c:pt>
                <c:pt idx="887">
                  <c:v>7.0880329742886335E-3</c:v>
                </c:pt>
                <c:pt idx="888">
                  <c:v>6.8970641367055979E-3</c:v>
                </c:pt>
                <c:pt idx="889">
                  <c:v>6.710675834763348E-3</c:v>
                </c:pt>
                <c:pt idx="890">
                  <c:v>6.5287759034050284E-3</c:v>
                </c:pt>
                <c:pt idx="891">
                  <c:v>6.3512735004168435E-3</c:v>
                </c:pt>
                <c:pt idx="892">
                  <c:v>6.1780791032554228E-3</c:v>
                </c:pt>
                <c:pt idx="893">
                  <c:v>6.0091045053330058E-3</c:v>
                </c:pt>
                <c:pt idx="894">
                  <c:v>5.844262811777844E-3</c:v>
                </c:pt>
                <c:pt idx="895">
                  <c:v>5.6834684346884186E-3</c:v>
                </c:pt>
                <c:pt idx="896">
                  <c:v>5.5266370878989182E-3</c:v>
                </c:pt>
                <c:pt idx="897">
                  <c:v>5.3736857812734552E-3</c:v>
                </c:pt>
                <c:pt idx="898">
                  <c:v>5.2245328145466251E-3</c:v>
                </c:pt>
                <c:pt idx="899">
                  <c:v>5.0790977707279358E-3</c:v>
                </c:pt>
                <c:pt idx="900">
                  <c:v>4.9373015090862192E-3</c:v>
                </c:pt>
                <c:pt idx="901">
                  <c:v>4.7990661577310386E-3</c:v>
                </c:pt>
                <c:pt idx="902">
                  <c:v>4.6643151058080598E-3</c:v>
                </c:pt>
                <c:pt idx="903">
                  <c:v>4.5329729953241527E-3</c:v>
                </c:pt>
                <c:pt idx="904">
                  <c:v>4.4049657126180898E-3</c:v>
                </c:pt>
                <c:pt idx="905">
                  <c:v>4.2802203794928386E-3</c:v>
                </c:pt>
                <c:pt idx="906">
                  <c:v>4.1586653440249298E-3</c:v>
                </c:pt>
                <c:pt idx="907">
                  <c:v>4.0402301710658608E-3</c:v>
                </c:pt>
                <c:pt idx="908">
                  <c:v>3.9248456324511589E-3</c:v>
                </c:pt>
                <c:pt idx="909">
                  <c:v>3.8124436969301295E-3</c:v>
                </c:pt>
                <c:pt idx="910">
                  <c:v>3.7029575198333645E-3</c:v>
                </c:pt>
                <c:pt idx="911">
                  <c:v>3.5963214324894071E-3</c:v>
                </c:pt>
                <c:pt idx="912">
                  <c:v>3.4924709314060778E-3</c:v>
                </c:pt>
                <c:pt idx="913">
                  <c:v>3.3913426672298121E-3</c:v>
                </c:pt>
                <c:pt idx="914">
                  <c:v>3.2928744334959357E-3</c:v>
                </c:pt>
                <c:pt idx="915">
                  <c:v>3.1970051551827691E-3</c:v>
                </c:pt>
                <c:pt idx="916">
                  <c:v>3.1036748770833155E-3</c:v>
                </c:pt>
                <c:pt idx="917">
                  <c:v>3.0128247520057505E-3</c:v>
                </c:pt>
                <c:pt idx="918">
                  <c:v>2.9243970288154713E-3</c:v>
                </c:pt>
                <c:pt idx="919">
                  <c:v>2.838335040330783E-3</c:v>
                </c:pt>
                <c:pt idx="920">
                  <c:v>2.7545831910834617E-3</c:v>
                </c:pt>
                <c:pt idx="921">
                  <c:v>2.6730869449557012E-3</c:v>
                </c:pt>
                <c:pt idx="922">
                  <c:v>2.5937928127044278E-3</c:v>
                </c:pt>
                <c:pt idx="923">
                  <c:v>2.5166483393837041E-3</c:v>
                </c:pt>
                <c:pt idx="924">
                  <c:v>2.4416020916758463E-3</c:v>
                </c:pt>
                <c:pt idx="925">
                  <c:v>2.3686036451414133E-3</c:v>
                </c:pt>
                <c:pt idx="926">
                  <c:v>2.2976035713977061E-3</c:v>
                </c:pt>
                <c:pt idx="927">
                  <c:v>2.2285534252360524E-3</c:v>
                </c:pt>
                <c:pt idx="928">
                  <c:v>2.1614057316863538E-3</c:v>
                </c:pt>
                <c:pt idx="929">
                  <c:v>2.0961139730389998E-3</c:v>
                </c:pt>
                <c:pt idx="930">
                  <c:v>2.0326325758320538E-3</c:v>
                </c:pt>
                <c:pt idx="931">
                  <c:v>1.970916897812887E-3</c:v>
                </c:pt>
                <c:pt idx="932">
                  <c:v>1.9109232148823555E-3</c:v>
                </c:pt>
                <c:pt idx="933">
                  <c:v>1.8526087080292988E-3</c:v>
                </c:pt>
                <c:pt idx="934">
                  <c:v>1.7959314502636982E-3</c:v>
                </c:pt>
                <c:pt idx="935">
                  <c:v>1.7408503935552831E-3</c:v>
                </c:pt>
                <c:pt idx="936">
                  <c:v>1.6873253557855258E-3</c:v>
                </c:pt>
                <c:pt idx="937">
                  <c:v>1.6353170077194616E-3</c:v>
                </c:pt>
                <c:pt idx="938">
                  <c:v>1.5847868600045571E-3</c:v>
                </c:pt>
                <c:pt idx="939">
                  <c:v>1.5356972502025101E-3</c:v>
                </c:pt>
                <c:pt idx="940">
                  <c:v>1.4880113298611499E-3</c:v>
                </c:pt>
                <c:pt idx="941">
                  <c:v>1.4416930516314356E-3</c:v>
                </c:pt>
                <c:pt idx="942">
                  <c:v>1.3967071564361816E-3</c:v>
                </c:pt>
                <c:pt idx="943">
                  <c:v>1.3530191606955047E-3</c:v>
                </c:pt>
                <c:pt idx="944">
                  <c:v>1.3105953436147004E-3</c:v>
                </c:pt>
                <c:pt idx="945">
                  <c:v>1.2694027345393126E-3</c:v>
                </c:pt>
                <c:pt idx="946">
                  <c:v>1.2294091003826335E-3</c:v>
                </c:pt>
                <c:pt idx="947">
                  <c:v>1.1905829331299615E-3</c:v>
                </c:pt>
                <c:pt idx="948">
                  <c:v>1.152893437424297E-3</c:v>
                </c:pt>
                <c:pt idx="949">
                  <c:v>1.116310518237663E-3</c:v>
                </c:pt>
                <c:pt idx="950">
                  <c:v>1.080804768632029E-3</c:v>
                </c:pt>
                <c:pt idx="951">
                  <c:v>1.0463474576137661E-3</c:v>
                </c:pt>
                <c:pt idx="952">
                  <c:v>1.0129105180852816E-3</c:v>
                </c:pt>
                <c:pt idx="953">
                  <c:v>9.8046653489710246E-4</c:v>
                </c:pt>
                <c:pt idx="954">
                  <c:v>9.4898873300401122E-4</c:v>
                </c:pt>
                <c:pt idx="955">
                  <c:v>9.1845096572798512E-4</c:v>
                </c:pt>
                <c:pt idx="956">
                  <c:v>8.8882770313101231E-4</c:v>
                </c:pt>
                <c:pt idx="957">
                  <c:v>8.6009402050054445E-4</c:v>
                </c:pt>
                <c:pt idx="958">
                  <c:v>8.3222558694993952E-4</c:v>
                </c:pt>
                <c:pt idx="959">
                  <c:v>8.0519865413661003E-4</c:v>
                </c:pt>
                <c:pt idx="960">
                  <c:v>7.7899004509975652E-4</c:v>
                </c:pt>
                <c:pt idx="961">
                  <c:v>7.5357714322000179E-4</c:v>
                </c:pt>
                <c:pt idx="962">
                  <c:v>7.2893788130273557E-4</c:v>
                </c:pt>
                <c:pt idx="963">
                  <c:v>7.05050730786949E-4</c:v>
                </c:pt>
                <c:pt idx="964">
                  <c:v>6.8189469108123841E-4</c:v>
                </c:pt>
                <c:pt idx="965">
                  <c:v>6.5944927902827173E-4</c:v>
                </c:pt>
                <c:pt idx="966">
                  <c:v>6.3769451849935582E-4</c:v>
                </c:pt>
                <c:pt idx="967">
                  <c:v>6.1661093011999835E-4</c:v>
                </c:pt>
                <c:pt idx="968">
                  <c:v>5.9617952112775798E-4</c:v>
                </c:pt>
                <c:pt idx="969">
                  <c:v>5.7638177536321173E-4</c:v>
                </c:pt>
                <c:pt idx="970">
                  <c:v>5.5719964339496543E-4</c:v>
                </c:pt>
                <c:pt idx="971">
                  <c:v>5.3861553277928921E-4</c:v>
                </c:pt>
                <c:pt idx="972">
                  <c:v>5.2061229845506052E-4</c:v>
                </c:pt>
                <c:pt idx="973">
                  <c:v>5.0317323327455081E-4</c:v>
                </c:pt>
                <c:pt idx="974">
                  <c:v>4.8628205867025327E-4</c:v>
                </c:pt>
                <c:pt idx="975">
                  <c:v>4.6992291545822854E-4</c:v>
                </c:pt>
                <c:pt idx="976">
                  <c:v>4.5408035477796839E-4</c:v>
                </c:pt>
                <c:pt idx="977">
                  <c:v>4.3873932916899637E-4</c:v>
                </c:pt>
                <c:pt idx="978">
                  <c:v>4.238851837841172E-4</c:v>
                </c:pt>
                <c:pt idx="979">
                  <c:v>4.0950364773920106E-4</c:v>
                </c:pt>
                <c:pt idx="980">
                  <c:v>3.9558082559935047E-4</c:v>
                </c:pt>
                <c:pt idx="981">
                  <c:v>3.8210318900118039E-4</c:v>
                </c:pt>
                <c:pt idx="982">
                  <c:v>3.6905756841084351E-4</c:v>
                </c:pt>
                <c:pt idx="983">
                  <c:v>3.564311450173383E-4</c:v>
                </c:pt>
                <c:pt idx="984">
                  <c:v>3.4421144276072134E-4</c:v>
                </c:pt>
                <c:pt idx="985">
                  <c:v>3.3238632049450577E-4</c:v>
                </c:pt>
                <c:pt idx="986">
                  <c:v>3.2094396428172356E-4</c:v>
                </c:pt>
                <c:pt idx="987">
                  <c:v>3.0987287982390513E-4</c:v>
                </c:pt>
                <c:pt idx="988">
                  <c:v>2.9916188502224195E-4</c:v>
                </c:pt>
                <c:pt idx="989">
                  <c:v>2.8880010267007998E-4</c:v>
                </c:pt>
                <c:pt idx="990">
                  <c:v>2.7877695327594012E-4</c:v>
                </c:pt>
                <c:pt idx="991">
                  <c:v>2.6908214801606189E-4</c:v>
                </c:pt>
                <c:pt idx="992">
                  <c:v>2.5970568181558679E-4</c:v>
                </c:pt>
                <c:pt idx="993">
                  <c:v>2.506378265573015E-4</c:v>
                </c:pt>
                <c:pt idx="994">
                  <c:v>2.4186912441688727E-4</c:v>
                </c:pt>
                <c:pt idx="995">
                  <c:v>2.333903813236021E-4</c:v>
                </c:pt>
                <c:pt idx="996">
                  <c:v>2.2519266054525652E-4</c:v>
                </c:pt>
                <c:pt idx="997">
                  <c:v>2.1726727639624456E-4</c:v>
                </c:pt>
                <c:pt idx="998">
                  <c:v>2.0960578806749586E-4</c:v>
                </c:pt>
                <c:pt idx="999">
                  <c:v>2.0219999357704799E-4</c:v>
                </c:pt>
                <c:pt idx="1000">
                  <c:v>1.9504192383999047E-4</c:v>
                </c:pt>
                <c:pt idx="1001">
                  <c:v>1.8812383685648962E-4</c:v>
                </c:pt>
                <c:pt idx="1002">
                  <c:v>1.81438212016502E-4</c:v>
                </c:pt>
                <c:pt idx="1003">
                  <c:v>1.7497774451992619E-4</c:v>
                </c:pt>
                <c:pt idx="1004">
                  <c:v>1.6873533991072036E-4</c:v>
                </c:pt>
                <c:pt idx="1005">
                  <c:v>1.627041087236623E-4</c:v>
                </c:pt>
                <c:pt idx="1006">
                  <c:v>1.5687736124229198E-4</c:v>
                </c:pt>
                <c:pt idx="1007">
                  <c:v>1.5124860236664757E-4</c:v>
                </c:pt>
                <c:pt idx="1008">
                  <c:v>1.4581152658931109E-4</c:v>
                </c:pt>
                <c:pt idx="1009">
                  <c:v>1.4056001307835144E-4</c:v>
                </c:pt>
                <c:pt idx="1010">
                  <c:v>1.3548812086566368E-4</c:v>
                </c:pt>
                <c:pt idx="1011">
                  <c:v>1.3059008413923221E-4</c:v>
                </c:pt>
                <c:pt idx="1012">
                  <c:v>1.2586030763785648E-4</c:v>
                </c:pt>
                <c:pt idx="1013">
                  <c:v>1.2129336214680871E-4</c:v>
                </c:pt>
                <c:pt idx="1014">
                  <c:v>1.1688398009296582E-4</c:v>
                </c:pt>
                <c:pt idx="1015">
                  <c:v>1.1262705123787425E-4</c:v>
                </c:pt>
                <c:pt idx="1016">
                  <c:v>1.0851761846727039E-4</c:v>
                </c:pt>
                <c:pt idx="1017">
                  <c:v>1.0455087367554015E-4</c:v>
                </c:pt>
                <c:pt idx="1018">
                  <c:v>1.0072215374360265E-4</c:v>
                </c:pt>
                <c:pt idx="1019">
                  <c:v>9.7026936608725435E-5</c:v>
                </c:pt>
                <c:pt idx="1020">
                  <c:v>9.3460837424757932E-5</c:v>
                </c:pt>
                <c:pt idx="1021">
                  <c:v>9.0019604811270232E-5</c:v>
                </c:pt>
                <c:pt idx="1022">
                  <c:v>8.6699117190123739E-5</c:v>
                </c:pt>
                <c:pt idx="1023">
                  <c:v>8.349537920795147E-5</c:v>
                </c:pt>
                <c:pt idx="1024">
                  <c:v>8.0404518243083374E-5</c:v>
                </c:pt>
                <c:pt idx="1025">
                  <c:v>7.7422780995412186E-5</c:v>
                </c:pt>
                <c:pt idx="1026">
                  <c:v>7.4546530157740341E-5</c:v>
                </c:pt>
                <c:pt idx="1027">
                  <c:v>7.1772241167142222E-5</c:v>
                </c:pt>
                <c:pt idx="1028">
                  <c:v>6.9096499034867063E-5</c:v>
                </c:pt>
                <c:pt idx="1029">
                  <c:v>6.6515995253347789E-5</c:v>
                </c:pt>
                <c:pt idx="1030">
                  <c:v>6.4027524778882583E-5</c:v>
                </c:pt>
                <c:pt idx="1031">
                  <c:v>6.1627983088535313E-5</c:v>
                </c:pt>
                <c:pt idx="1032">
                  <c:v>5.9314363309869719E-5</c:v>
                </c:pt>
                <c:pt idx="1033">
                  <c:v>5.7083753422095642E-5</c:v>
                </c:pt>
                <c:pt idx="1034">
                  <c:v>5.4933333527232448E-5</c:v>
                </c:pt>
                <c:pt idx="1035">
                  <c:v>5.2860373189924152E-5</c:v>
                </c:pt>
                <c:pt idx="1036">
                  <c:v>5.0862228844527734E-5</c:v>
                </c:pt>
                <c:pt idx="1037">
                  <c:v>4.8936341268131925E-5</c:v>
                </c:pt>
                <c:pt idx="1038">
                  <c:v>4.7080233118162154E-5</c:v>
                </c:pt>
                <c:pt idx="1039">
                  <c:v>4.5291506533256268E-5</c:v>
                </c:pt>
                <c:pt idx="1040">
                  <c:v>4.3567840796095661E-5</c:v>
                </c:pt>
                <c:pt idx="1041">
                  <c:v>4.1906990056903453E-5</c:v>
                </c:pt>
                <c:pt idx="1042">
                  <c:v>4.0306781116333246E-5</c:v>
                </c:pt>
                <c:pt idx="1043">
                  <c:v>3.8765111266486E-5</c:v>
                </c:pt>
                <c:pt idx="1044">
                  <c:v>3.7279946188810015E-5</c:v>
                </c:pt>
                <c:pt idx="1045">
                  <c:v>3.5849317907657978E-5</c:v>
                </c:pt>
                <c:pt idx="1046">
                  <c:v>3.447132279828554E-5</c:v>
                </c:pt>
                <c:pt idx="1047">
                  <c:v>3.3144119648094932E-5</c:v>
                </c:pt>
                <c:pt idx="1048">
                  <c:v>3.1865927769955175E-5</c:v>
                </c:pt>
                <c:pt idx="1049">
                  <c:v>3.0635025166425598E-5</c:v>
                </c:pt>
                <c:pt idx="1050">
                  <c:v>2.9449746743740514E-5</c:v>
                </c:pt>
                <c:pt idx="1051">
                  <c:v>2.8308482574436158E-5</c:v>
                </c:pt>
                <c:pt idx="1052">
                  <c:v>2.7209676207501404E-5</c:v>
                </c:pt>
                <c:pt idx="1053">
                  <c:v>2.6151823024962344E-5</c:v>
                </c:pt>
                <c:pt idx="1054">
                  <c:v>2.5133468643826218E-5</c:v>
                </c:pt>
                <c:pt idx="1055">
                  <c:v>2.4153207362326658E-5</c:v>
                </c:pt>
                <c:pt idx="1056">
                  <c:v>2.3209680649430343E-5</c:v>
                </c:pt>
                <c:pt idx="1057">
                  <c:v>2.2301575676581111E-5</c:v>
                </c:pt>
                <c:pt idx="1058">
                  <c:v>2.1427623890676646E-5</c:v>
                </c:pt>
                <c:pt idx="1059">
                  <c:v>2.0586599627288482E-5</c:v>
                </c:pt>
                <c:pt idx="1060">
                  <c:v>1.9777318763158373E-5</c:v>
                </c:pt>
                <c:pt idx="1061">
                  <c:v>1.8998637407010674E-5</c:v>
                </c:pt>
                <c:pt idx="1062">
                  <c:v>1.8249450627751593E-5</c:v>
                </c:pt>
                <c:pt idx="1063">
                  <c:v>1.7528691219129774E-5</c:v>
                </c:pt>
                <c:pt idx="1064">
                  <c:v>1.6835328499961381E-5</c:v>
                </c:pt>
                <c:pt idx="1065">
                  <c:v>1.6168367149028527E-5</c:v>
                </c:pt>
                <c:pt idx="1066">
                  <c:v>1.5526846073790184E-5</c:v>
                </c:pt>
                <c:pt idx="1067">
                  <c:v>1.4909837312044494E-5</c:v>
                </c:pt>
                <c:pt idx="1068">
                  <c:v>1.4316444965714768E-5</c:v>
                </c:pt>
                <c:pt idx="1069">
                  <c:v>1.3745804165937286E-5</c:v>
                </c:pt>
                <c:pt idx="1070">
                  <c:v>1.3197080068648325E-5</c:v>
                </c:pt>
                <c:pt idx="1071">
                  <c:v>1.2669466879883953E-5</c:v>
                </c:pt>
                <c:pt idx="1072">
                  <c:v>1.2162186910022673E-5</c:v>
                </c:pt>
                <c:pt idx="1073">
                  <c:v>1.1674489656217346E-5</c:v>
                </c:pt>
                <c:pt idx="1074">
                  <c:v>1.1205650912275757E-5</c:v>
                </c:pt>
                <c:pt idx="1075">
                  <c:v>1.0754971905265859E-5</c:v>
                </c:pt>
                <c:pt idx="1076">
                  <c:v>1.032177845814174E-5</c:v>
                </c:pt>
                <c:pt idx="1077">
                  <c:v>9.9054201776914524E-6</c:v>
                </c:pt>
                <c:pt idx="1078">
                  <c:v>9.5052696671346186E-6</c:v>
                </c:pt>
                <c:pt idx="1079">
                  <c:v>9.120721762701764E-6</c:v>
                </c:pt>
                <c:pt idx="1080">
                  <c:v>8.7511927935500401E-6</c:v>
                </c:pt>
                <c:pt idx="1081">
                  <c:v>8.3961198643797393E-6</c:v>
                </c:pt>
                <c:pt idx="1082">
                  <c:v>8.0549601601310591E-6</c:v>
                </c:pt>
                <c:pt idx="1083">
                  <c:v>7.7271902721569245E-6</c:v>
                </c:pt>
                <c:pt idx="1084">
                  <c:v>7.4123055452774459E-6</c:v>
                </c:pt>
                <c:pt idx="1085">
                  <c:v>7.1098194451387163E-6</c:v>
                </c:pt>
                <c:pt idx="1086">
                  <c:v>6.8192629453103586E-6</c:v>
                </c:pt>
                <c:pt idx="1087">
                  <c:v>6.5401839335691711E-6</c:v>
                </c:pt>
                <c:pt idx="1088">
                  <c:v>6.2721466368308807E-6</c:v>
                </c:pt>
                <c:pt idx="1089">
                  <c:v>6.0147310642016669E-6</c:v>
                </c:pt>
                <c:pt idx="1090">
                  <c:v>5.7675324676380203E-6</c:v>
                </c:pt>
                <c:pt idx="1091">
                  <c:v>5.5301608197111785E-6</c:v>
                </c:pt>
                <c:pt idx="1092">
                  <c:v>5.3022403079883117E-6</c:v>
                </c:pt>
                <c:pt idx="1093">
                  <c:v>5.0834088455518505E-6</c:v>
                </c:pt>
                <c:pt idx="1094">
                  <c:v>4.8733175971923686E-6</c:v>
                </c:pt>
                <c:pt idx="1095">
                  <c:v>4.6716305208196882E-6</c:v>
                </c:pt>
                <c:pt idx="1096">
                  <c:v>4.4780239236493886E-6</c:v>
                </c:pt>
                <c:pt idx="1097">
                  <c:v>4.292186032734056E-6</c:v>
                </c:pt>
                <c:pt idx="1098">
                  <c:v>4.1138165794162494E-6</c:v>
                </c:pt>
                <c:pt idx="1099">
                  <c:v>3.9426263972948277E-6</c:v>
                </c:pt>
                <c:pt idx="1100">
                  <c:v>3.7783370333029649E-6</c:v>
                </c:pt>
                <c:pt idx="1101">
                  <c:v>3.620680371510198E-6</c:v>
                </c:pt>
                <c:pt idx="1102">
                  <c:v>3.4693982692669036E-6</c:v>
                </c:pt>
                <c:pt idx="1103">
                  <c:v>3.3242422053235018E-6</c:v>
                </c:pt>
                <c:pt idx="1104">
                  <c:v>3.1849729395626317E-6</c:v>
                </c:pt>
                <c:pt idx="1105">
                  <c:v>3.0513601839953355E-6</c:v>
                </c:pt>
                <c:pt idx="1106">
                  <c:v>2.9231822846784161E-6</c:v>
                </c:pt>
                <c:pt idx="1107">
                  <c:v>2.8002259142222209E-6</c:v>
                </c:pt>
                <c:pt idx="1108">
                  <c:v>2.6822857745646936E-6</c:v>
                </c:pt>
                <c:pt idx="1109">
                  <c:v>2.5691643096971686E-6</c:v>
                </c:pt>
                <c:pt idx="1110">
                  <c:v>2.4606714280360168E-6</c:v>
                </c:pt>
                <c:pt idx="1111">
                  <c:v>2.356624234142374E-6</c:v>
                </c:pt>
                <c:pt idx="1112">
                  <c:v>2.2568467694999488E-6</c:v>
                </c:pt>
                <c:pt idx="1113">
                  <c:v>2.1611697620699052E-6</c:v>
                </c:pt>
                <c:pt idx="1114">
                  <c:v>2.0694303843481603E-6</c:v>
                </c:pt>
                <c:pt idx="1115">
                  <c:v>1.981472019659235E-6</c:v>
                </c:pt>
                <c:pt idx="1116">
                  <c:v>1.8971440364280224E-6</c:v>
                </c:pt>
                <c:pt idx="1117">
                  <c:v>1.8163015701771369E-6</c:v>
                </c:pt>
                <c:pt idx="1118">
                  <c:v>1.7388053130061345E-6</c:v>
                </c:pt>
                <c:pt idx="1119">
                  <c:v>1.6645213103145416E-6</c:v>
                </c:pt>
                <c:pt idx="1120">
                  <c:v>1.5933207645380294E-6</c:v>
                </c:pt>
                <c:pt idx="1121">
                  <c:v>1.5250798456735262E-6</c:v>
                </c:pt>
                <c:pt idx="1122">
                  <c:v>1.4596795083753868E-6</c:v>
                </c:pt>
                <c:pt idx="1123">
                  <c:v>1.3970053154113347E-6</c:v>
                </c:pt>
                <c:pt idx="1124">
                  <c:v>1.3369472672725662E-6</c:v>
                </c:pt>
                <c:pt idx="1125">
                  <c:v>1.2793996377389427E-6</c:v>
                </c:pt>
                <c:pt idx="1126">
                  <c:v>1.2242608152053478E-6</c:v>
                </c:pt>
                <c:pt idx="1127">
                  <c:v>1.1714331495818218E-6</c:v>
                </c:pt>
                <c:pt idx="1128">
                  <c:v>1.120822804584781E-6</c:v>
                </c:pt>
                <c:pt idx="1129">
                  <c:v>1.0723396152425918E-6</c:v>
                </c:pt>
                <c:pt idx="1130">
                  <c:v>1.0258969504439106E-6</c:v>
                </c:pt>
                <c:pt idx="1131">
                  <c:v>9.8141158036225049E-7</c:v>
                </c:pt>
                <c:pt idx="1132">
                  <c:v>9.3880354859511621E-7</c:v>
                </c:pt>
                <c:pt idx="1133">
                  <c:v>8.9799604886146679E-7</c:v>
                </c:pt>
                <c:pt idx="1134">
                  <c:v>8.5891530610523282E-7</c:v>
                </c:pt>
                <c:pt idx="1135">
                  <c:v>8.2149046185780722E-7</c:v>
                </c:pt>
                <c:pt idx="1136">
                  <c:v>7.8565346371677634E-7</c:v>
                </c:pt>
                <c:pt idx="1137">
                  <c:v>7.513389588024125E-7</c:v>
                </c:pt>
                <c:pt idx="1138">
                  <c:v>7.1848419105778937E-7</c:v>
                </c:pt>
                <c:pt idx="1139">
                  <c:v>6.8702890226267515E-7</c:v>
                </c:pt>
                <c:pt idx="1140">
                  <c:v>6.5691523663501902E-7</c:v>
                </c:pt>
                <c:pt idx="1141">
                  <c:v>6.2808764889821306E-7</c:v>
                </c:pt>
                <c:pt idx="1142">
                  <c:v>6.0049281569575413E-7</c:v>
                </c:pt>
                <c:pt idx="1143">
                  <c:v>5.7407955023889217E-7</c:v>
                </c:pt>
                <c:pt idx="1144">
                  <c:v>5.4879872007630778E-7</c:v>
                </c:pt>
                <c:pt idx="1145">
                  <c:v>5.246031678784229E-7</c:v>
                </c:pt>
                <c:pt idx="1146">
                  <c:v>5.0144763513231351E-7</c:v>
                </c:pt>
                <c:pt idx="1147">
                  <c:v>4.792886886466788E-7</c:v>
                </c:pt>
                <c:pt idx="1148">
                  <c:v>4.5808464976919434E-7</c:v>
                </c:pt>
                <c:pt idx="1149">
                  <c:v>4.3779552622208954E-7</c:v>
                </c:pt>
                <c:pt idx="1150">
                  <c:v>4.1838294646448583E-7</c:v>
                </c:pt>
                <c:pt idx="1151">
                  <c:v>3.9981009649329225E-7</c:v>
                </c:pt>
                <c:pt idx="1152">
                  <c:v>3.8204165899703171E-7</c:v>
                </c:pt>
                <c:pt idx="1153">
                  <c:v>3.650437547799246E-7</c:v>
                </c:pt>
                <c:pt idx="1154">
                  <c:v>3.487838863762848E-7</c:v>
                </c:pt>
                <c:pt idx="1155">
                  <c:v>3.3323088377765989E-7</c:v>
                </c:pt>
                <c:pt idx="1156">
                  <c:v>3.1835485219803944E-7</c:v>
                </c:pt>
                <c:pt idx="1157">
                  <c:v>3.0412712180462682E-7</c:v>
                </c:pt>
                <c:pt idx="1158">
                  <c:v>2.9052019934420784E-7</c:v>
                </c:pt>
                <c:pt idx="1159">
                  <c:v>2.7750772159744441E-7</c:v>
                </c:pt>
                <c:pt idx="1160">
                  <c:v>2.6506441059565784E-7</c:v>
                </c:pt>
                <c:pt idx="1161">
                  <c:v>2.5316603053686392E-7</c:v>
                </c:pt>
                <c:pt idx="1162">
                  <c:v>2.4178934633996451E-7</c:v>
                </c:pt>
                <c:pt idx="1163">
                  <c:v>2.3091208377793971E-7</c:v>
                </c:pt>
                <c:pt idx="1164">
                  <c:v>2.2051289113308519E-7</c:v>
                </c:pt>
                <c:pt idx="1165">
                  <c:v>2.1057130231902535E-7</c:v>
                </c:pt>
                <c:pt idx="1166">
                  <c:v>2.010677014162981E-7</c:v>
                </c:pt>
                <c:pt idx="1167">
                  <c:v>1.9198328857000695E-7</c:v>
                </c:pt>
                <c:pt idx="1168">
                  <c:v>1.8330004719983571E-7</c:v>
                </c:pt>
                <c:pt idx="1169">
                  <c:v>1.7500071247441633E-7</c:v>
                </c:pt>
                <c:pt idx="1170">
                  <c:v>1.6706874100367195E-7</c:v>
                </c:pt>
                <c:pt idx="1171">
                  <c:v>1.5948828170436686E-7</c:v>
                </c:pt>
                <c:pt idx="1172">
                  <c:v>1.522441477956735E-7</c:v>
                </c:pt>
                <c:pt idx="1173">
                  <c:v>1.4532178988294742E-7</c:v>
                </c:pt>
                <c:pt idx="1174">
                  <c:v>1.3870727008953125E-7</c:v>
                </c:pt>
                <c:pt idx="1175">
                  <c:v>1.3238723719762151E-7</c:v>
                </c:pt>
                <c:pt idx="1176">
                  <c:v>1.26348902760724E-7</c:v>
                </c:pt>
                <c:pt idx="1177">
                  <c:v>1.2058001815149052E-7</c:v>
                </c:pt>
                <c:pt idx="1178">
                  <c:v>1.1506885250997329E-7</c:v>
                </c:pt>
                <c:pt idx="1179">
                  <c:v>1.0980417155861704E-7</c:v>
                </c:pt>
                <c:pt idx="1180">
                  <c:v>1.0477521725145599E-7</c:v>
                </c:pt>
                <c:pt idx="1181">
                  <c:v>9.9971688226168448E-8</c:v>
                </c:pt>
                <c:pt idx="1182">
                  <c:v>9.5383721028704977E-8</c:v>
                </c:pt>
                <c:pt idx="1183">
                  <c:v>9.1001872081350959E-8</c:v>
                </c:pt>
                <c:pt idx="1184">
                  <c:v>8.6817100366064407E-8</c:v>
                </c:pt>
                <c:pt idx="1185">
                  <c:v>8.2820750795962238E-8</c:v>
                </c:pt>
                <c:pt idx="1186">
                  <c:v>7.900453824882198E-8</c:v>
                </c:pt>
                <c:pt idx="1187">
                  <c:v>7.5360532237348735E-8</c:v>
                </c:pt>
                <c:pt idx="1188">
                  <c:v>7.1881142191936481E-8</c:v>
                </c:pt>
                <c:pt idx="1189">
                  <c:v>6.855910333247396E-8</c:v>
                </c:pt>
                <c:pt idx="1190">
                  <c:v>6.538746310662472E-8</c:v>
                </c:pt>
                <c:pt idx="1191">
                  <c:v>6.2359568172835265E-8</c:v>
                </c:pt>
                <c:pt idx="1192">
                  <c:v>5.946905190708184E-8</c:v>
                </c:pt>
                <c:pt idx="1193">
                  <c:v>5.6709822413181916E-8</c:v>
                </c:pt>
                <c:pt idx="1194">
                  <c:v>5.4076051017195603E-8</c:v>
                </c:pt>
                <c:pt idx="1195">
                  <c:v>5.1562161227174564E-8</c:v>
                </c:pt>
                <c:pt idx="1196">
                  <c:v>4.916281814020533E-8</c:v>
                </c:pt>
                <c:pt idx="1197">
                  <c:v>4.6872918279353179E-8</c:v>
                </c:pt>
                <c:pt idx="1198">
                  <c:v>4.4687579843761207E-8</c:v>
                </c:pt>
                <c:pt idx="1199">
                  <c:v>4.260213335577995E-8</c:v>
                </c:pt>
                <c:pt idx="1200">
                  <c:v>4.0612112689585863E-8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4A-4C85-BECD-213643E20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81496"/>
        <c:axId val="1"/>
      </c:scatterChart>
      <c:valAx>
        <c:axId val="335581496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t =</a:t>
                </a:r>
              </a:p>
            </c:rich>
          </c:tx>
          <c:layout>
            <c:manualLayout>
              <c:xMode val="edge"/>
              <c:yMode val="edge"/>
              <c:x val="6.0889929742388757E-2"/>
              <c:y val="0.79687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  <c:majorUnit val="1"/>
        <c:minorUnit val="0.5"/>
      </c:valAx>
      <c:valAx>
        <c:axId val="1"/>
        <c:scaling>
          <c:orientation val="minMax"/>
          <c:max val="0.4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T</a:t>
                </a:r>
              </a:p>
            </c:rich>
          </c:tx>
          <c:layout>
            <c:manualLayout>
              <c:xMode val="edge"/>
              <c:yMode val="edge"/>
              <c:x val="3.0444964871194378E-2"/>
              <c:y val="4.687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5581496"/>
        <c:crossesAt val="-6"/>
        <c:crossBetween val="midCat"/>
        <c:majorUnit val="0.1"/>
        <c:minorUnit val="0.05"/>
      </c:valAx>
      <c:catAx>
        <c:axId val="3"/>
        <c:scaling>
          <c:orientation val="minMax"/>
        </c:scaling>
        <c:delete val="1"/>
        <c:axPos val="b"/>
        <c:numFmt formatCode="0.00\ " sourceLinked="1"/>
        <c:majorTickMark val="out"/>
        <c:minorTickMark val="none"/>
        <c:tickLblPos val="nextTo"/>
        <c:crossAx val="4"/>
        <c:crossesAt val="0"/>
        <c:auto val="0"/>
        <c:lblAlgn val="ctr"/>
        <c:lblOffset val="100"/>
        <c:noMultiLvlLbl val="0"/>
      </c:catAx>
      <c:valAx>
        <c:axId val="4"/>
        <c:scaling>
          <c:orientation val="minMax"/>
          <c:max val="0.45"/>
          <c:min val="0"/>
        </c:scaling>
        <c:delete val="0"/>
        <c:axPos val="r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1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46384484759776"/>
          <c:y val="0.1875"/>
          <c:w val="0.8056215301402524"/>
          <c:h val="0.5703125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Calculator!$AA$1:$AA$2</c:f>
              <c:strCache>
                <c:ptCount val="2"/>
                <c:pt idx="0">
                  <c:v>Lower</c:v>
                </c:pt>
                <c:pt idx="1">
                  <c:v>Half-Tail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Calculator!$N$4:$N$1204</c:f>
              <c:numCache>
                <c:formatCode>0.00\ 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</c:v>
                </c:pt>
                <c:pt idx="25">
                  <c:v>-5.75</c:v>
                </c:pt>
                <c:pt idx="26">
                  <c:v>-5.74</c:v>
                </c:pt>
                <c:pt idx="27">
                  <c:v>-5.73</c:v>
                </c:pt>
                <c:pt idx="28">
                  <c:v>-5.72</c:v>
                </c:pt>
                <c:pt idx="29">
                  <c:v>-5.71</c:v>
                </c:pt>
                <c:pt idx="30">
                  <c:v>-5.7</c:v>
                </c:pt>
                <c:pt idx="31">
                  <c:v>-5.69</c:v>
                </c:pt>
                <c:pt idx="32">
                  <c:v>-5.68</c:v>
                </c:pt>
                <c:pt idx="33">
                  <c:v>-5.67</c:v>
                </c:pt>
                <c:pt idx="34">
                  <c:v>-5.66</c:v>
                </c:pt>
                <c:pt idx="35">
                  <c:v>-5.65</c:v>
                </c:pt>
                <c:pt idx="36">
                  <c:v>-5.64</c:v>
                </c:pt>
                <c:pt idx="37">
                  <c:v>-5.63</c:v>
                </c:pt>
                <c:pt idx="38">
                  <c:v>-5.62</c:v>
                </c:pt>
                <c:pt idx="39">
                  <c:v>-5.61</c:v>
                </c:pt>
                <c:pt idx="40">
                  <c:v>-5.6</c:v>
                </c:pt>
                <c:pt idx="41">
                  <c:v>-5.59</c:v>
                </c:pt>
                <c:pt idx="42">
                  <c:v>-5.58</c:v>
                </c:pt>
                <c:pt idx="43">
                  <c:v>-5.57</c:v>
                </c:pt>
                <c:pt idx="44">
                  <c:v>-5.56</c:v>
                </c:pt>
                <c:pt idx="45">
                  <c:v>-5.55</c:v>
                </c:pt>
                <c:pt idx="46">
                  <c:v>-5.54</c:v>
                </c:pt>
                <c:pt idx="47">
                  <c:v>-5.53</c:v>
                </c:pt>
                <c:pt idx="48">
                  <c:v>-5.52</c:v>
                </c:pt>
                <c:pt idx="49">
                  <c:v>-5.51</c:v>
                </c:pt>
                <c:pt idx="50">
                  <c:v>-5.5</c:v>
                </c:pt>
                <c:pt idx="51">
                  <c:v>-5.49</c:v>
                </c:pt>
                <c:pt idx="52">
                  <c:v>-5.48</c:v>
                </c:pt>
                <c:pt idx="53">
                  <c:v>-5.47</c:v>
                </c:pt>
                <c:pt idx="54">
                  <c:v>-5.46</c:v>
                </c:pt>
                <c:pt idx="55">
                  <c:v>-5.45</c:v>
                </c:pt>
                <c:pt idx="56">
                  <c:v>-5.44</c:v>
                </c:pt>
                <c:pt idx="57">
                  <c:v>-5.43</c:v>
                </c:pt>
                <c:pt idx="58">
                  <c:v>-5.42</c:v>
                </c:pt>
                <c:pt idx="59">
                  <c:v>-5.41</c:v>
                </c:pt>
                <c:pt idx="60">
                  <c:v>-5.4</c:v>
                </c:pt>
                <c:pt idx="61">
                  <c:v>-5.39</c:v>
                </c:pt>
                <c:pt idx="62">
                  <c:v>-5.38</c:v>
                </c:pt>
                <c:pt idx="63">
                  <c:v>-5.37</c:v>
                </c:pt>
                <c:pt idx="64">
                  <c:v>-5.36</c:v>
                </c:pt>
                <c:pt idx="65">
                  <c:v>-5.35</c:v>
                </c:pt>
                <c:pt idx="66">
                  <c:v>-5.34</c:v>
                </c:pt>
                <c:pt idx="67">
                  <c:v>-5.33</c:v>
                </c:pt>
                <c:pt idx="68">
                  <c:v>-5.32</c:v>
                </c:pt>
                <c:pt idx="69">
                  <c:v>-5.31</c:v>
                </c:pt>
                <c:pt idx="70">
                  <c:v>-5.3</c:v>
                </c:pt>
                <c:pt idx="71">
                  <c:v>-5.29</c:v>
                </c:pt>
                <c:pt idx="72">
                  <c:v>-5.28</c:v>
                </c:pt>
                <c:pt idx="73">
                  <c:v>-5.27</c:v>
                </c:pt>
                <c:pt idx="74">
                  <c:v>-5.26</c:v>
                </c:pt>
                <c:pt idx="75">
                  <c:v>-5.25</c:v>
                </c:pt>
                <c:pt idx="76">
                  <c:v>-5.24</c:v>
                </c:pt>
                <c:pt idx="77">
                  <c:v>-5.23</c:v>
                </c:pt>
                <c:pt idx="78">
                  <c:v>-5.22</c:v>
                </c:pt>
                <c:pt idx="79">
                  <c:v>-5.21</c:v>
                </c:pt>
                <c:pt idx="80">
                  <c:v>-5.2</c:v>
                </c:pt>
                <c:pt idx="81">
                  <c:v>-5.19</c:v>
                </c:pt>
                <c:pt idx="82">
                  <c:v>-5.18</c:v>
                </c:pt>
                <c:pt idx="83">
                  <c:v>-5.17</c:v>
                </c:pt>
                <c:pt idx="84">
                  <c:v>-5.16</c:v>
                </c:pt>
                <c:pt idx="85">
                  <c:v>-5.15</c:v>
                </c:pt>
                <c:pt idx="86">
                  <c:v>-5.14</c:v>
                </c:pt>
                <c:pt idx="87">
                  <c:v>-5.13</c:v>
                </c:pt>
                <c:pt idx="88">
                  <c:v>-5.12</c:v>
                </c:pt>
                <c:pt idx="89">
                  <c:v>-5.1100000000000003</c:v>
                </c:pt>
                <c:pt idx="90">
                  <c:v>-5.0999999999999996</c:v>
                </c:pt>
                <c:pt idx="91">
                  <c:v>-5.09</c:v>
                </c:pt>
                <c:pt idx="92">
                  <c:v>-5.08</c:v>
                </c:pt>
                <c:pt idx="93">
                  <c:v>-5.07</c:v>
                </c:pt>
                <c:pt idx="94">
                  <c:v>-5.0599999999999996</c:v>
                </c:pt>
                <c:pt idx="95">
                  <c:v>-5.05</c:v>
                </c:pt>
                <c:pt idx="96">
                  <c:v>-5.04</c:v>
                </c:pt>
                <c:pt idx="97">
                  <c:v>-5.03</c:v>
                </c:pt>
                <c:pt idx="98">
                  <c:v>-5.0199999999999996</c:v>
                </c:pt>
                <c:pt idx="99">
                  <c:v>-5.01</c:v>
                </c:pt>
                <c:pt idx="100">
                  <c:v>-5</c:v>
                </c:pt>
                <c:pt idx="101">
                  <c:v>-4.99</c:v>
                </c:pt>
                <c:pt idx="102">
                  <c:v>-4.9800000000000004</c:v>
                </c:pt>
                <c:pt idx="103">
                  <c:v>-4.97</c:v>
                </c:pt>
                <c:pt idx="104">
                  <c:v>-4.96</c:v>
                </c:pt>
                <c:pt idx="105">
                  <c:v>-4.95</c:v>
                </c:pt>
                <c:pt idx="106">
                  <c:v>-4.9400000000000004</c:v>
                </c:pt>
                <c:pt idx="107">
                  <c:v>-4.93</c:v>
                </c:pt>
                <c:pt idx="108">
                  <c:v>-4.92</c:v>
                </c:pt>
                <c:pt idx="109">
                  <c:v>-4.91</c:v>
                </c:pt>
                <c:pt idx="110">
                  <c:v>-4.9000000000000004</c:v>
                </c:pt>
                <c:pt idx="111">
                  <c:v>-4.8899999999999997</c:v>
                </c:pt>
                <c:pt idx="112">
                  <c:v>-4.88</c:v>
                </c:pt>
                <c:pt idx="113">
                  <c:v>-4.87</c:v>
                </c:pt>
                <c:pt idx="114">
                  <c:v>-4.8600000000000003</c:v>
                </c:pt>
                <c:pt idx="115">
                  <c:v>-4.8499999999999996</c:v>
                </c:pt>
                <c:pt idx="116">
                  <c:v>-4.84</c:v>
                </c:pt>
                <c:pt idx="117">
                  <c:v>-4.83</c:v>
                </c:pt>
                <c:pt idx="118">
                  <c:v>-4.82</c:v>
                </c:pt>
                <c:pt idx="119">
                  <c:v>-4.8099999999999996</c:v>
                </c:pt>
                <c:pt idx="120">
                  <c:v>-4.8</c:v>
                </c:pt>
                <c:pt idx="121">
                  <c:v>-4.79</c:v>
                </c:pt>
                <c:pt idx="122">
                  <c:v>-4.78</c:v>
                </c:pt>
                <c:pt idx="123">
                  <c:v>-4.7699999999999996</c:v>
                </c:pt>
                <c:pt idx="124">
                  <c:v>-4.76</c:v>
                </c:pt>
                <c:pt idx="125">
                  <c:v>-4.75</c:v>
                </c:pt>
                <c:pt idx="126">
                  <c:v>-4.74</c:v>
                </c:pt>
                <c:pt idx="127">
                  <c:v>-4.7300000000000004</c:v>
                </c:pt>
                <c:pt idx="128">
                  <c:v>-4.72</c:v>
                </c:pt>
                <c:pt idx="129">
                  <c:v>-4.71</c:v>
                </c:pt>
                <c:pt idx="130">
                  <c:v>-4.7</c:v>
                </c:pt>
                <c:pt idx="131">
                  <c:v>-4.6900000000000004</c:v>
                </c:pt>
                <c:pt idx="132">
                  <c:v>-4.68</c:v>
                </c:pt>
                <c:pt idx="133">
                  <c:v>-4.67</c:v>
                </c:pt>
                <c:pt idx="134">
                  <c:v>-4.66</c:v>
                </c:pt>
                <c:pt idx="135">
                  <c:v>-4.6500000000000004</c:v>
                </c:pt>
                <c:pt idx="136">
                  <c:v>-4.6399999999999997</c:v>
                </c:pt>
                <c:pt idx="137">
                  <c:v>-4.63</c:v>
                </c:pt>
                <c:pt idx="138">
                  <c:v>-4.62</c:v>
                </c:pt>
                <c:pt idx="139">
                  <c:v>-4.6100000000000003</c:v>
                </c:pt>
                <c:pt idx="140">
                  <c:v>-4.5999999999999996</c:v>
                </c:pt>
                <c:pt idx="141">
                  <c:v>-4.59</c:v>
                </c:pt>
                <c:pt idx="142">
                  <c:v>-4.58</c:v>
                </c:pt>
                <c:pt idx="143">
                  <c:v>-4.57</c:v>
                </c:pt>
                <c:pt idx="144">
                  <c:v>-4.5599999999999996</c:v>
                </c:pt>
                <c:pt idx="145">
                  <c:v>-4.55</c:v>
                </c:pt>
                <c:pt idx="146">
                  <c:v>-4.54</c:v>
                </c:pt>
                <c:pt idx="147">
                  <c:v>-4.53</c:v>
                </c:pt>
                <c:pt idx="148">
                  <c:v>-4.5199999999999996</c:v>
                </c:pt>
                <c:pt idx="149">
                  <c:v>-4.51</c:v>
                </c:pt>
                <c:pt idx="150">
                  <c:v>-4.5</c:v>
                </c:pt>
                <c:pt idx="151">
                  <c:v>-4.49</c:v>
                </c:pt>
                <c:pt idx="152">
                  <c:v>-4.4800000000000004</c:v>
                </c:pt>
                <c:pt idx="153">
                  <c:v>-4.47</c:v>
                </c:pt>
                <c:pt idx="154">
                  <c:v>-4.46</c:v>
                </c:pt>
                <c:pt idx="155">
                  <c:v>-4.45</c:v>
                </c:pt>
                <c:pt idx="156">
                  <c:v>-4.4400000000000004</c:v>
                </c:pt>
                <c:pt idx="157">
                  <c:v>-4.43</c:v>
                </c:pt>
                <c:pt idx="158">
                  <c:v>-4.42</c:v>
                </c:pt>
                <c:pt idx="159">
                  <c:v>-4.41</c:v>
                </c:pt>
                <c:pt idx="160">
                  <c:v>-4.4000000000000004</c:v>
                </c:pt>
                <c:pt idx="161">
                  <c:v>-4.3899999999999997</c:v>
                </c:pt>
                <c:pt idx="162">
                  <c:v>-4.38</c:v>
                </c:pt>
                <c:pt idx="163">
                  <c:v>-4.37</c:v>
                </c:pt>
                <c:pt idx="164">
                  <c:v>-4.3600000000000003</c:v>
                </c:pt>
                <c:pt idx="165">
                  <c:v>-4.3499999999999996</c:v>
                </c:pt>
                <c:pt idx="166">
                  <c:v>-4.34</c:v>
                </c:pt>
                <c:pt idx="167">
                  <c:v>-4.33</c:v>
                </c:pt>
                <c:pt idx="168">
                  <c:v>-4.32</c:v>
                </c:pt>
                <c:pt idx="169">
                  <c:v>-4.3099999999999996</c:v>
                </c:pt>
                <c:pt idx="170">
                  <c:v>-4.3</c:v>
                </c:pt>
                <c:pt idx="171">
                  <c:v>-4.29</c:v>
                </c:pt>
                <c:pt idx="172">
                  <c:v>-4.28</c:v>
                </c:pt>
                <c:pt idx="173">
                  <c:v>-4.2699999999999996</c:v>
                </c:pt>
                <c:pt idx="174">
                  <c:v>-4.26</c:v>
                </c:pt>
                <c:pt idx="175">
                  <c:v>-4.25</c:v>
                </c:pt>
                <c:pt idx="176">
                  <c:v>-4.24</c:v>
                </c:pt>
                <c:pt idx="177">
                  <c:v>-4.2300000000000004</c:v>
                </c:pt>
                <c:pt idx="178">
                  <c:v>-4.22</c:v>
                </c:pt>
                <c:pt idx="179">
                  <c:v>-4.21</c:v>
                </c:pt>
                <c:pt idx="180">
                  <c:v>-4.2</c:v>
                </c:pt>
                <c:pt idx="181">
                  <c:v>-4.1900000000000004</c:v>
                </c:pt>
                <c:pt idx="182">
                  <c:v>-4.18</c:v>
                </c:pt>
                <c:pt idx="183">
                  <c:v>-4.17</c:v>
                </c:pt>
                <c:pt idx="184">
                  <c:v>-4.16</c:v>
                </c:pt>
                <c:pt idx="185">
                  <c:v>-4.1500000000000004</c:v>
                </c:pt>
                <c:pt idx="186">
                  <c:v>-4.1399999999999997</c:v>
                </c:pt>
                <c:pt idx="187">
                  <c:v>-4.13</c:v>
                </c:pt>
                <c:pt idx="188">
                  <c:v>-4.12</c:v>
                </c:pt>
                <c:pt idx="189">
                  <c:v>-4.1100000000000003</c:v>
                </c:pt>
                <c:pt idx="190">
                  <c:v>-4.0999999999999996</c:v>
                </c:pt>
                <c:pt idx="191">
                  <c:v>-4.09</c:v>
                </c:pt>
                <c:pt idx="192">
                  <c:v>-4.08</c:v>
                </c:pt>
                <c:pt idx="193">
                  <c:v>-4.07</c:v>
                </c:pt>
                <c:pt idx="194">
                  <c:v>-4.0599999999999996</c:v>
                </c:pt>
                <c:pt idx="195">
                  <c:v>-4.05</c:v>
                </c:pt>
                <c:pt idx="196">
                  <c:v>-4.04</c:v>
                </c:pt>
                <c:pt idx="197">
                  <c:v>-4.03</c:v>
                </c:pt>
                <c:pt idx="198">
                  <c:v>-4.0199999999999996</c:v>
                </c:pt>
                <c:pt idx="199">
                  <c:v>-4.01</c:v>
                </c:pt>
                <c:pt idx="200" formatCode="0.00">
                  <c:v>-4</c:v>
                </c:pt>
                <c:pt idx="201" formatCode="0.00">
                  <c:v>-3.99</c:v>
                </c:pt>
                <c:pt idx="202" formatCode="0.00">
                  <c:v>-3.98</c:v>
                </c:pt>
                <c:pt idx="203" formatCode="0.00">
                  <c:v>-3.97</c:v>
                </c:pt>
                <c:pt idx="204" formatCode="0.00">
                  <c:v>-3.96</c:v>
                </c:pt>
                <c:pt idx="205" formatCode="0.00">
                  <c:v>-3.95</c:v>
                </c:pt>
                <c:pt idx="206" formatCode="0.00">
                  <c:v>-3.94</c:v>
                </c:pt>
                <c:pt idx="207" formatCode="0.00">
                  <c:v>-3.93</c:v>
                </c:pt>
                <c:pt idx="208" formatCode="0.00">
                  <c:v>-3.92</c:v>
                </c:pt>
                <c:pt idx="209" formatCode="0.00">
                  <c:v>-3.91</c:v>
                </c:pt>
                <c:pt idx="210" formatCode="0.00">
                  <c:v>-3.9</c:v>
                </c:pt>
                <c:pt idx="211" formatCode="0.00">
                  <c:v>-3.89</c:v>
                </c:pt>
                <c:pt idx="212" formatCode="0.00">
                  <c:v>-3.88</c:v>
                </c:pt>
                <c:pt idx="213" formatCode="0.00">
                  <c:v>-3.87</c:v>
                </c:pt>
                <c:pt idx="214" formatCode="0.00">
                  <c:v>-3.86</c:v>
                </c:pt>
                <c:pt idx="215" formatCode="0.00">
                  <c:v>-3.85</c:v>
                </c:pt>
                <c:pt idx="216" formatCode="0.00">
                  <c:v>-3.84</c:v>
                </c:pt>
                <c:pt idx="217" formatCode="0.00">
                  <c:v>-3.83</c:v>
                </c:pt>
                <c:pt idx="218" formatCode="0.00">
                  <c:v>-3.82</c:v>
                </c:pt>
                <c:pt idx="219" formatCode="0.00">
                  <c:v>-3.81</c:v>
                </c:pt>
                <c:pt idx="220" formatCode="0.00">
                  <c:v>-3.8</c:v>
                </c:pt>
                <c:pt idx="221" formatCode="0.00">
                  <c:v>-3.79</c:v>
                </c:pt>
                <c:pt idx="222" formatCode="0.00">
                  <c:v>-3.78</c:v>
                </c:pt>
                <c:pt idx="223" formatCode="0.00">
                  <c:v>-3.77</c:v>
                </c:pt>
                <c:pt idx="224" formatCode="0.00">
                  <c:v>-3.76</c:v>
                </c:pt>
                <c:pt idx="225" formatCode="0.00">
                  <c:v>-3.75</c:v>
                </c:pt>
                <c:pt idx="226" formatCode="0.00">
                  <c:v>-3.74</c:v>
                </c:pt>
                <c:pt idx="227" formatCode="0.00">
                  <c:v>-3.73</c:v>
                </c:pt>
                <c:pt idx="228" formatCode="0.00">
                  <c:v>-3.72</c:v>
                </c:pt>
                <c:pt idx="229" formatCode="0.00">
                  <c:v>-3.71</c:v>
                </c:pt>
                <c:pt idx="230" formatCode="0.00">
                  <c:v>-3.7</c:v>
                </c:pt>
                <c:pt idx="231" formatCode="0.00">
                  <c:v>-3.69</c:v>
                </c:pt>
                <c:pt idx="232" formatCode="0.00">
                  <c:v>-3.68</c:v>
                </c:pt>
                <c:pt idx="233" formatCode="0.00">
                  <c:v>-3.67</c:v>
                </c:pt>
                <c:pt idx="234" formatCode="0.00">
                  <c:v>-3.66</c:v>
                </c:pt>
                <c:pt idx="235" formatCode="0.00">
                  <c:v>-3.65</c:v>
                </c:pt>
                <c:pt idx="236" formatCode="0.00">
                  <c:v>-3.64</c:v>
                </c:pt>
                <c:pt idx="237" formatCode="0.00">
                  <c:v>-3.63</c:v>
                </c:pt>
                <c:pt idx="238" formatCode="0.00">
                  <c:v>-3.62</c:v>
                </c:pt>
                <c:pt idx="239" formatCode="0.00">
                  <c:v>-3.61</c:v>
                </c:pt>
                <c:pt idx="240" formatCode="0.00">
                  <c:v>-3.6</c:v>
                </c:pt>
                <c:pt idx="241" formatCode="0.00">
                  <c:v>-3.59</c:v>
                </c:pt>
                <c:pt idx="242" formatCode="0.00">
                  <c:v>-3.58</c:v>
                </c:pt>
                <c:pt idx="243" formatCode="0.00">
                  <c:v>-3.57</c:v>
                </c:pt>
                <c:pt idx="244" formatCode="0.00">
                  <c:v>-3.56</c:v>
                </c:pt>
                <c:pt idx="245" formatCode="0.00">
                  <c:v>-3.55</c:v>
                </c:pt>
                <c:pt idx="246" formatCode="0.00">
                  <c:v>-3.54</c:v>
                </c:pt>
                <c:pt idx="247" formatCode="0.00">
                  <c:v>-3.53</c:v>
                </c:pt>
                <c:pt idx="248" formatCode="0.00">
                  <c:v>-3.52</c:v>
                </c:pt>
                <c:pt idx="249" formatCode="0.00">
                  <c:v>-3.51</c:v>
                </c:pt>
                <c:pt idx="250" formatCode="0.00">
                  <c:v>-3.5</c:v>
                </c:pt>
                <c:pt idx="251" formatCode="0.00">
                  <c:v>-3.49</c:v>
                </c:pt>
                <c:pt idx="252" formatCode="0.00">
                  <c:v>-3.48</c:v>
                </c:pt>
                <c:pt idx="253" formatCode="0.00">
                  <c:v>-3.47</c:v>
                </c:pt>
                <c:pt idx="254" formatCode="0.00">
                  <c:v>-3.46</c:v>
                </c:pt>
                <c:pt idx="255" formatCode="0.00">
                  <c:v>-3.45</c:v>
                </c:pt>
                <c:pt idx="256" formatCode="0.00">
                  <c:v>-3.44</c:v>
                </c:pt>
                <c:pt idx="257" formatCode="0.00">
                  <c:v>-3.43</c:v>
                </c:pt>
                <c:pt idx="258" formatCode="0.00">
                  <c:v>-3.42</c:v>
                </c:pt>
                <c:pt idx="259" formatCode="0.00">
                  <c:v>-3.41</c:v>
                </c:pt>
                <c:pt idx="260" formatCode="0.00">
                  <c:v>-3.4</c:v>
                </c:pt>
                <c:pt idx="261" formatCode="0.00">
                  <c:v>-3.39</c:v>
                </c:pt>
                <c:pt idx="262" formatCode="0.00">
                  <c:v>-3.38</c:v>
                </c:pt>
                <c:pt idx="263" formatCode="0.00">
                  <c:v>-3.37</c:v>
                </c:pt>
                <c:pt idx="264" formatCode="0.00">
                  <c:v>-3.36</c:v>
                </c:pt>
                <c:pt idx="265" formatCode="0.00">
                  <c:v>-3.35</c:v>
                </c:pt>
                <c:pt idx="266" formatCode="0.00">
                  <c:v>-3.34</c:v>
                </c:pt>
                <c:pt idx="267" formatCode="0.00">
                  <c:v>-3.33</c:v>
                </c:pt>
                <c:pt idx="268" formatCode="0.00">
                  <c:v>-3.32</c:v>
                </c:pt>
                <c:pt idx="269" formatCode="0.00">
                  <c:v>-3.31</c:v>
                </c:pt>
                <c:pt idx="270" formatCode="0.00">
                  <c:v>-3.3</c:v>
                </c:pt>
                <c:pt idx="271" formatCode="0.00">
                  <c:v>-3.29</c:v>
                </c:pt>
                <c:pt idx="272" formatCode="0.00">
                  <c:v>-3.28</c:v>
                </c:pt>
                <c:pt idx="273" formatCode="0.00">
                  <c:v>-3.27</c:v>
                </c:pt>
                <c:pt idx="274" formatCode="0.00">
                  <c:v>-3.26</c:v>
                </c:pt>
                <c:pt idx="275" formatCode="0.00">
                  <c:v>-3.25</c:v>
                </c:pt>
                <c:pt idx="276" formatCode="0.00">
                  <c:v>-3.24</c:v>
                </c:pt>
                <c:pt idx="277" formatCode="0.00">
                  <c:v>-3.23</c:v>
                </c:pt>
                <c:pt idx="278" formatCode="0.00">
                  <c:v>-3.22</c:v>
                </c:pt>
                <c:pt idx="279" formatCode="0.00">
                  <c:v>-3.21</c:v>
                </c:pt>
                <c:pt idx="280" formatCode="0.00">
                  <c:v>-3.2</c:v>
                </c:pt>
                <c:pt idx="281" formatCode="0.00">
                  <c:v>-3.19</c:v>
                </c:pt>
                <c:pt idx="282" formatCode="0.00">
                  <c:v>-3.18</c:v>
                </c:pt>
                <c:pt idx="283" formatCode="0.00">
                  <c:v>-3.17</c:v>
                </c:pt>
                <c:pt idx="284" formatCode="0.00">
                  <c:v>-3.16</c:v>
                </c:pt>
                <c:pt idx="285" formatCode="0.00">
                  <c:v>-3.15</c:v>
                </c:pt>
                <c:pt idx="286" formatCode="0.00">
                  <c:v>-3.14</c:v>
                </c:pt>
                <c:pt idx="287" formatCode="0.00">
                  <c:v>-3.13</c:v>
                </c:pt>
                <c:pt idx="288" formatCode="0.00">
                  <c:v>-3.12</c:v>
                </c:pt>
                <c:pt idx="289" formatCode="0.00">
                  <c:v>-3.11</c:v>
                </c:pt>
                <c:pt idx="290" formatCode="0.00">
                  <c:v>-3.1</c:v>
                </c:pt>
                <c:pt idx="291" formatCode="0.00">
                  <c:v>-3.09</c:v>
                </c:pt>
                <c:pt idx="292" formatCode="0.00">
                  <c:v>-3.08</c:v>
                </c:pt>
                <c:pt idx="293" formatCode="0.00">
                  <c:v>-3.07</c:v>
                </c:pt>
                <c:pt idx="294" formatCode="0.00">
                  <c:v>-3.06</c:v>
                </c:pt>
                <c:pt idx="295" formatCode="0.00">
                  <c:v>-3.05</c:v>
                </c:pt>
                <c:pt idx="296" formatCode="0.00">
                  <c:v>-3.04</c:v>
                </c:pt>
                <c:pt idx="297" formatCode="0.00">
                  <c:v>-3.03</c:v>
                </c:pt>
                <c:pt idx="298" formatCode="0.00">
                  <c:v>-3.02</c:v>
                </c:pt>
                <c:pt idx="299" formatCode="0.00">
                  <c:v>-3.01</c:v>
                </c:pt>
                <c:pt idx="300" formatCode="0.00">
                  <c:v>-3</c:v>
                </c:pt>
                <c:pt idx="301" formatCode="0.00">
                  <c:v>-2.99</c:v>
                </c:pt>
                <c:pt idx="302" formatCode="0.00">
                  <c:v>-2.98</c:v>
                </c:pt>
                <c:pt idx="303" formatCode="0.00">
                  <c:v>-2.97</c:v>
                </c:pt>
                <c:pt idx="304" formatCode="0.00">
                  <c:v>-2.96</c:v>
                </c:pt>
                <c:pt idx="305" formatCode="0.00">
                  <c:v>-2.95</c:v>
                </c:pt>
                <c:pt idx="306" formatCode="0.00">
                  <c:v>-2.94</c:v>
                </c:pt>
                <c:pt idx="307" formatCode="0.00">
                  <c:v>-2.93</c:v>
                </c:pt>
                <c:pt idx="308" formatCode="0.00">
                  <c:v>-2.92</c:v>
                </c:pt>
                <c:pt idx="309" formatCode="0.00">
                  <c:v>-2.91</c:v>
                </c:pt>
                <c:pt idx="310" formatCode="0.00">
                  <c:v>-2.9</c:v>
                </c:pt>
                <c:pt idx="311" formatCode="0.00">
                  <c:v>-2.89</c:v>
                </c:pt>
                <c:pt idx="312" formatCode="0.00">
                  <c:v>-2.88</c:v>
                </c:pt>
                <c:pt idx="313" formatCode="0.00">
                  <c:v>-2.87</c:v>
                </c:pt>
                <c:pt idx="314" formatCode="0.00">
                  <c:v>-2.86</c:v>
                </c:pt>
                <c:pt idx="315" formatCode="0.00">
                  <c:v>-2.85</c:v>
                </c:pt>
                <c:pt idx="316" formatCode="0.00">
                  <c:v>-2.84</c:v>
                </c:pt>
                <c:pt idx="317" formatCode="0.00">
                  <c:v>-2.83</c:v>
                </c:pt>
                <c:pt idx="318" formatCode="0.00">
                  <c:v>-2.82</c:v>
                </c:pt>
                <c:pt idx="319" formatCode="0.00">
                  <c:v>-2.81</c:v>
                </c:pt>
                <c:pt idx="320" formatCode="0.00">
                  <c:v>-2.8</c:v>
                </c:pt>
                <c:pt idx="321" formatCode="0.00">
                  <c:v>-2.79</c:v>
                </c:pt>
                <c:pt idx="322" formatCode="0.00">
                  <c:v>-2.78</c:v>
                </c:pt>
                <c:pt idx="323" formatCode="0.00">
                  <c:v>-2.77</c:v>
                </c:pt>
                <c:pt idx="324" formatCode="0.00">
                  <c:v>-2.76</c:v>
                </c:pt>
                <c:pt idx="325" formatCode="0.00">
                  <c:v>-2.75</c:v>
                </c:pt>
                <c:pt idx="326" formatCode="0.00">
                  <c:v>-2.74</c:v>
                </c:pt>
                <c:pt idx="327" formatCode="0.00">
                  <c:v>-2.73</c:v>
                </c:pt>
                <c:pt idx="328" formatCode="0.00">
                  <c:v>-2.72</c:v>
                </c:pt>
                <c:pt idx="329" formatCode="0.00">
                  <c:v>-2.71</c:v>
                </c:pt>
                <c:pt idx="330" formatCode="0.00">
                  <c:v>-2.7</c:v>
                </c:pt>
                <c:pt idx="331" formatCode="0.00">
                  <c:v>-2.69</c:v>
                </c:pt>
                <c:pt idx="332" formatCode="0.00">
                  <c:v>-2.68</c:v>
                </c:pt>
                <c:pt idx="333" formatCode="0.00">
                  <c:v>-2.67</c:v>
                </c:pt>
                <c:pt idx="334" formatCode="0.00">
                  <c:v>-2.66</c:v>
                </c:pt>
                <c:pt idx="335" formatCode="0.00">
                  <c:v>-2.65</c:v>
                </c:pt>
                <c:pt idx="336" formatCode="0.00">
                  <c:v>-2.64</c:v>
                </c:pt>
                <c:pt idx="337" formatCode="0.00">
                  <c:v>-2.63</c:v>
                </c:pt>
                <c:pt idx="338" formatCode="0.00">
                  <c:v>-2.62</c:v>
                </c:pt>
                <c:pt idx="339" formatCode="0.00">
                  <c:v>-2.61</c:v>
                </c:pt>
                <c:pt idx="340" formatCode="0.00">
                  <c:v>-2.6</c:v>
                </c:pt>
                <c:pt idx="341" formatCode="0.00">
                  <c:v>-2.59</c:v>
                </c:pt>
                <c:pt idx="342" formatCode="0.00">
                  <c:v>-2.58</c:v>
                </c:pt>
                <c:pt idx="343" formatCode="0.00">
                  <c:v>-2.57</c:v>
                </c:pt>
                <c:pt idx="344" formatCode="0.00">
                  <c:v>-2.56</c:v>
                </c:pt>
                <c:pt idx="345" formatCode="0.00">
                  <c:v>-2.5499999999999998</c:v>
                </c:pt>
                <c:pt idx="346" formatCode="0.00">
                  <c:v>-2.54</c:v>
                </c:pt>
                <c:pt idx="347" formatCode="0.00">
                  <c:v>-2.5299999999999998</c:v>
                </c:pt>
                <c:pt idx="348" formatCode="0.00">
                  <c:v>-2.52</c:v>
                </c:pt>
                <c:pt idx="349" formatCode="0.00">
                  <c:v>-2.5099999999999998</c:v>
                </c:pt>
                <c:pt idx="350" formatCode="0.00">
                  <c:v>-2.5</c:v>
                </c:pt>
                <c:pt idx="351" formatCode="0.00">
                  <c:v>-2.4900000000000002</c:v>
                </c:pt>
                <c:pt idx="352" formatCode="0.00">
                  <c:v>-2.48</c:v>
                </c:pt>
                <c:pt idx="353" formatCode="0.00">
                  <c:v>-2.4700000000000002</c:v>
                </c:pt>
                <c:pt idx="354" formatCode="0.00">
                  <c:v>-2.46</c:v>
                </c:pt>
                <c:pt idx="355" formatCode="0.00">
                  <c:v>-2.4500000000000002</c:v>
                </c:pt>
                <c:pt idx="356" formatCode="0.00">
                  <c:v>-2.44</c:v>
                </c:pt>
                <c:pt idx="357" formatCode="0.00">
                  <c:v>-2.4300000000000002</c:v>
                </c:pt>
                <c:pt idx="358" formatCode="0.00">
                  <c:v>-2.42</c:v>
                </c:pt>
                <c:pt idx="359" formatCode="0.00">
                  <c:v>-2.41</c:v>
                </c:pt>
                <c:pt idx="360" formatCode="0.00">
                  <c:v>-2.4</c:v>
                </c:pt>
                <c:pt idx="361" formatCode="0.00">
                  <c:v>-2.39</c:v>
                </c:pt>
                <c:pt idx="362" formatCode="0.00">
                  <c:v>-2.38</c:v>
                </c:pt>
                <c:pt idx="363" formatCode="0.00">
                  <c:v>-2.37</c:v>
                </c:pt>
                <c:pt idx="364" formatCode="0.00">
                  <c:v>-2.36</c:v>
                </c:pt>
                <c:pt idx="365" formatCode="0.00">
                  <c:v>-2.35</c:v>
                </c:pt>
                <c:pt idx="366" formatCode="0.00">
                  <c:v>-2.34</c:v>
                </c:pt>
                <c:pt idx="367" formatCode="0.00">
                  <c:v>-2.33</c:v>
                </c:pt>
                <c:pt idx="368" formatCode="0.00">
                  <c:v>-2.3199999999999998</c:v>
                </c:pt>
                <c:pt idx="369" formatCode="0.00">
                  <c:v>-2.31</c:v>
                </c:pt>
                <c:pt idx="370" formatCode="0.00">
                  <c:v>-2.2999999999999998</c:v>
                </c:pt>
                <c:pt idx="371" formatCode="0.00">
                  <c:v>-2.29</c:v>
                </c:pt>
                <c:pt idx="372" formatCode="0.00">
                  <c:v>-2.2799999999999998</c:v>
                </c:pt>
                <c:pt idx="373" formatCode="0.00">
                  <c:v>-2.27</c:v>
                </c:pt>
                <c:pt idx="374" formatCode="0.00">
                  <c:v>-2.2599999999999998</c:v>
                </c:pt>
                <c:pt idx="375" formatCode="0.00">
                  <c:v>-2.25</c:v>
                </c:pt>
                <c:pt idx="376" formatCode="0.00">
                  <c:v>-2.2400000000000002</c:v>
                </c:pt>
                <c:pt idx="377" formatCode="0.00">
                  <c:v>-2.23</c:v>
                </c:pt>
                <c:pt idx="378" formatCode="0.00">
                  <c:v>-2.2200000000000002</c:v>
                </c:pt>
                <c:pt idx="379" formatCode="0.00">
                  <c:v>-2.21</c:v>
                </c:pt>
                <c:pt idx="380" formatCode="0.00">
                  <c:v>-2.2000000000000002</c:v>
                </c:pt>
                <c:pt idx="381" formatCode="0.00">
                  <c:v>-2.19</c:v>
                </c:pt>
                <c:pt idx="382" formatCode="0.00">
                  <c:v>-2.1800000000000002</c:v>
                </c:pt>
                <c:pt idx="383" formatCode="0.00">
                  <c:v>-2.17</c:v>
                </c:pt>
                <c:pt idx="384" formatCode="0.00">
                  <c:v>-2.16</c:v>
                </c:pt>
                <c:pt idx="385" formatCode="0.00">
                  <c:v>-2.15</c:v>
                </c:pt>
                <c:pt idx="386" formatCode="0.00">
                  <c:v>-2.14</c:v>
                </c:pt>
                <c:pt idx="387" formatCode="0.00">
                  <c:v>-2.13</c:v>
                </c:pt>
                <c:pt idx="388" formatCode="0.00">
                  <c:v>-2.12</c:v>
                </c:pt>
                <c:pt idx="389" formatCode="0.00">
                  <c:v>-2.11</c:v>
                </c:pt>
                <c:pt idx="390" formatCode="0.00">
                  <c:v>-2.1</c:v>
                </c:pt>
                <c:pt idx="391" formatCode="0.00">
                  <c:v>-2.09</c:v>
                </c:pt>
                <c:pt idx="392" formatCode="0.00">
                  <c:v>-2.08</c:v>
                </c:pt>
                <c:pt idx="393" formatCode="0.00">
                  <c:v>-2.0699999999999998</c:v>
                </c:pt>
                <c:pt idx="394" formatCode="0.00">
                  <c:v>-2.06</c:v>
                </c:pt>
                <c:pt idx="395" formatCode="0.00">
                  <c:v>-2.0499999999999998</c:v>
                </c:pt>
                <c:pt idx="396" formatCode="0.00">
                  <c:v>-2.04</c:v>
                </c:pt>
                <c:pt idx="397" formatCode="0.00">
                  <c:v>-2.0299999999999998</c:v>
                </c:pt>
                <c:pt idx="398" formatCode="0.00">
                  <c:v>-2.02</c:v>
                </c:pt>
                <c:pt idx="399" formatCode="0.00">
                  <c:v>-2.0099999999999998</c:v>
                </c:pt>
                <c:pt idx="400" formatCode="0.00">
                  <c:v>-2</c:v>
                </c:pt>
                <c:pt idx="401" formatCode="0.00">
                  <c:v>-1.99</c:v>
                </c:pt>
                <c:pt idx="402" formatCode="0.00">
                  <c:v>-1.98</c:v>
                </c:pt>
                <c:pt idx="403" formatCode="0.00">
                  <c:v>-1.97</c:v>
                </c:pt>
                <c:pt idx="404" formatCode="0.00">
                  <c:v>-1.96</c:v>
                </c:pt>
                <c:pt idx="405" formatCode="0.00">
                  <c:v>-1.95</c:v>
                </c:pt>
                <c:pt idx="406" formatCode="0.00">
                  <c:v>-1.94</c:v>
                </c:pt>
                <c:pt idx="407" formatCode="0.00">
                  <c:v>-1.93</c:v>
                </c:pt>
                <c:pt idx="408" formatCode="0.00">
                  <c:v>-1.92</c:v>
                </c:pt>
                <c:pt idx="409" formatCode="0.00">
                  <c:v>-1.91</c:v>
                </c:pt>
                <c:pt idx="410" formatCode="0.00">
                  <c:v>-1.9</c:v>
                </c:pt>
                <c:pt idx="411" formatCode="0.00">
                  <c:v>-1.89</c:v>
                </c:pt>
                <c:pt idx="412" formatCode="0.00">
                  <c:v>-1.88</c:v>
                </c:pt>
                <c:pt idx="413" formatCode="0.00">
                  <c:v>-1.87</c:v>
                </c:pt>
                <c:pt idx="414" formatCode="0.00">
                  <c:v>-1.86</c:v>
                </c:pt>
                <c:pt idx="415" formatCode="0.00">
                  <c:v>-1.85</c:v>
                </c:pt>
                <c:pt idx="416" formatCode="0.00">
                  <c:v>-1.84</c:v>
                </c:pt>
                <c:pt idx="417" formatCode="0.00">
                  <c:v>-1.83</c:v>
                </c:pt>
                <c:pt idx="418" formatCode="0.00">
                  <c:v>-1.82</c:v>
                </c:pt>
                <c:pt idx="419" formatCode="0.00">
                  <c:v>-1.81</c:v>
                </c:pt>
                <c:pt idx="420" formatCode="0.00">
                  <c:v>-1.8</c:v>
                </c:pt>
                <c:pt idx="421" formatCode="0.00">
                  <c:v>-1.79</c:v>
                </c:pt>
                <c:pt idx="422" formatCode="0.00">
                  <c:v>-1.78</c:v>
                </c:pt>
                <c:pt idx="423" formatCode="0.00">
                  <c:v>-1.77</c:v>
                </c:pt>
                <c:pt idx="424" formatCode="0.00">
                  <c:v>-1.76</c:v>
                </c:pt>
                <c:pt idx="425" formatCode="0.00">
                  <c:v>-1.75</c:v>
                </c:pt>
                <c:pt idx="426" formatCode="0.00">
                  <c:v>-1.74</c:v>
                </c:pt>
                <c:pt idx="427" formatCode="0.00">
                  <c:v>-1.73</c:v>
                </c:pt>
                <c:pt idx="428" formatCode="0.00">
                  <c:v>-1.72</c:v>
                </c:pt>
                <c:pt idx="429" formatCode="0.00">
                  <c:v>-1.71</c:v>
                </c:pt>
                <c:pt idx="430" formatCode="0.00">
                  <c:v>-1.7</c:v>
                </c:pt>
                <c:pt idx="431" formatCode="0.00">
                  <c:v>-1.69</c:v>
                </c:pt>
                <c:pt idx="432" formatCode="0.00">
                  <c:v>-1.68</c:v>
                </c:pt>
                <c:pt idx="433" formatCode="0.00">
                  <c:v>-1.67</c:v>
                </c:pt>
                <c:pt idx="434" formatCode="0.00">
                  <c:v>-1.66</c:v>
                </c:pt>
                <c:pt idx="435" formatCode="0.00">
                  <c:v>-1.65</c:v>
                </c:pt>
                <c:pt idx="436" formatCode="0.00">
                  <c:v>-1.64</c:v>
                </c:pt>
                <c:pt idx="437" formatCode="0.00">
                  <c:v>-1.63</c:v>
                </c:pt>
                <c:pt idx="438" formatCode="0.00">
                  <c:v>-1.62</c:v>
                </c:pt>
                <c:pt idx="439" formatCode="0.00">
                  <c:v>-1.61</c:v>
                </c:pt>
                <c:pt idx="440" formatCode="0.00">
                  <c:v>-1.6</c:v>
                </c:pt>
                <c:pt idx="441" formatCode="0.00">
                  <c:v>-1.59</c:v>
                </c:pt>
                <c:pt idx="442" formatCode="0.00">
                  <c:v>-1.58</c:v>
                </c:pt>
                <c:pt idx="443" formatCode="0.00">
                  <c:v>-1.57</c:v>
                </c:pt>
                <c:pt idx="444" formatCode="0.00">
                  <c:v>-1.56</c:v>
                </c:pt>
                <c:pt idx="445" formatCode="0.00">
                  <c:v>-1.55</c:v>
                </c:pt>
                <c:pt idx="446" formatCode="0.00">
                  <c:v>-1.54</c:v>
                </c:pt>
                <c:pt idx="447" formatCode="0.00">
                  <c:v>-1.53</c:v>
                </c:pt>
                <c:pt idx="448" formatCode="0.00">
                  <c:v>-1.52</c:v>
                </c:pt>
                <c:pt idx="449" formatCode="0.00">
                  <c:v>-1.51</c:v>
                </c:pt>
                <c:pt idx="450" formatCode="0.00">
                  <c:v>-1.5</c:v>
                </c:pt>
                <c:pt idx="451" formatCode="0.00">
                  <c:v>-1.49</c:v>
                </c:pt>
                <c:pt idx="452" formatCode="0.00">
                  <c:v>-1.48</c:v>
                </c:pt>
                <c:pt idx="453" formatCode="0.00">
                  <c:v>-1.47</c:v>
                </c:pt>
                <c:pt idx="454" formatCode="0.00">
                  <c:v>-1.46</c:v>
                </c:pt>
                <c:pt idx="455" formatCode="0.00">
                  <c:v>-1.45</c:v>
                </c:pt>
                <c:pt idx="456" formatCode="0.00">
                  <c:v>-1.44</c:v>
                </c:pt>
                <c:pt idx="457" formatCode="0.00">
                  <c:v>-1.43</c:v>
                </c:pt>
                <c:pt idx="458" formatCode="0.00">
                  <c:v>-1.42</c:v>
                </c:pt>
                <c:pt idx="459" formatCode="0.00">
                  <c:v>-1.41</c:v>
                </c:pt>
                <c:pt idx="460" formatCode="0.00">
                  <c:v>-1.4</c:v>
                </c:pt>
                <c:pt idx="461" formatCode="0.00">
                  <c:v>-1.39</c:v>
                </c:pt>
                <c:pt idx="462" formatCode="0.00">
                  <c:v>-1.38</c:v>
                </c:pt>
                <c:pt idx="463" formatCode="0.00">
                  <c:v>-1.37</c:v>
                </c:pt>
                <c:pt idx="464" formatCode="0.00">
                  <c:v>-1.36</c:v>
                </c:pt>
                <c:pt idx="465" formatCode="0.00">
                  <c:v>-1.35</c:v>
                </c:pt>
                <c:pt idx="466" formatCode="0.00">
                  <c:v>-1.34</c:v>
                </c:pt>
                <c:pt idx="467" formatCode="0.00">
                  <c:v>-1.33</c:v>
                </c:pt>
                <c:pt idx="468" formatCode="0.00">
                  <c:v>-1.32</c:v>
                </c:pt>
                <c:pt idx="469" formatCode="0.00">
                  <c:v>-1.31</c:v>
                </c:pt>
                <c:pt idx="470" formatCode="0.00">
                  <c:v>-1.3</c:v>
                </c:pt>
                <c:pt idx="471" formatCode="0.00">
                  <c:v>-1.29</c:v>
                </c:pt>
                <c:pt idx="472" formatCode="0.00">
                  <c:v>-1.28</c:v>
                </c:pt>
                <c:pt idx="473" formatCode="0.00">
                  <c:v>-1.27</c:v>
                </c:pt>
                <c:pt idx="474" formatCode="0.00">
                  <c:v>-1.26</c:v>
                </c:pt>
                <c:pt idx="475" formatCode="0.00">
                  <c:v>-1.25</c:v>
                </c:pt>
                <c:pt idx="476" formatCode="0.00">
                  <c:v>-1.24</c:v>
                </c:pt>
                <c:pt idx="477" formatCode="0.00">
                  <c:v>-1.23</c:v>
                </c:pt>
                <c:pt idx="478" formatCode="0.00">
                  <c:v>-1.22</c:v>
                </c:pt>
                <c:pt idx="479" formatCode="0.00">
                  <c:v>-1.21</c:v>
                </c:pt>
                <c:pt idx="480" formatCode="0.00">
                  <c:v>-1.2</c:v>
                </c:pt>
                <c:pt idx="481" formatCode="0.00">
                  <c:v>-1.19</c:v>
                </c:pt>
                <c:pt idx="482" formatCode="0.00">
                  <c:v>-1.18</c:v>
                </c:pt>
                <c:pt idx="483" formatCode="0.00">
                  <c:v>-1.17</c:v>
                </c:pt>
                <c:pt idx="484" formatCode="0.00">
                  <c:v>-1.1599999999999999</c:v>
                </c:pt>
                <c:pt idx="485" formatCode="0.00">
                  <c:v>-1.1499999999999999</c:v>
                </c:pt>
                <c:pt idx="486" formatCode="0.00">
                  <c:v>-1.1399999999999999</c:v>
                </c:pt>
                <c:pt idx="487" formatCode="0.00">
                  <c:v>-1.1299999999999999</c:v>
                </c:pt>
                <c:pt idx="488" formatCode="0.00">
                  <c:v>-1.1200000000000001</c:v>
                </c:pt>
                <c:pt idx="489" formatCode="0.00">
                  <c:v>-1.1100000000000001</c:v>
                </c:pt>
                <c:pt idx="490" formatCode="0.00">
                  <c:v>-1.1000000000000001</c:v>
                </c:pt>
                <c:pt idx="491" formatCode="0.00">
                  <c:v>-1.0900000000000001</c:v>
                </c:pt>
                <c:pt idx="492" formatCode="0.00">
                  <c:v>-1.08</c:v>
                </c:pt>
                <c:pt idx="493" formatCode="0.00">
                  <c:v>-1.07</c:v>
                </c:pt>
                <c:pt idx="494" formatCode="0.00">
                  <c:v>-1.06</c:v>
                </c:pt>
                <c:pt idx="495" formatCode="0.00">
                  <c:v>-1.05</c:v>
                </c:pt>
                <c:pt idx="496" formatCode="0.00">
                  <c:v>-1.04</c:v>
                </c:pt>
                <c:pt idx="497" formatCode="0.00">
                  <c:v>-1.03</c:v>
                </c:pt>
                <c:pt idx="498" formatCode="0.00">
                  <c:v>-1.02</c:v>
                </c:pt>
                <c:pt idx="499" formatCode="0.00">
                  <c:v>-1.01</c:v>
                </c:pt>
                <c:pt idx="500" formatCode="0.00">
                  <c:v>-1</c:v>
                </c:pt>
                <c:pt idx="501" formatCode="0.00">
                  <c:v>-0.99</c:v>
                </c:pt>
                <c:pt idx="502" formatCode="0.00">
                  <c:v>-0.98</c:v>
                </c:pt>
                <c:pt idx="503" formatCode="0.00">
                  <c:v>-0.97</c:v>
                </c:pt>
                <c:pt idx="504" formatCode="0.00">
                  <c:v>-0.96</c:v>
                </c:pt>
                <c:pt idx="505" formatCode="0.00">
                  <c:v>-0.95</c:v>
                </c:pt>
                <c:pt idx="506" formatCode="0.00">
                  <c:v>-0.94</c:v>
                </c:pt>
                <c:pt idx="507" formatCode="0.00">
                  <c:v>-0.93</c:v>
                </c:pt>
                <c:pt idx="508" formatCode="0.00">
                  <c:v>-0.92</c:v>
                </c:pt>
                <c:pt idx="509" formatCode="0.00">
                  <c:v>-0.91</c:v>
                </c:pt>
                <c:pt idx="510" formatCode="0.00">
                  <c:v>-0.9</c:v>
                </c:pt>
                <c:pt idx="511" formatCode="0.00">
                  <c:v>-0.89</c:v>
                </c:pt>
                <c:pt idx="512" formatCode="0.00">
                  <c:v>-0.88</c:v>
                </c:pt>
                <c:pt idx="513" formatCode="0.00">
                  <c:v>-0.87</c:v>
                </c:pt>
                <c:pt idx="514" formatCode="0.00">
                  <c:v>-0.86</c:v>
                </c:pt>
                <c:pt idx="515" formatCode="0.00">
                  <c:v>-0.85</c:v>
                </c:pt>
                <c:pt idx="516" formatCode="0.00">
                  <c:v>-0.84</c:v>
                </c:pt>
                <c:pt idx="517" formatCode="0.00">
                  <c:v>-0.83</c:v>
                </c:pt>
                <c:pt idx="518" formatCode="0.00">
                  <c:v>-0.82</c:v>
                </c:pt>
                <c:pt idx="519" formatCode="0.00">
                  <c:v>-0.81</c:v>
                </c:pt>
                <c:pt idx="520" formatCode="0.00">
                  <c:v>-0.8</c:v>
                </c:pt>
                <c:pt idx="521" formatCode="0.00">
                  <c:v>-0.79</c:v>
                </c:pt>
                <c:pt idx="522" formatCode="0.00">
                  <c:v>-0.78</c:v>
                </c:pt>
                <c:pt idx="523" formatCode="0.00">
                  <c:v>-0.77</c:v>
                </c:pt>
                <c:pt idx="524" formatCode="0.00">
                  <c:v>-0.76</c:v>
                </c:pt>
                <c:pt idx="525" formatCode="0.00">
                  <c:v>-0.75</c:v>
                </c:pt>
                <c:pt idx="526" formatCode="0.00">
                  <c:v>-0.74</c:v>
                </c:pt>
                <c:pt idx="527" formatCode="0.00">
                  <c:v>-0.73</c:v>
                </c:pt>
                <c:pt idx="528" formatCode="0.00">
                  <c:v>-0.72</c:v>
                </c:pt>
                <c:pt idx="529" formatCode="0.00">
                  <c:v>-0.71</c:v>
                </c:pt>
                <c:pt idx="530" formatCode="0.00">
                  <c:v>-0.7</c:v>
                </c:pt>
                <c:pt idx="531" formatCode="0.00">
                  <c:v>-0.69</c:v>
                </c:pt>
                <c:pt idx="532" formatCode="0.00">
                  <c:v>-0.68</c:v>
                </c:pt>
                <c:pt idx="533" formatCode="0.00">
                  <c:v>-0.67</c:v>
                </c:pt>
                <c:pt idx="534" formatCode="0.00">
                  <c:v>-0.66</c:v>
                </c:pt>
                <c:pt idx="535" formatCode="0.00">
                  <c:v>-0.65</c:v>
                </c:pt>
                <c:pt idx="536" formatCode="0.00">
                  <c:v>-0.64</c:v>
                </c:pt>
                <c:pt idx="537" formatCode="0.00">
                  <c:v>-0.63</c:v>
                </c:pt>
                <c:pt idx="538" formatCode="0.00">
                  <c:v>-0.62</c:v>
                </c:pt>
                <c:pt idx="539" formatCode="0.00">
                  <c:v>-0.61</c:v>
                </c:pt>
                <c:pt idx="540" formatCode="0.00">
                  <c:v>-0.6</c:v>
                </c:pt>
                <c:pt idx="541" formatCode="0.00">
                  <c:v>-0.59</c:v>
                </c:pt>
                <c:pt idx="542" formatCode="0.00">
                  <c:v>-0.57999999999999996</c:v>
                </c:pt>
                <c:pt idx="543" formatCode="0.00">
                  <c:v>-0.56999999999999995</c:v>
                </c:pt>
                <c:pt idx="544" formatCode="0.00">
                  <c:v>-0.56000000000000005</c:v>
                </c:pt>
                <c:pt idx="545" formatCode="0.00">
                  <c:v>-0.55000000000000004</c:v>
                </c:pt>
                <c:pt idx="546" formatCode="0.00">
                  <c:v>-0.54</c:v>
                </c:pt>
                <c:pt idx="547" formatCode="0.00">
                  <c:v>-0.53</c:v>
                </c:pt>
                <c:pt idx="548" formatCode="0.00">
                  <c:v>-0.52</c:v>
                </c:pt>
                <c:pt idx="549" formatCode="0.00">
                  <c:v>-0.51</c:v>
                </c:pt>
                <c:pt idx="550" formatCode="0.00">
                  <c:v>-0.5</c:v>
                </c:pt>
                <c:pt idx="551" formatCode="0.00">
                  <c:v>-0.49</c:v>
                </c:pt>
                <c:pt idx="552" formatCode="0.00">
                  <c:v>-0.48</c:v>
                </c:pt>
                <c:pt idx="553" formatCode="0.00">
                  <c:v>-0.47</c:v>
                </c:pt>
                <c:pt idx="554" formatCode="0.00">
                  <c:v>-0.46</c:v>
                </c:pt>
                <c:pt idx="555" formatCode="0.00">
                  <c:v>-0.45</c:v>
                </c:pt>
                <c:pt idx="556" formatCode="0.00">
                  <c:v>-0.44</c:v>
                </c:pt>
                <c:pt idx="557" formatCode="0.00">
                  <c:v>-0.43</c:v>
                </c:pt>
                <c:pt idx="558" formatCode="0.00">
                  <c:v>-0.42</c:v>
                </c:pt>
                <c:pt idx="559" formatCode="0.00">
                  <c:v>-0.41</c:v>
                </c:pt>
                <c:pt idx="560" formatCode="0.00">
                  <c:v>-0.4</c:v>
                </c:pt>
                <c:pt idx="561" formatCode="0.00">
                  <c:v>-0.39</c:v>
                </c:pt>
                <c:pt idx="562" formatCode="0.00">
                  <c:v>-0.38</c:v>
                </c:pt>
                <c:pt idx="563" formatCode="0.00">
                  <c:v>-0.37</c:v>
                </c:pt>
                <c:pt idx="564" formatCode="0.00">
                  <c:v>-0.36</c:v>
                </c:pt>
                <c:pt idx="565" formatCode="0.00">
                  <c:v>-0.35</c:v>
                </c:pt>
                <c:pt idx="566" formatCode="0.00">
                  <c:v>-0.34</c:v>
                </c:pt>
                <c:pt idx="567" formatCode="0.00">
                  <c:v>-0.33</c:v>
                </c:pt>
                <c:pt idx="568" formatCode="0.00">
                  <c:v>-0.32</c:v>
                </c:pt>
                <c:pt idx="569" formatCode="0.00">
                  <c:v>-0.31</c:v>
                </c:pt>
                <c:pt idx="570" formatCode="0.00">
                  <c:v>-0.3</c:v>
                </c:pt>
                <c:pt idx="571" formatCode="0.00">
                  <c:v>-0.28999999999999998</c:v>
                </c:pt>
                <c:pt idx="572" formatCode="0.00">
                  <c:v>-0.28000000000000003</c:v>
                </c:pt>
                <c:pt idx="573" formatCode="0.00">
                  <c:v>-0.27</c:v>
                </c:pt>
                <c:pt idx="574" formatCode="0.00">
                  <c:v>-0.26</c:v>
                </c:pt>
                <c:pt idx="575" formatCode="0.00">
                  <c:v>-0.25</c:v>
                </c:pt>
                <c:pt idx="576" formatCode="0.00">
                  <c:v>-0.24</c:v>
                </c:pt>
                <c:pt idx="577" formatCode="0.00">
                  <c:v>-0.23</c:v>
                </c:pt>
                <c:pt idx="578" formatCode="0.00">
                  <c:v>-0.22</c:v>
                </c:pt>
                <c:pt idx="579" formatCode="0.00">
                  <c:v>-0.21</c:v>
                </c:pt>
                <c:pt idx="580" formatCode="0.00">
                  <c:v>-0.2</c:v>
                </c:pt>
                <c:pt idx="581" formatCode="0.00">
                  <c:v>-0.19</c:v>
                </c:pt>
                <c:pt idx="582" formatCode="0.00">
                  <c:v>-0.18</c:v>
                </c:pt>
                <c:pt idx="583" formatCode="0.00">
                  <c:v>-0.17</c:v>
                </c:pt>
                <c:pt idx="584" formatCode="0.00">
                  <c:v>-0.16</c:v>
                </c:pt>
                <c:pt idx="585" formatCode="0.00">
                  <c:v>-0.15</c:v>
                </c:pt>
                <c:pt idx="586" formatCode="0.00">
                  <c:v>-0.14000000000000001</c:v>
                </c:pt>
                <c:pt idx="587" formatCode="0.00">
                  <c:v>-0.13</c:v>
                </c:pt>
                <c:pt idx="588" formatCode="0.00">
                  <c:v>-0.12</c:v>
                </c:pt>
                <c:pt idx="589" formatCode="0.00">
                  <c:v>-0.11</c:v>
                </c:pt>
                <c:pt idx="590" formatCode="0.00">
                  <c:v>-0.1</c:v>
                </c:pt>
                <c:pt idx="591" formatCode="0.00">
                  <c:v>-0.09</c:v>
                </c:pt>
                <c:pt idx="592" formatCode="0.00">
                  <c:v>-0.08</c:v>
                </c:pt>
                <c:pt idx="593" formatCode="0.00">
                  <c:v>-7.0000000000000007E-2</c:v>
                </c:pt>
                <c:pt idx="594" formatCode="0.00">
                  <c:v>-0.06</c:v>
                </c:pt>
                <c:pt idx="595" formatCode="0.00">
                  <c:v>-0.05</c:v>
                </c:pt>
                <c:pt idx="596" formatCode="0.00">
                  <c:v>-0.04</c:v>
                </c:pt>
                <c:pt idx="597" formatCode="0.00">
                  <c:v>-0.03</c:v>
                </c:pt>
                <c:pt idx="598" formatCode="0.00">
                  <c:v>-0.02</c:v>
                </c:pt>
                <c:pt idx="599" formatCode="0.00">
                  <c:v>-0.01</c:v>
                </c:pt>
                <c:pt idx="600" formatCode="0.00">
                  <c:v>0</c:v>
                </c:pt>
                <c:pt idx="601" formatCode="0.00">
                  <c:v>0.01</c:v>
                </c:pt>
                <c:pt idx="602" formatCode="0.00">
                  <c:v>0.02</c:v>
                </c:pt>
                <c:pt idx="603" formatCode="0.00">
                  <c:v>0.03</c:v>
                </c:pt>
                <c:pt idx="604" formatCode="0.00">
                  <c:v>0.04</c:v>
                </c:pt>
                <c:pt idx="605" formatCode="0.00">
                  <c:v>0.05</c:v>
                </c:pt>
                <c:pt idx="606" formatCode="0.00">
                  <c:v>0.06</c:v>
                </c:pt>
                <c:pt idx="607" formatCode="0.00">
                  <c:v>7.0000000000000007E-2</c:v>
                </c:pt>
                <c:pt idx="608" formatCode="0.00">
                  <c:v>0.08</c:v>
                </c:pt>
                <c:pt idx="609" formatCode="0.00">
                  <c:v>0.09</c:v>
                </c:pt>
                <c:pt idx="610" formatCode="0.00">
                  <c:v>0.1</c:v>
                </c:pt>
                <c:pt idx="611" formatCode="0.00">
                  <c:v>0.11</c:v>
                </c:pt>
                <c:pt idx="612" formatCode="0.00">
                  <c:v>0.12</c:v>
                </c:pt>
                <c:pt idx="613" formatCode="0.00">
                  <c:v>0.13</c:v>
                </c:pt>
                <c:pt idx="614" formatCode="0.00">
                  <c:v>0.14000000000000001</c:v>
                </c:pt>
                <c:pt idx="615" formatCode="0.00">
                  <c:v>0.15</c:v>
                </c:pt>
                <c:pt idx="616" formatCode="0.00">
                  <c:v>0.16</c:v>
                </c:pt>
                <c:pt idx="617" formatCode="0.00">
                  <c:v>0.17</c:v>
                </c:pt>
                <c:pt idx="618" formatCode="0.00">
                  <c:v>0.18</c:v>
                </c:pt>
                <c:pt idx="619" formatCode="0.00">
                  <c:v>0.19</c:v>
                </c:pt>
                <c:pt idx="620" formatCode="0.00">
                  <c:v>0.2</c:v>
                </c:pt>
                <c:pt idx="621" formatCode="0.00">
                  <c:v>0.21</c:v>
                </c:pt>
                <c:pt idx="622" formatCode="0.00">
                  <c:v>0.22</c:v>
                </c:pt>
                <c:pt idx="623" formatCode="0.00">
                  <c:v>0.23</c:v>
                </c:pt>
                <c:pt idx="624" formatCode="0.00">
                  <c:v>0.24</c:v>
                </c:pt>
                <c:pt idx="625" formatCode="0.00">
                  <c:v>0.25</c:v>
                </c:pt>
                <c:pt idx="626" formatCode="0.00">
                  <c:v>0.26</c:v>
                </c:pt>
                <c:pt idx="627" formatCode="0.00">
                  <c:v>0.27</c:v>
                </c:pt>
                <c:pt idx="628" formatCode="0.00">
                  <c:v>0.28000000000000003</c:v>
                </c:pt>
                <c:pt idx="629" formatCode="0.00">
                  <c:v>0.28999999999999998</c:v>
                </c:pt>
                <c:pt idx="630" formatCode="0.00">
                  <c:v>0.3</c:v>
                </c:pt>
                <c:pt idx="631" formatCode="0.00">
                  <c:v>0.31</c:v>
                </c:pt>
                <c:pt idx="632" formatCode="0.00">
                  <c:v>0.32</c:v>
                </c:pt>
                <c:pt idx="633" formatCode="0.00">
                  <c:v>0.33</c:v>
                </c:pt>
                <c:pt idx="634" formatCode="0.00">
                  <c:v>0.34</c:v>
                </c:pt>
                <c:pt idx="635" formatCode="0.00">
                  <c:v>0.35</c:v>
                </c:pt>
                <c:pt idx="636" formatCode="0.00">
                  <c:v>0.36</c:v>
                </c:pt>
                <c:pt idx="637" formatCode="0.00">
                  <c:v>0.37</c:v>
                </c:pt>
                <c:pt idx="638" formatCode="0.00">
                  <c:v>0.38</c:v>
                </c:pt>
                <c:pt idx="639" formatCode="0.00">
                  <c:v>0.39</c:v>
                </c:pt>
                <c:pt idx="640" formatCode="0.00">
                  <c:v>0.4</c:v>
                </c:pt>
                <c:pt idx="641" formatCode="0.00">
                  <c:v>0.41</c:v>
                </c:pt>
                <c:pt idx="642" formatCode="0.00">
                  <c:v>0.42</c:v>
                </c:pt>
                <c:pt idx="643" formatCode="0.00">
                  <c:v>0.43</c:v>
                </c:pt>
                <c:pt idx="644" formatCode="0.00">
                  <c:v>0.44</c:v>
                </c:pt>
                <c:pt idx="645" formatCode="0.00">
                  <c:v>0.45</c:v>
                </c:pt>
                <c:pt idx="646" formatCode="0.00">
                  <c:v>0.46</c:v>
                </c:pt>
                <c:pt idx="647" formatCode="0.00">
                  <c:v>0.47</c:v>
                </c:pt>
                <c:pt idx="648" formatCode="0.00">
                  <c:v>0.48</c:v>
                </c:pt>
                <c:pt idx="649" formatCode="0.00">
                  <c:v>0.49</c:v>
                </c:pt>
                <c:pt idx="650" formatCode="0.00">
                  <c:v>0.5</c:v>
                </c:pt>
                <c:pt idx="651" formatCode="0.00">
                  <c:v>0.51</c:v>
                </c:pt>
                <c:pt idx="652" formatCode="0.00">
                  <c:v>0.52</c:v>
                </c:pt>
                <c:pt idx="653" formatCode="0.00">
                  <c:v>0.53</c:v>
                </c:pt>
                <c:pt idx="654" formatCode="0.00">
                  <c:v>0.54</c:v>
                </c:pt>
                <c:pt idx="655" formatCode="0.00">
                  <c:v>0.55000000000000004</c:v>
                </c:pt>
                <c:pt idx="656" formatCode="0.00">
                  <c:v>0.56000000000000005</c:v>
                </c:pt>
                <c:pt idx="657" formatCode="0.00">
                  <c:v>0.56999999999999995</c:v>
                </c:pt>
                <c:pt idx="658" formatCode="0.00">
                  <c:v>0.57999999999999996</c:v>
                </c:pt>
                <c:pt idx="659" formatCode="0.00">
                  <c:v>0.59</c:v>
                </c:pt>
                <c:pt idx="660" formatCode="0.00">
                  <c:v>0.6</c:v>
                </c:pt>
                <c:pt idx="661" formatCode="0.00">
                  <c:v>0.61</c:v>
                </c:pt>
                <c:pt idx="662" formatCode="0.00">
                  <c:v>0.62</c:v>
                </c:pt>
                <c:pt idx="663" formatCode="0.00">
                  <c:v>0.63</c:v>
                </c:pt>
                <c:pt idx="664" formatCode="0.00">
                  <c:v>0.64</c:v>
                </c:pt>
                <c:pt idx="665" formatCode="0.00">
                  <c:v>0.65</c:v>
                </c:pt>
                <c:pt idx="666" formatCode="0.00">
                  <c:v>0.66</c:v>
                </c:pt>
                <c:pt idx="667" formatCode="0.00">
                  <c:v>0.67</c:v>
                </c:pt>
                <c:pt idx="668" formatCode="0.00">
                  <c:v>0.68</c:v>
                </c:pt>
                <c:pt idx="669" formatCode="0.00">
                  <c:v>0.69</c:v>
                </c:pt>
                <c:pt idx="670" formatCode="0.00">
                  <c:v>0.7</c:v>
                </c:pt>
                <c:pt idx="671" formatCode="0.00">
                  <c:v>0.71</c:v>
                </c:pt>
                <c:pt idx="672" formatCode="0.00">
                  <c:v>0.72</c:v>
                </c:pt>
                <c:pt idx="673" formatCode="0.00">
                  <c:v>0.73</c:v>
                </c:pt>
                <c:pt idx="674" formatCode="0.00">
                  <c:v>0.74</c:v>
                </c:pt>
                <c:pt idx="675" formatCode="0.00">
                  <c:v>0.75</c:v>
                </c:pt>
                <c:pt idx="676" formatCode="0.00">
                  <c:v>0.76</c:v>
                </c:pt>
                <c:pt idx="677" formatCode="0.00">
                  <c:v>0.77</c:v>
                </c:pt>
                <c:pt idx="678" formatCode="0.00">
                  <c:v>0.78</c:v>
                </c:pt>
                <c:pt idx="679" formatCode="0.00">
                  <c:v>0.79</c:v>
                </c:pt>
                <c:pt idx="680" formatCode="0.00">
                  <c:v>0.8</c:v>
                </c:pt>
                <c:pt idx="681" formatCode="0.00">
                  <c:v>0.81</c:v>
                </c:pt>
                <c:pt idx="682" formatCode="0.00">
                  <c:v>0.82</c:v>
                </c:pt>
                <c:pt idx="683" formatCode="0.00">
                  <c:v>0.83</c:v>
                </c:pt>
                <c:pt idx="684" formatCode="0.00">
                  <c:v>0.84</c:v>
                </c:pt>
                <c:pt idx="685" formatCode="0.00">
                  <c:v>0.85</c:v>
                </c:pt>
                <c:pt idx="686" formatCode="0.00">
                  <c:v>0.86</c:v>
                </c:pt>
                <c:pt idx="687" formatCode="0.00">
                  <c:v>0.87</c:v>
                </c:pt>
                <c:pt idx="688" formatCode="0.00">
                  <c:v>0.88</c:v>
                </c:pt>
                <c:pt idx="689" formatCode="0.00">
                  <c:v>0.89</c:v>
                </c:pt>
                <c:pt idx="690" formatCode="0.00">
                  <c:v>0.9</c:v>
                </c:pt>
                <c:pt idx="691" formatCode="0.00">
                  <c:v>0.91</c:v>
                </c:pt>
                <c:pt idx="692" formatCode="0.00">
                  <c:v>0.92</c:v>
                </c:pt>
                <c:pt idx="693" formatCode="0.00">
                  <c:v>0.93</c:v>
                </c:pt>
                <c:pt idx="694" formatCode="0.00">
                  <c:v>0.94</c:v>
                </c:pt>
                <c:pt idx="695" formatCode="0.00">
                  <c:v>0.95</c:v>
                </c:pt>
                <c:pt idx="696" formatCode="0.00">
                  <c:v>0.96</c:v>
                </c:pt>
                <c:pt idx="697" formatCode="0.00">
                  <c:v>0.97</c:v>
                </c:pt>
                <c:pt idx="698" formatCode="0.00">
                  <c:v>0.98</c:v>
                </c:pt>
                <c:pt idx="699" formatCode="0.00">
                  <c:v>0.99</c:v>
                </c:pt>
                <c:pt idx="700" formatCode="0.00">
                  <c:v>1</c:v>
                </c:pt>
                <c:pt idx="701" formatCode="0.00">
                  <c:v>1.01</c:v>
                </c:pt>
                <c:pt idx="702" formatCode="0.00">
                  <c:v>1.02</c:v>
                </c:pt>
                <c:pt idx="703" formatCode="0.00">
                  <c:v>1.03</c:v>
                </c:pt>
                <c:pt idx="704" formatCode="0.00">
                  <c:v>1.04</c:v>
                </c:pt>
                <c:pt idx="705" formatCode="0.00">
                  <c:v>1.05</c:v>
                </c:pt>
                <c:pt idx="706" formatCode="0.00">
                  <c:v>1.06</c:v>
                </c:pt>
                <c:pt idx="707" formatCode="0.00">
                  <c:v>1.07</c:v>
                </c:pt>
                <c:pt idx="708" formatCode="0.00">
                  <c:v>1.08</c:v>
                </c:pt>
                <c:pt idx="709" formatCode="0.00">
                  <c:v>1.0900000000000001</c:v>
                </c:pt>
                <c:pt idx="710" formatCode="0.00">
                  <c:v>1.1000000000000001</c:v>
                </c:pt>
                <c:pt idx="711" formatCode="0.00">
                  <c:v>1.1100000000000001</c:v>
                </c:pt>
                <c:pt idx="712" formatCode="0.00">
                  <c:v>1.1200000000000001</c:v>
                </c:pt>
                <c:pt idx="713" formatCode="0.00">
                  <c:v>1.1299999999999999</c:v>
                </c:pt>
                <c:pt idx="714" formatCode="0.00">
                  <c:v>1.1399999999999999</c:v>
                </c:pt>
                <c:pt idx="715" formatCode="0.00">
                  <c:v>1.1499999999999999</c:v>
                </c:pt>
                <c:pt idx="716" formatCode="0.00">
                  <c:v>1.1599999999999999</c:v>
                </c:pt>
                <c:pt idx="717" formatCode="0.00">
                  <c:v>1.17</c:v>
                </c:pt>
                <c:pt idx="718" formatCode="0.00">
                  <c:v>1.18</c:v>
                </c:pt>
                <c:pt idx="719" formatCode="0.00">
                  <c:v>1.19</c:v>
                </c:pt>
                <c:pt idx="720" formatCode="0.00">
                  <c:v>1.2</c:v>
                </c:pt>
                <c:pt idx="721" formatCode="0.00">
                  <c:v>1.21</c:v>
                </c:pt>
                <c:pt idx="722" formatCode="0.00">
                  <c:v>1.22</c:v>
                </c:pt>
                <c:pt idx="723" formatCode="0.00">
                  <c:v>1.23</c:v>
                </c:pt>
                <c:pt idx="724" formatCode="0.00">
                  <c:v>1.24</c:v>
                </c:pt>
                <c:pt idx="725" formatCode="0.00">
                  <c:v>1.25</c:v>
                </c:pt>
                <c:pt idx="726" formatCode="0.00">
                  <c:v>1.26</c:v>
                </c:pt>
                <c:pt idx="727" formatCode="0.00">
                  <c:v>1.27</c:v>
                </c:pt>
                <c:pt idx="728" formatCode="0.00">
                  <c:v>1.28</c:v>
                </c:pt>
                <c:pt idx="729" formatCode="0.00">
                  <c:v>1.29</c:v>
                </c:pt>
                <c:pt idx="730" formatCode="0.00">
                  <c:v>1.3</c:v>
                </c:pt>
                <c:pt idx="731" formatCode="0.00">
                  <c:v>1.31</c:v>
                </c:pt>
                <c:pt idx="732" formatCode="0.00">
                  <c:v>1.32</c:v>
                </c:pt>
                <c:pt idx="733" formatCode="0.00">
                  <c:v>1.33</c:v>
                </c:pt>
                <c:pt idx="734" formatCode="0.00">
                  <c:v>1.34</c:v>
                </c:pt>
                <c:pt idx="735" formatCode="0.00">
                  <c:v>1.35</c:v>
                </c:pt>
                <c:pt idx="736" formatCode="0.00">
                  <c:v>1.36</c:v>
                </c:pt>
                <c:pt idx="737" formatCode="0.00">
                  <c:v>1.37</c:v>
                </c:pt>
                <c:pt idx="738" formatCode="0.00">
                  <c:v>1.38</c:v>
                </c:pt>
                <c:pt idx="739" formatCode="0.00">
                  <c:v>1.39</c:v>
                </c:pt>
                <c:pt idx="740" formatCode="0.00">
                  <c:v>1.4</c:v>
                </c:pt>
                <c:pt idx="741" formatCode="0.00">
                  <c:v>1.41</c:v>
                </c:pt>
                <c:pt idx="742" formatCode="0.00">
                  <c:v>1.42</c:v>
                </c:pt>
                <c:pt idx="743" formatCode="0.00">
                  <c:v>1.43</c:v>
                </c:pt>
                <c:pt idx="744" formatCode="0.00">
                  <c:v>1.44</c:v>
                </c:pt>
                <c:pt idx="745" formatCode="0.00">
                  <c:v>1.45</c:v>
                </c:pt>
                <c:pt idx="746" formatCode="0.00">
                  <c:v>1.46</c:v>
                </c:pt>
                <c:pt idx="747" formatCode="0.00">
                  <c:v>1.47</c:v>
                </c:pt>
                <c:pt idx="748" formatCode="0.00">
                  <c:v>1.48</c:v>
                </c:pt>
                <c:pt idx="749" formatCode="0.00">
                  <c:v>1.49</c:v>
                </c:pt>
                <c:pt idx="750" formatCode="0.00">
                  <c:v>1.5</c:v>
                </c:pt>
                <c:pt idx="751" formatCode="0.00">
                  <c:v>1.51</c:v>
                </c:pt>
                <c:pt idx="752" formatCode="0.00">
                  <c:v>1.52</c:v>
                </c:pt>
                <c:pt idx="753" formatCode="0.00">
                  <c:v>1.53</c:v>
                </c:pt>
                <c:pt idx="754" formatCode="0.00">
                  <c:v>1.54</c:v>
                </c:pt>
                <c:pt idx="755" formatCode="0.00">
                  <c:v>1.55</c:v>
                </c:pt>
                <c:pt idx="756" formatCode="0.00">
                  <c:v>1.56</c:v>
                </c:pt>
                <c:pt idx="757" formatCode="0.00">
                  <c:v>1.57</c:v>
                </c:pt>
                <c:pt idx="758" formatCode="0.00">
                  <c:v>1.58</c:v>
                </c:pt>
                <c:pt idx="759" formatCode="0.00">
                  <c:v>1.59</c:v>
                </c:pt>
                <c:pt idx="760" formatCode="0.00">
                  <c:v>1.6</c:v>
                </c:pt>
                <c:pt idx="761" formatCode="0.00">
                  <c:v>1.61</c:v>
                </c:pt>
                <c:pt idx="762" formatCode="0.00">
                  <c:v>1.62</c:v>
                </c:pt>
                <c:pt idx="763" formatCode="0.00">
                  <c:v>1.63</c:v>
                </c:pt>
                <c:pt idx="764" formatCode="0.00">
                  <c:v>1.64</c:v>
                </c:pt>
                <c:pt idx="765" formatCode="0.00">
                  <c:v>1.65</c:v>
                </c:pt>
                <c:pt idx="766" formatCode="0.00">
                  <c:v>1.66</c:v>
                </c:pt>
                <c:pt idx="767" formatCode="0.00">
                  <c:v>1.67</c:v>
                </c:pt>
                <c:pt idx="768" formatCode="0.00">
                  <c:v>1.68</c:v>
                </c:pt>
                <c:pt idx="769" formatCode="0.00">
                  <c:v>1.69</c:v>
                </c:pt>
                <c:pt idx="770" formatCode="0.00">
                  <c:v>1.7</c:v>
                </c:pt>
                <c:pt idx="771" formatCode="0.00">
                  <c:v>1.71</c:v>
                </c:pt>
                <c:pt idx="772" formatCode="0.00">
                  <c:v>1.72</c:v>
                </c:pt>
                <c:pt idx="773" formatCode="0.00">
                  <c:v>1.73</c:v>
                </c:pt>
                <c:pt idx="774" formatCode="0.00">
                  <c:v>1.74</c:v>
                </c:pt>
                <c:pt idx="775" formatCode="0.00">
                  <c:v>1.75</c:v>
                </c:pt>
                <c:pt idx="776" formatCode="0.00">
                  <c:v>1.76</c:v>
                </c:pt>
                <c:pt idx="777" formatCode="0.00">
                  <c:v>1.77</c:v>
                </c:pt>
                <c:pt idx="778" formatCode="0.00">
                  <c:v>1.78</c:v>
                </c:pt>
                <c:pt idx="779" formatCode="0.00">
                  <c:v>1.79</c:v>
                </c:pt>
                <c:pt idx="780" formatCode="0.00">
                  <c:v>1.8</c:v>
                </c:pt>
                <c:pt idx="781" formatCode="0.00">
                  <c:v>1.81</c:v>
                </c:pt>
                <c:pt idx="782" formatCode="0.00">
                  <c:v>1.82</c:v>
                </c:pt>
                <c:pt idx="783" formatCode="0.00">
                  <c:v>1.83</c:v>
                </c:pt>
                <c:pt idx="784" formatCode="0.00">
                  <c:v>1.84</c:v>
                </c:pt>
                <c:pt idx="785" formatCode="0.00">
                  <c:v>1.85</c:v>
                </c:pt>
                <c:pt idx="786" formatCode="0.00">
                  <c:v>1.86</c:v>
                </c:pt>
                <c:pt idx="787" formatCode="0.00">
                  <c:v>1.87</c:v>
                </c:pt>
                <c:pt idx="788" formatCode="0.00">
                  <c:v>1.88</c:v>
                </c:pt>
                <c:pt idx="789" formatCode="0.00">
                  <c:v>1.89</c:v>
                </c:pt>
                <c:pt idx="790" formatCode="0.00">
                  <c:v>1.9</c:v>
                </c:pt>
                <c:pt idx="791" formatCode="0.00">
                  <c:v>1.91</c:v>
                </c:pt>
                <c:pt idx="792" formatCode="0.00">
                  <c:v>1.92</c:v>
                </c:pt>
                <c:pt idx="793" formatCode="0.00">
                  <c:v>1.93</c:v>
                </c:pt>
                <c:pt idx="794" formatCode="0.00">
                  <c:v>1.94</c:v>
                </c:pt>
                <c:pt idx="795" formatCode="0.00">
                  <c:v>1.95</c:v>
                </c:pt>
                <c:pt idx="796" formatCode="0.00">
                  <c:v>1.96</c:v>
                </c:pt>
                <c:pt idx="797" formatCode="0.00">
                  <c:v>1.97</c:v>
                </c:pt>
                <c:pt idx="798" formatCode="0.00">
                  <c:v>1.98</c:v>
                </c:pt>
                <c:pt idx="799" formatCode="0.00">
                  <c:v>1.99</c:v>
                </c:pt>
                <c:pt idx="800" formatCode="0.00">
                  <c:v>2</c:v>
                </c:pt>
                <c:pt idx="801" formatCode="0.00">
                  <c:v>2.0099999999999998</c:v>
                </c:pt>
                <c:pt idx="802" formatCode="0.00">
                  <c:v>2.02</c:v>
                </c:pt>
                <c:pt idx="803" formatCode="0.00">
                  <c:v>2.0299999999999998</c:v>
                </c:pt>
                <c:pt idx="804" formatCode="0.00">
                  <c:v>2.04</c:v>
                </c:pt>
                <c:pt idx="805" formatCode="0.00">
                  <c:v>2.0499999999999998</c:v>
                </c:pt>
                <c:pt idx="806" formatCode="0.00">
                  <c:v>2.06</c:v>
                </c:pt>
                <c:pt idx="807" formatCode="0.00">
                  <c:v>2.0699999999999998</c:v>
                </c:pt>
                <c:pt idx="808" formatCode="0.00">
                  <c:v>2.08</c:v>
                </c:pt>
                <c:pt idx="809" formatCode="0.00">
                  <c:v>2.09</c:v>
                </c:pt>
                <c:pt idx="810" formatCode="0.00">
                  <c:v>2.1</c:v>
                </c:pt>
                <c:pt idx="811" formatCode="0.00">
                  <c:v>2.11</c:v>
                </c:pt>
                <c:pt idx="812" formatCode="0.00">
                  <c:v>2.12</c:v>
                </c:pt>
                <c:pt idx="813" formatCode="0.00">
                  <c:v>2.13</c:v>
                </c:pt>
                <c:pt idx="814" formatCode="0.00">
                  <c:v>2.14</c:v>
                </c:pt>
                <c:pt idx="815" formatCode="0.00">
                  <c:v>2.15</c:v>
                </c:pt>
                <c:pt idx="816" formatCode="0.00">
                  <c:v>2.16</c:v>
                </c:pt>
                <c:pt idx="817" formatCode="0.00">
                  <c:v>2.17</c:v>
                </c:pt>
                <c:pt idx="818" formatCode="0.00">
                  <c:v>2.1800000000000002</c:v>
                </c:pt>
                <c:pt idx="819" formatCode="0.00">
                  <c:v>2.19</c:v>
                </c:pt>
                <c:pt idx="820" formatCode="0.00">
                  <c:v>2.2000000000000002</c:v>
                </c:pt>
                <c:pt idx="821" formatCode="0.00">
                  <c:v>2.21</c:v>
                </c:pt>
                <c:pt idx="822" formatCode="0.00">
                  <c:v>2.2200000000000002</c:v>
                </c:pt>
                <c:pt idx="823" formatCode="0.00">
                  <c:v>2.23</c:v>
                </c:pt>
                <c:pt idx="824" formatCode="0.00">
                  <c:v>2.2400000000000002</c:v>
                </c:pt>
                <c:pt idx="825" formatCode="0.00">
                  <c:v>2.25</c:v>
                </c:pt>
                <c:pt idx="826" formatCode="0.00">
                  <c:v>2.2599999999999998</c:v>
                </c:pt>
                <c:pt idx="827" formatCode="0.00">
                  <c:v>2.27</c:v>
                </c:pt>
                <c:pt idx="828" formatCode="0.00">
                  <c:v>2.2799999999999998</c:v>
                </c:pt>
                <c:pt idx="829" formatCode="0.00">
                  <c:v>2.29</c:v>
                </c:pt>
                <c:pt idx="830" formatCode="0.00">
                  <c:v>2.2999999999999998</c:v>
                </c:pt>
                <c:pt idx="831" formatCode="0.00">
                  <c:v>2.31</c:v>
                </c:pt>
                <c:pt idx="832" formatCode="0.00">
                  <c:v>2.3199999999999998</c:v>
                </c:pt>
                <c:pt idx="833" formatCode="0.00">
                  <c:v>2.33</c:v>
                </c:pt>
                <c:pt idx="834" formatCode="0.00">
                  <c:v>2.34</c:v>
                </c:pt>
                <c:pt idx="835" formatCode="0.00">
                  <c:v>2.35</c:v>
                </c:pt>
                <c:pt idx="836" formatCode="0.00">
                  <c:v>2.36</c:v>
                </c:pt>
                <c:pt idx="837" formatCode="0.00">
                  <c:v>2.37</c:v>
                </c:pt>
                <c:pt idx="838" formatCode="0.00">
                  <c:v>2.38</c:v>
                </c:pt>
                <c:pt idx="839" formatCode="0.00">
                  <c:v>2.39</c:v>
                </c:pt>
                <c:pt idx="840" formatCode="0.00">
                  <c:v>2.4</c:v>
                </c:pt>
                <c:pt idx="841" formatCode="0.00">
                  <c:v>2.41</c:v>
                </c:pt>
                <c:pt idx="842" formatCode="0.00">
                  <c:v>2.42</c:v>
                </c:pt>
                <c:pt idx="843" formatCode="0.00">
                  <c:v>2.4300000000000002</c:v>
                </c:pt>
                <c:pt idx="844" formatCode="0.00">
                  <c:v>2.44</c:v>
                </c:pt>
                <c:pt idx="845" formatCode="0.00">
                  <c:v>2.4500000000000002</c:v>
                </c:pt>
                <c:pt idx="846" formatCode="0.00">
                  <c:v>2.46</c:v>
                </c:pt>
                <c:pt idx="847" formatCode="0.00">
                  <c:v>2.4700000000000002</c:v>
                </c:pt>
                <c:pt idx="848" formatCode="0.00">
                  <c:v>2.48</c:v>
                </c:pt>
                <c:pt idx="849" formatCode="0.00">
                  <c:v>2.4900000000000002</c:v>
                </c:pt>
                <c:pt idx="850" formatCode="0.00">
                  <c:v>2.5</c:v>
                </c:pt>
                <c:pt idx="851" formatCode="0.00">
                  <c:v>2.5099999999999998</c:v>
                </c:pt>
                <c:pt idx="852" formatCode="0.00">
                  <c:v>2.52</c:v>
                </c:pt>
                <c:pt idx="853" formatCode="0.00">
                  <c:v>2.5299999999999998</c:v>
                </c:pt>
                <c:pt idx="854" formatCode="0.00">
                  <c:v>2.54</c:v>
                </c:pt>
                <c:pt idx="855" formatCode="0.00">
                  <c:v>2.5499999999999998</c:v>
                </c:pt>
                <c:pt idx="856" formatCode="0.00">
                  <c:v>2.56</c:v>
                </c:pt>
                <c:pt idx="857" formatCode="0.00">
                  <c:v>2.57</c:v>
                </c:pt>
                <c:pt idx="858" formatCode="0.00">
                  <c:v>2.58</c:v>
                </c:pt>
                <c:pt idx="859" formatCode="0.00">
                  <c:v>2.59</c:v>
                </c:pt>
                <c:pt idx="860" formatCode="0.00">
                  <c:v>2.6</c:v>
                </c:pt>
                <c:pt idx="861" formatCode="0.00">
                  <c:v>2.61</c:v>
                </c:pt>
                <c:pt idx="862" formatCode="0.00">
                  <c:v>2.62</c:v>
                </c:pt>
                <c:pt idx="863" formatCode="0.00">
                  <c:v>2.63</c:v>
                </c:pt>
                <c:pt idx="864" formatCode="0.00">
                  <c:v>2.64</c:v>
                </c:pt>
                <c:pt idx="865" formatCode="0.00">
                  <c:v>2.65</c:v>
                </c:pt>
                <c:pt idx="866" formatCode="0.00">
                  <c:v>2.66</c:v>
                </c:pt>
                <c:pt idx="867" formatCode="0.00">
                  <c:v>2.67</c:v>
                </c:pt>
                <c:pt idx="868" formatCode="0.00">
                  <c:v>2.68</c:v>
                </c:pt>
                <c:pt idx="869" formatCode="0.00">
                  <c:v>2.69</c:v>
                </c:pt>
                <c:pt idx="870" formatCode="0.00">
                  <c:v>2.7</c:v>
                </c:pt>
                <c:pt idx="871" formatCode="0.00">
                  <c:v>2.71</c:v>
                </c:pt>
                <c:pt idx="872" formatCode="0.00">
                  <c:v>2.72</c:v>
                </c:pt>
                <c:pt idx="873" formatCode="0.00">
                  <c:v>2.73</c:v>
                </c:pt>
                <c:pt idx="874" formatCode="0.00">
                  <c:v>2.74</c:v>
                </c:pt>
                <c:pt idx="875" formatCode="0.00">
                  <c:v>2.75</c:v>
                </c:pt>
                <c:pt idx="876" formatCode="0.00">
                  <c:v>2.76</c:v>
                </c:pt>
                <c:pt idx="877" formatCode="0.00">
                  <c:v>2.77</c:v>
                </c:pt>
                <c:pt idx="878" formatCode="0.00">
                  <c:v>2.78</c:v>
                </c:pt>
                <c:pt idx="879" formatCode="0.00">
                  <c:v>2.79</c:v>
                </c:pt>
                <c:pt idx="880" formatCode="0.00">
                  <c:v>2.8</c:v>
                </c:pt>
                <c:pt idx="881" formatCode="0.00">
                  <c:v>2.81</c:v>
                </c:pt>
                <c:pt idx="882" formatCode="0.00">
                  <c:v>2.82</c:v>
                </c:pt>
                <c:pt idx="883" formatCode="0.00">
                  <c:v>2.83</c:v>
                </c:pt>
                <c:pt idx="884" formatCode="0.00">
                  <c:v>2.84</c:v>
                </c:pt>
                <c:pt idx="885" formatCode="0.00">
                  <c:v>2.85</c:v>
                </c:pt>
                <c:pt idx="886" formatCode="0.00">
                  <c:v>2.86</c:v>
                </c:pt>
                <c:pt idx="887" formatCode="0.00">
                  <c:v>2.87</c:v>
                </c:pt>
                <c:pt idx="888" formatCode="0.00">
                  <c:v>2.88</c:v>
                </c:pt>
                <c:pt idx="889" formatCode="0.00">
                  <c:v>2.89</c:v>
                </c:pt>
                <c:pt idx="890" formatCode="0.00">
                  <c:v>2.9</c:v>
                </c:pt>
                <c:pt idx="891" formatCode="0.00">
                  <c:v>2.91</c:v>
                </c:pt>
                <c:pt idx="892" formatCode="0.00">
                  <c:v>2.92</c:v>
                </c:pt>
                <c:pt idx="893" formatCode="0.00">
                  <c:v>2.93</c:v>
                </c:pt>
                <c:pt idx="894" formatCode="0.00">
                  <c:v>2.94</c:v>
                </c:pt>
                <c:pt idx="895" formatCode="0.00">
                  <c:v>2.95</c:v>
                </c:pt>
                <c:pt idx="896" formatCode="0.00">
                  <c:v>2.96</c:v>
                </c:pt>
                <c:pt idx="897" formatCode="0.00">
                  <c:v>2.97</c:v>
                </c:pt>
                <c:pt idx="898" formatCode="0.00">
                  <c:v>2.98</c:v>
                </c:pt>
                <c:pt idx="899" formatCode="0.00">
                  <c:v>2.99</c:v>
                </c:pt>
                <c:pt idx="900" formatCode="0.00">
                  <c:v>3</c:v>
                </c:pt>
                <c:pt idx="901" formatCode="0.00">
                  <c:v>3.01</c:v>
                </c:pt>
                <c:pt idx="902" formatCode="0.00">
                  <c:v>3.02</c:v>
                </c:pt>
                <c:pt idx="903" formatCode="0.00">
                  <c:v>3.03</c:v>
                </c:pt>
                <c:pt idx="904" formatCode="0.00">
                  <c:v>3.04</c:v>
                </c:pt>
                <c:pt idx="905" formatCode="0.00">
                  <c:v>3.05</c:v>
                </c:pt>
                <c:pt idx="906" formatCode="0.00">
                  <c:v>3.06</c:v>
                </c:pt>
                <c:pt idx="907" formatCode="0.00">
                  <c:v>3.07</c:v>
                </c:pt>
                <c:pt idx="908" formatCode="0.00">
                  <c:v>3.08</c:v>
                </c:pt>
                <c:pt idx="909" formatCode="0.00">
                  <c:v>3.09</c:v>
                </c:pt>
                <c:pt idx="910" formatCode="0.00">
                  <c:v>3.1</c:v>
                </c:pt>
                <c:pt idx="911" formatCode="0.00">
                  <c:v>3.11</c:v>
                </c:pt>
                <c:pt idx="912" formatCode="0.00">
                  <c:v>3.12</c:v>
                </c:pt>
                <c:pt idx="913" formatCode="0.00">
                  <c:v>3.13</c:v>
                </c:pt>
                <c:pt idx="914" formatCode="0.00">
                  <c:v>3.14</c:v>
                </c:pt>
                <c:pt idx="915" formatCode="0.00">
                  <c:v>3.15</c:v>
                </c:pt>
                <c:pt idx="916" formatCode="0.00">
                  <c:v>3.16</c:v>
                </c:pt>
                <c:pt idx="917" formatCode="0.00">
                  <c:v>3.17</c:v>
                </c:pt>
                <c:pt idx="918" formatCode="0.00">
                  <c:v>3.18</c:v>
                </c:pt>
                <c:pt idx="919" formatCode="0.00">
                  <c:v>3.19</c:v>
                </c:pt>
                <c:pt idx="920" formatCode="0.00">
                  <c:v>3.2</c:v>
                </c:pt>
                <c:pt idx="921" formatCode="0.00">
                  <c:v>3.21</c:v>
                </c:pt>
                <c:pt idx="922" formatCode="0.00">
                  <c:v>3.22</c:v>
                </c:pt>
                <c:pt idx="923" formatCode="0.00">
                  <c:v>3.23</c:v>
                </c:pt>
                <c:pt idx="924" formatCode="0.00">
                  <c:v>3.24</c:v>
                </c:pt>
                <c:pt idx="925" formatCode="0.00">
                  <c:v>3.25</c:v>
                </c:pt>
                <c:pt idx="926" formatCode="0.00">
                  <c:v>3.26</c:v>
                </c:pt>
                <c:pt idx="927" formatCode="0.00">
                  <c:v>3.27</c:v>
                </c:pt>
                <c:pt idx="928" formatCode="0.00">
                  <c:v>3.28</c:v>
                </c:pt>
                <c:pt idx="929" formatCode="0.00">
                  <c:v>3.29</c:v>
                </c:pt>
                <c:pt idx="930" formatCode="0.00">
                  <c:v>3.3</c:v>
                </c:pt>
                <c:pt idx="931" formatCode="0.00">
                  <c:v>3.31</c:v>
                </c:pt>
                <c:pt idx="932" formatCode="0.00">
                  <c:v>3.32</c:v>
                </c:pt>
                <c:pt idx="933" formatCode="0.00">
                  <c:v>3.33</c:v>
                </c:pt>
                <c:pt idx="934" formatCode="0.00">
                  <c:v>3.34</c:v>
                </c:pt>
                <c:pt idx="935" formatCode="0.00">
                  <c:v>3.35</c:v>
                </c:pt>
                <c:pt idx="936" formatCode="0.00">
                  <c:v>3.36</c:v>
                </c:pt>
                <c:pt idx="937" formatCode="0.00">
                  <c:v>3.37</c:v>
                </c:pt>
                <c:pt idx="938" formatCode="0.00">
                  <c:v>3.38</c:v>
                </c:pt>
                <c:pt idx="939" formatCode="0.00">
                  <c:v>3.39</c:v>
                </c:pt>
                <c:pt idx="940" formatCode="0.00">
                  <c:v>3.4</c:v>
                </c:pt>
                <c:pt idx="941" formatCode="0.00">
                  <c:v>3.41</c:v>
                </c:pt>
                <c:pt idx="942" formatCode="0.00">
                  <c:v>3.42</c:v>
                </c:pt>
                <c:pt idx="943" formatCode="0.00">
                  <c:v>3.43</c:v>
                </c:pt>
                <c:pt idx="944" formatCode="0.00">
                  <c:v>3.44</c:v>
                </c:pt>
                <c:pt idx="945" formatCode="0.00">
                  <c:v>3.45</c:v>
                </c:pt>
                <c:pt idx="946" formatCode="0.00">
                  <c:v>3.46</c:v>
                </c:pt>
                <c:pt idx="947" formatCode="0.00">
                  <c:v>3.47</c:v>
                </c:pt>
                <c:pt idx="948" formatCode="0.00">
                  <c:v>3.48</c:v>
                </c:pt>
                <c:pt idx="949" formatCode="0.00">
                  <c:v>3.49</c:v>
                </c:pt>
                <c:pt idx="950" formatCode="0.00">
                  <c:v>3.5</c:v>
                </c:pt>
                <c:pt idx="951" formatCode="0.00">
                  <c:v>3.51</c:v>
                </c:pt>
                <c:pt idx="952" formatCode="0.00">
                  <c:v>3.52</c:v>
                </c:pt>
                <c:pt idx="953" formatCode="0.00">
                  <c:v>3.53</c:v>
                </c:pt>
                <c:pt idx="954" formatCode="0.00">
                  <c:v>3.54</c:v>
                </c:pt>
                <c:pt idx="955" formatCode="0.00">
                  <c:v>3.55</c:v>
                </c:pt>
                <c:pt idx="956" formatCode="0.00">
                  <c:v>3.56</c:v>
                </c:pt>
                <c:pt idx="957" formatCode="0.00">
                  <c:v>3.57</c:v>
                </c:pt>
                <c:pt idx="958" formatCode="0.00">
                  <c:v>3.58</c:v>
                </c:pt>
                <c:pt idx="959" formatCode="0.00">
                  <c:v>3.59</c:v>
                </c:pt>
                <c:pt idx="960" formatCode="0.00">
                  <c:v>3.6</c:v>
                </c:pt>
                <c:pt idx="961" formatCode="0.00">
                  <c:v>3.61</c:v>
                </c:pt>
                <c:pt idx="962" formatCode="0.00">
                  <c:v>3.62</c:v>
                </c:pt>
                <c:pt idx="963" formatCode="0.00">
                  <c:v>3.63</c:v>
                </c:pt>
                <c:pt idx="964" formatCode="0.00">
                  <c:v>3.64</c:v>
                </c:pt>
                <c:pt idx="965" formatCode="0.00">
                  <c:v>3.65</c:v>
                </c:pt>
                <c:pt idx="966" formatCode="0.00">
                  <c:v>3.66</c:v>
                </c:pt>
                <c:pt idx="967" formatCode="0.00">
                  <c:v>3.67</c:v>
                </c:pt>
                <c:pt idx="968" formatCode="0.00">
                  <c:v>3.68</c:v>
                </c:pt>
                <c:pt idx="969" formatCode="0.00">
                  <c:v>3.69</c:v>
                </c:pt>
                <c:pt idx="970" formatCode="0.00">
                  <c:v>3.7</c:v>
                </c:pt>
                <c:pt idx="971" formatCode="0.00">
                  <c:v>3.71</c:v>
                </c:pt>
                <c:pt idx="972" formatCode="0.00">
                  <c:v>3.72</c:v>
                </c:pt>
                <c:pt idx="973" formatCode="0.00">
                  <c:v>3.73</c:v>
                </c:pt>
                <c:pt idx="974" formatCode="0.00">
                  <c:v>3.74</c:v>
                </c:pt>
                <c:pt idx="975" formatCode="0.00">
                  <c:v>3.75</c:v>
                </c:pt>
                <c:pt idx="976" formatCode="0.00">
                  <c:v>3.76</c:v>
                </c:pt>
                <c:pt idx="977" formatCode="0.00">
                  <c:v>3.77</c:v>
                </c:pt>
                <c:pt idx="978" formatCode="0.00">
                  <c:v>3.78</c:v>
                </c:pt>
                <c:pt idx="979" formatCode="0.00">
                  <c:v>3.79</c:v>
                </c:pt>
                <c:pt idx="980" formatCode="0.00">
                  <c:v>3.8</c:v>
                </c:pt>
                <c:pt idx="981" formatCode="0.00">
                  <c:v>3.81</c:v>
                </c:pt>
                <c:pt idx="982" formatCode="0.00">
                  <c:v>3.82</c:v>
                </c:pt>
                <c:pt idx="983" formatCode="0.00">
                  <c:v>3.83</c:v>
                </c:pt>
                <c:pt idx="984" formatCode="0.00">
                  <c:v>3.84</c:v>
                </c:pt>
                <c:pt idx="985" formatCode="0.00">
                  <c:v>3.85</c:v>
                </c:pt>
                <c:pt idx="986" formatCode="0.00">
                  <c:v>3.86</c:v>
                </c:pt>
                <c:pt idx="987" formatCode="0.00">
                  <c:v>3.87</c:v>
                </c:pt>
                <c:pt idx="988" formatCode="0.00">
                  <c:v>3.88</c:v>
                </c:pt>
                <c:pt idx="989" formatCode="0.00">
                  <c:v>3.89</c:v>
                </c:pt>
                <c:pt idx="990" formatCode="0.00">
                  <c:v>3.9</c:v>
                </c:pt>
                <c:pt idx="991" formatCode="0.00">
                  <c:v>3.91</c:v>
                </c:pt>
                <c:pt idx="992" formatCode="0.00">
                  <c:v>3.92</c:v>
                </c:pt>
                <c:pt idx="993" formatCode="0.00">
                  <c:v>3.93</c:v>
                </c:pt>
                <c:pt idx="994" formatCode="0.00">
                  <c:v>3.94</c:v>
                </c:pt>
                <c:pt idx="995" formatCode="0.00">
                  <c:v>3.95</c:v>
                </c:pt>
                <c:pt idx="996" formatCode="0.00">
                  <c:v>3.96</c:v>
                </c:pt>
                <c:pt idx="997" formatCode="0.00">
                  <c:v>3.97</c:v>
                </c:pt>
                <c:pt idx="998" formatCode="0.00">
                  <c:v>3.98</c:v>
                </c:pt>
                <c:pt idx="999" formatCode="0.00">
                  <c:v>3.99</c:v>
                </c:pt>
                <c:pt idx="1000" formatCode="0.00">
                  <c:v>4</c:v>
                </c:pt>
                <c:pt idx="1001" formatCode="0.00">
                  <c:v>4.01</c:v>
                </c:pt>
                <c:pt idx="1002" formatCode="0.00">
                  <c:v>4.0199999999999996</c:v>
                </c:pt>
                <c:pt idx="1003" formatCode="0.00">
                  <c:v>4.03</c:v>
                </c:pt>
                <c:pt idx="1004" formatCode="0.00">
                  <c:v>4.04</c:v>
                </c:pt>
                <c:pt idx="1005" formatCode="0.00">
                  <c:v>4.05</c:v>
                </c:pt>
                <c:pt idx="1006" formatCode="0.00">
                  <c:v>4.0599999999999996</c:v>
                </c:pt>
                <c:pt idx="1007" formatCode="0.00">
                  <c:v>4.07</c:v>
                </c:pt>
                <c:pt idx="1008" formatCode="0.00">
                  <c:v>4.08</c:v>
                </c:pt>
                <c:pt idx="1009" formatCode="0.00">
                  <c:v>4.09</c:v>
                </c:pt>
                <c:pt idx="1010" formatCode="0.00">
                  <c:v>4.0999999999999996</c:v>
                </c:pt>
                <c:pt idx="1011" formatCode="0.00">
                  <c:v>4.1100000000000003</c:v>
                </c:pt>
                <c:pt idx="1012" formatCode="0.00">
                  <c:v>4.12</c:v>
                </c:pt>
                <c:pt idx="1013" formatCode="0.00">
                  <c:v>4.13</c:v>
                </c:pt>
                <c:pt idx="1014" formatCode="0.00">
                  <c:v>4.1399999999999997</c:v>
                </c:pt>
                <c:pt idx="1015" formatCode="0.00">
                  <c:v>4.1500000000000004</c:v>
                </c:pt>
                <c:pt idx="1016" formatCode="0.00">
                  <c:v>4.16</c:v>
                </c:pt>
                <c:pt idx="1017" formatCode="0.00">
                  <c:v>4.17</c:v>
                </c:pt>
                <c:pt idx="1018" formatCode="0.00">
                  <c:v>4.18</c:v>
                </c:pt>
                <c:pt idx="1019" formatCode="0.00">
                  <c:v>4.1900000000000004</c:v>
                </c:pt>
                <c:pt idx="1020" formatCode="0.00">
                  <c:v>4.2</c:v>
                </c:pt>
                <c:pt idx="1021" formatCode="0.00">
                  <c:v>4.21</c:v>
                </c:pt>
                <c:pt idx="1022" formatCode="0.00">
                  <c:v>4.22</c:v>
                </c:pt>
                <c:pt idx="1023" formatCode="0.00">
                  <c:v>4.2300000000000004</c:v>
                </c:pt>
                <c:pt idx="1024" formatCode="0.00">
                  <c:v>4.24</c:v>
                </c:pt>
                <c:pt idx="1025" formatCode="0.00">
                  <c:v>4.25</c:v>
                </c:pt>
                <c:pt idx="1026" formatCode="0.00">
                  <c:v>4.26</c:v>
                </c:pt>
                <c:pt idx="1027" formatCode="0.00">
                  <c:v>4.2699999999999996</c:v>
                </c:pt>
                <c:pt idx="1028" formatCode="0.00">
                  <c:v>4.28</c:v>
                </c:pt>
                <c:pt idx="1029" formatCode="0.00">
                  <c:v>4.29</c:v>
                </c:pt>
                <c:pt idx="1030" formatCode="0.00">
                  <c:v>4.3</c:v>
                </c:pt>
                <c:pt idx="1031" formatCode="0.00">
                  <c:v>4.3099999999999996</c:v>
                </c:pt>
                <c:pt idx="1032" formatCode="0.00">
                  <c:v>4.32</c:v>
                </c:pt>
                <c:pt idx="1033" formatCode="0.00">
                  <c:v>4.33</c:v>
                </c:pt>
                <c:pt idx="1034" formatCode="0.00">
                  <c:v>4.34</c:v>
                </c:pt>
                <c:pt idx="1035" formatCode="0.00">
                  <c:v>4.3499999999999996</c:v>
                </c:pt>
                <c:pt idx="1036" formatCode="0.00">
                  <c:v>4.3600000000000003</c:v>
                </c:pt>
                <c:pt idx="1037" formatCode="0.00">
                  <c:v>4.37</c:v>
                </c:pt>
                <c:pt idx="1038" formatCode="0.00">
                  <c:v>4.38</c:v>
                </c:pt>
                <c:pt idx="1039" formatCode="0.00">
                  <c:v>4.3899999999999997</c:v>
                </c:pt>
                <c:pt idx="1040" formatCode="0.00">
                  <c:v>4.4000000000000004</c:v>
                </c:pt>
                <c:pt idx="1041" formatCode="0.00">
                  <c:v>4.41</c:v>
                </c:pt>
                <c:pt idx="1042" formatCode="0.00">
                  <c:v>4.42</c:v>
                </c:pt>
                <c:pt idx="1043" formatCode="0.00">
                  <c:v>4.43</c:v>
                </c:pt>
                <c:pt idx="1044" formatCode="0.00">
                  <c:v>4.4400000000000004</c:v>
                </c:pt>
                <c:pt idx="1045" formatCode="0.00">
                  <c:v>4.45</c:v>
                </c:pt>
                <c:pt idx="1046" formatCode="0.00">
                  <c:v>4.46</c:v>
                </c:pt>
                <c:pt idx="1047" formatCode="0.00">
                  <c:v>4.47</c:v>
                </c:pt>
                <c:pt idx="1048" formatCode="0.00">
                  <c:v>4.4800000000000004</c:v>
                </c:pt>
                <c:pt idx="1049" formatCode="0.00">
                  <c:v>4.49</c:v>
                </c:pt>
                <c:pt idx="1050" formatCode="0.00">
                  <c:v>4.5</c:v>
                </c:pt>
                <c:pt idx="1051" formatCode="0.00">
                  <c:v>4.51</c:v>
                </c:pt>
                <c:pt idx="1052" formatCode="0.00">
                  <c:v>4.5199999999999996</c:v>
                </c:pt>
                <c:pt idx="1053" formatCode="0.00">
                  <c:v>4.53</c:v>
                </c:pt>
                <c:pt idx="1054" formatCode="0.00">
                  <c:v>4.54</c:v>
                </c:pt>
                <c:pt idx="1055" formatCode="0.00">
                  <c:v>4.55</c:v>
                </c:pt>
                <c:pt idx="1056" formatCode="0.00">
                  <c:v>4.5599999999999996</c:v>
                </c:pt>
                <c:pt idx="1057" formatCode="0.00">
                  <c:v>4.57</c:v>
                </c:pt>
                <c:pt idx="1058" formatCode="0.00">
                  <c:v>4.58</c:v>
                </c:pt>
                <c:pt idx="1059" formatCode="0.00">
                  <c:v>4.59</c:v>
                </c:pt>
                <c:pt idx="1060" formatCode="0.00">
                  <c:v>4.5999999999999996</c:v>
                </c:pt>
                <c:pt idx="1061" formatCode="0.00">
                  <c:v>4.6100000000000003</c:v>
                </c:pt>
                <c:pt idx="1062" formatCode="0.00">
                  <c:v>4.62</c:v>
                </c:pt>
                <c:pt idx="1063" formatCode="0.00">
                  <c:v>4.63</c:v>
                </c:pt>
                <c:pt idx="1064" formatCode="0.00">
                  <c:v>4.6399999999999997</c:v>
                </c:pt>
                <c:pt idx="1065" formatCode="0.00">
                  <c:v>4.6500000000000004</c:v>
                </c:pt>
                <c:pt idx="1066" formatCode="0.00">
                  <c:v>4.66</c:v>
                </c:pt>
                <c:pt idx="1067" formatCode="0.00">
                  <c:v>4.67</c:v>
                </c:pt>
                <c:pt idx="1068" formatCode="0.00">
                  <c:v>4.68</c:v>
                </c:pt>
                <c:pt idx="1069" formatCode="0.00">
                  <c:v>4.6900000000000004</c:v>
                </c:pt>
                <c:pt idx="1070" formatCode="0.00">
                  <c:v>4.7</c:v>
                </c:pt>
                <c:pt idx="1071" formatCode="0.00">
                  <c:v>4.71</c:v>
                </c:pt>
                <c:pt idx="1072" formatCode="0.00">
                  <c:v>4.72</c:v>
                </c:pt>
                <c:pt idx="1073" formatCode="0.00">
                  <c:v>4.7300000000000004</c:v>
                </c:pt>
                <c:pt idx="1074" formatCode="0.00">
                  <c:v>4.74</c:v>
                </c:pt>
                <c:pt idx="1075" formatCode="0.00">
                  <c:v>4.75</c:v>
                </c:pt>
                <c:pt idx="1076" formatCode="0.00">
                  <c:v>4.76</c:v>
                </c:pt>
                <c:pt idx="1077" formatCode="0.00">
                  <c:v>4.7699999999999996</c:v>
                </c:pt>
                <c:pt idx="1078" formatCode="0.00">
                  <c:v>4.78</c:v>
                </c:pt>
                <c:pt idx="1079" formatCode="0.00">
                  <c:v>4.79</c:v>
                </c:pt>
                <c:pt idx="1080" formatCode="0.00">
                  <c:v>4.8</c:v>
                </c:pt>
                <c:pt idx="1081" formatCode="0.00">
                  <c:v>4.8099999999999996</c:v>
                </c:pt>
                <c:pt idx="1082" formatCode="0.00">
                  <c:v>4.82</c:v>
                </c:pt>
                <c:pt idx="1083" formatCode="0.00">
                  <c:v>4.83</c:v>
                </c:pt>
                <c:pt idx="1084" formatCode="0.00">
                  <c:v>4.84</c:v>
                </c:pt>
                <c:pt idx="1085" formatCode="0.00">
                  <c:v>4.8499999999999996</c:v>
                </c:pt>
                <c:pt idx="1086" formatCode="0.00">
                  <c:v>4.8600000000000003</c:v>
                </c:pt>
                <c:pt idx="1087" formatCode="0.00">
                  <c:v>4.87</c:v>
                </c:pt>
                <c:pt idx="1088" formatCode="0.00">
                  <c:v>4.88</c:v>
                </c:pt>
                <c:pt idx="1089" formatCode="0.00">
                  <c:v>4.8899999999999997</c:v>
                </c:pt>
                <c:pt idx="1090" formatCode="0.00">
                  <c:v>4.9000000000000004</c:v>
                </c:pt>
                <c:pt idx="1091" formatCode="0.00">
                  <c:v>4.91</c:v>
                </c:pt>
                <c:pt idx="1092" formatCode="0.00">
                  <c:v>4.92</c:v>
                </c:pt>
                <c:pt idx="1093" formatCode="0.00">
                  <c:v>4.93</c:v>
                </c:pt>
                <c:pt idx="1094" formatCode="0.00">
                  <c:v>4.9400000000000004</c:v>
                </c:pt>
                <c:pt idx="1095" formatCode="0.00">
                  <c:v>4.95</c:v>
                </c:pt>
                <c:pt idx="1096" formatCode="0.00">
                  <c:v>4.96</c:v>
                </c:pt>
                <c:pt idx="1097" formatCode="0.00">
                  <c:v>4.97</c:v>
                </c:pt>
                <c:pt idx="1098" formatCode="0.00">
                  <c:v>4.9800000000000004</c:v>
                </c:pt>
                <c:pt idx="1099" formatCode="0.00">
                  <c:v>4.99</c:v>
                </c:pt>
                <c:pt idx="1100" formatCode="0.00">
                  <c:v>5</c:v>
                </c:pt>
                <c:pt idx="1101" formatCode="0.00">
                  <c:v>5.01</c:v>
                </c:pt>
                <c:pt idx="1102" formatCode="0.00">
                  <c:v>5.0199999999999996</c:v>
                </c:pt>
                <c:pt idx="1103" formatCode="0.00">
                  <c:v>5.03</c:v>
                </c:pt>
                <c:pt idx="1104" formatCode="0.00">
                  <c:v>5.04</c:v>
                </c:pt>
                <c:pt idx="1105" formatCode="0.00">
                  <c:v>5.05</c:v>
                </c:pt>
                <c:pt idx="1106" formatCode="0.00">
                  <c:v>5.0599999999999996</c:v>
                </c:pt>
                <c:pt idx="1107" formatCode="0.00">
                  <c:v>5.07</c:v>
                </c:pt>
                <c:pt idx="1108" formatCode="0.00">
                  <c:v>5.08</c:v>
                </c:pt>
                <c:pt idx="1109" formatCode="0.00">
                  <c:v>5.09</c:v>
                </c:pt>
                <c:pt idx="1110" formatCode="0.00">
                  <c:v>5.0999999999999996</c:v>
                </c:pt>
                <c:pt idx="1111" formatCode="0.00">
                  <c:v>5.1100000000000003</c:v>
                </c:pt>
                <c:pt idx="1112" formatCode="0.00">
                  <c:v>5.12</c:v>
                </c:pt>
                <c:pt idx="1113" formatCode="0.00">
                  <c:v>5.13</c:v>
                </c:pt>
                <c:pt idx="1114" formatCode="0.00">
                  <c:v>5.14</c:v>
                </c:pt>
                <c:pt idx="1115" formatCode="0.00">
                  <c:v>5.15</c:v>
                </c:pt>
                <c:pt idx="1116" formatCode="0.00">
                  <c:v>5.16</c:v>
                </c:pt>
                <c:pt idx="1117" formatCode="0.00">
                  <c:v>5.17</c:v>
                </c:pt>
                <c:pt idx="1118" formatCode="0.00">
                  <c:v>5.18</c:v>
                </c:pt>
                <c:pt idx="1119" formatCode="0.00">
                  <c:v>5.19</c:v>
                </c:pt>
                <c:pt idx="1120" formatCode="0.00">
                  <c:v>5.2</c:v>
                </c:pt>
                <c:pt idx="1121" formatCode="0.00">
                  <c:v>5.21</c:v>
                </c:pt>
                <c:pt idx="1122" formatCode="0.00">
                  <c:v>5.22</c:v>
                </c:pt>
                <c:pt idx="1123" formatCode="0.00">
                  <c:v>5.23</c:v>
                </c:pt>
                <c:pt idx="1124" formatCode="0.00">
                  <c:v>5.24</c:v>
                </c:pt>
                <c:pt idx="1125" formatCode="0.00">
                  <c:v>5.25</c:v>
                </c:pt>
                <c:pt idx="1126" formatCode="0.00">
                  <c:v>5.26</c:v>
                </c:pt>
                <c:pt idx="1127" formatCode="0.00">
                  <c:v>5.27</c:v>
                </c:pt>
                <c:pt idx="1128" formatCode="0.00">
                  <c:v>5.28</c:v>
                </c:pt>
                <c:pt idx="1129" formatCode="0.00">
                  <c:v>5.29</c:v>
                </c:pt>
                <c:pt idx="1130" formatCode="0.00">
                  <c:v>5.3</c:v>
                </c:pt>
                <c:pt idx="1131" formatCode="0.00">
                  <c:v>5.31</c:v>
                </c:pt>
                <c:pt idx="1132" formatCode="0.00">
                  <c:v>5.32</c:v>
                </c:pt>
                <c:pt idx="1133" formatCode="0.00">
                  <c:v>5.33</c:v>
                </c:pt>
                <c:pt idx="1134" formatCode="0.00">
                  <c:v>5.34</c:v>
                </c:pt>
                <c:pt idx="1135" formatCode="0.00">
                  <c:v>5.35</c:v>
                </c:pt>
                <c:pt idx="1136" formatCode="0.00">
                  <c:v>5.36</c:v>
                </c:pt>
                <c:pt idx="1137" formatCode="0.00">
                  <c:v>5.37</c:v>
                </c:pt>
                <c:pt idx="1138" formatCode="0.00">
                  <c:v>5.38</c:v>
                </c:pt>
                <c:pt idx="1139" formatCode="0.00">
                  <c:v>5.39</c:v>
                </c:pt>
                <c:pt idx="1140" formatCode="0.00">
                  <c:v>5.4</c:v>
                </c:pt>
                <c:pt idx="1141" formatCode="0.00">
                  <c:v>5.41</c:v>
                </c:pt>
                <c:pt idx="1142" formatCode="0.00">
                  <c:v>5.42</c:v>
                </c:pt>
                <c:pt idx="1143" formatCode="0.00">
                  <c:v>5.43</c:v>
                </c:pt>
                <c:pt idx="1144" formatCode="0.00">
                  <c:v>5.44</c:v>
                </c:pt>
                <c:pt idx="1145" formatCode="0.00">
                  <c:v>5.45</c:v>
                </c:pt>
                <c:pt idx="1146" formatCode="0.00">
                  <c:v>5.46</c:v>
                </c:pt>
                <c:pt idx="1147" formatCode="0.00">
                  <c:v>5.47</c:v>
                </c:pt>
                <c:pt idx="1148" formatCode="0.00">
                  <c:v>5.48</c:v>
                </c:pt>
                <c:pt idx="1149" formatCode="0.00">
                  <c:v>5.49</c:v>
                </c:pt>
                <c:pt idx="1150" formatCode="0.00">
                  <c:v>5.5</c:v>
                </c:pt>
                <c:pt idx="1151" formatCode="0.00">
                  <c:v>5.51</c:v>
                </c:pt>
                <c:pt idx="1152" formatCode="0.00">
                  <c:v>5.52</c:v>
                </c:pt>
                <c:pt idx="1153" formatCode="0.00">
                  <c:v>5.53</c:v>
                </c:pt>
                <c:pt idx="1154" formatCode="0.00">
                  <c:v>5.54</c:v>
                </c:pt>
                <c:pt idx="1155" formatCode="0.00">
                  <c:v>5.55</c:v>
                </c:pt>
                <c:pt idx="1156" formatCode="0.00">
                  <c:v>5.56</c:v>
                </c:pt>
                <c:pt idx="1157" formatCode="0.00">
                  <c:v>5.57</c:v>
                </c:pt>
                <c:pt idx="1158" formatCode="0.00">
                  <c:v>5.58</c:v>
                </c:pt>
                <c:pt idx="1159" formatCode="0.00">
                  <c:v>5.59</c:v>
                </c:pt>
                <c:pt idx="1160" formatCode="0.00">
                  <c:v>5.6</c:v>
                </c:pt>
                <c:pt idx="1161" formatCode="0.00">
                  <c:v>5.61</c:v>
                </c:pt>
                <c:pt idx="1162" formatCode="0.00">
                  <c:v>5.62</c:v>
                </c:pt>
                <c:pt idx="1163" formatCode="0.00">
                  <c:v>5.63</c:v>
                </c:pt>
                <c:pt idx="1164" formatCode="0.00">
                  <c:v>5.64</c:v>
                </c:pt>
                <c:pt idx="1165" formatCode="0.00">
                  <c:v>5.65</c:v>
                </c:pt>
                <c:pt idx="1166" formatCode="0.00">
                  <c:v>5.66</c:v>
                </c:pt>
                <c:pt idx="1167" formatCode="0.00">
                  <c:v>5.67</c:v>
                </c:pt>
                <c:pt idx="1168" formatCode="0.00">
                  <c:v>5.68</c:v>
                </c:pt>
                <c:pt idx="1169" formatCode="0.00">
                  <c:v>5.69</c:v>
                </c:pt>
                <c:pt idx="1170" formatCode="0.00">
                  <c:v>5.7</c:v>
                </c:pt>
                <c:pt idx="1171" formatCode="0.00">
                  <c:v>5.71</c:v>
                </c:pt>
                <c:pt idx="1172" formatCode="0.00">
                  <c:v>5.72</c:v>
                </c:pt>
                <c:pt idx="1173" formatCode="0.00">
                  <c:v>5.73</c:v>
                </c:pt>
                <c:pt idx="1174" formatCode="0.00">
                  <c:v>5.74</c:v>
                </c:pt>
                <c:pt idx="1175" formatCode="0.00">
                  <c:v>5.75</c:v>
                </c:pt>
                <c:pt idx="1176" formatCode="0.00">
                  <c:v>5.76</c:v>
                </c:pt>
                <c:pt idx="1177" formatCode="0.00">
                  <c:v>5.77</c:v>
                </c:pt>
                <c:pt idx="1178" formatCode="0.00">
                  <c:v>5.78</c:v>
                </c:pt>
                <c:pt idx="1179" formatCode="0.00">
                  <c:v>5.79</c:v>
                </c:pt>
                <c:pt idx="1180" formatCode="0.00">
                  <c:v>5.8</c:v>
                </c:pt>
                <c:pt idx="1181" formatCode="0.00">
                  <c:v>5.81</c:v>
                </c:pt>
                <c:pt idx="1182" formatCode="0.00">
                  <c:v>5.82</c:v>
                </c:pt>
                <c:pt idx="1183" formatCode="0.00">
                  <c:v>5.83</c:v>
                </c:pt>
                <c:pt idx="1184" formatCode="0.00">
                  <c:v>5.84</c:v>
                </c:pt>
                <c:pt idx="1185" formatCode="0.00">
                  <c:v>5.85</c:v>
                </c:pt>
                <c:pt idx="1186" formatCode="0.00">
                  <c:v>5.86</c:v>
                </c:pt>
                <c:pt idx="1187" formatCode="0.00">
                  <c:v>5.87</c:v>
                </c:pt>
                <c:pt idx="1188" formatCode="0.00">
                  <c:v>5.88</c:v>
                </c:pt>
                <c:pt idx="1189" formatCode="0.00">
                  <c:v>5.89</c:v>
                </c:pt>
                <c:pt idx="1190" formatCode="0.00">
                  <c:v>5.9</c:v>
                </c:pt>
                <c:pt idx="1191" formatCode="0.00">
                  <c:v>5.91</c:v>
                </c:pt>
                <c:pt idx="1192" formatCode="0.00">
                  <c:v>5.92</c:v>
                </c:pt>
                <c:pt idx="1193" formatCode="0.00">
                  <c:v>5.93</c:v>
                </c:pt>
                <c:pt idx="1194" formatCode="0.00">
                  <c:v>5.94</c:v>
                </c:pt>
                <c:pt idx="1195" formatCode="0.00">
                  <c:v>5.95</c:v>
                </c:pt>
                <c:pt idx="1196" formatCode="0.00">
                  <c:v>5.96</c:v>
                </c:pt>
                <c:pt idx="1197" formatCode="0.00">
                  <c:v>5.97</c:v>
                </c:pt>
                <c:pt idx="1198" formatCode="0.00">
                  <c:v>5.98</c:v>
                </c:pt>
                <c:pt idx="1199" formatCode="0.00">
                  <c:v>5.9899999999999904</c:v>
                </c:pt>
                <c:pt idx="1200" formatCode="0.00">
                  <c:v>5.9999999999999902</c:v>
                </c:pt>
              </c:numCache>
            </c:numRef>
          </c:cat>
          <c:val>
            <c:numRef>
              <c:f>Calculator!$AA$4:$AA$1204</c:f>
              <c:numCache>
                <c:formatCode>0.0000</c:formatCode>
                <c:ptCount val="1201"/>
                <c:pt idx="0">
                  <c:v>4.0612112689583918E-8</c:v>
                </c:pt>
                <c:pt idx="1">
                  <c:v>4.2602133355777885E-8</c:v>
                </c:pt>
                <c:pt idx="2">
                  <c:v>4.4687579843761207E-8</c:v>
                </c:pt>
                <c:pt idx="3">
                  <c:v>4.6872918279353179E-8</c:v>
                </c:pt>
                <c:pt idx="4">
                  <c:v>4.916281814020533E-8</c:v>
                </c:pt>
                <c:pt idx="5">
                  <c:v>5.1562161227174564E-8</c:v>
                </c:pt>
                <c:pt idx="6">
                  <c:v>5.4076051017195603E-8</c:v>
                </c:pt>
                <c:pt idx="7">
                  <c:v>5.6709822413181916E-8</c:v>
                </c:pt>
                <c:pt idx="8">
                  <c:v>5.946905190708184E-8</c:v>
                </c:pt>
                <c:pt idx="9">
                  <c:v>6.2359568172835265E-8</c:v>
                </c:pt>
                <c:pt idx="10">
                  <c:v>6.538746310662472E-8</c:v>
                </c:pt>
                <c:pt idx="11">
                  <c:v>6.855910333247396E-8</c:v>
                </c:pt>
                <c:pt idx="12">
                  <c:v>7.1881142191936481E-8</c:v>
                </c:pt>
                <c:pt idx="13">
                  <c:v>7.5360532237348735E-8</c:v>
                </c:pt>
                <c:pt idx="14">
                  <c:v>7.900453824882198E-8</c:v>
                </c:pt>
                <c:pt idx="15">
                  <c:v>8.2820750795962238E-8</c:v>
                </c:pt>
                <c:pt idx="16">
                  <c:v>8.6817100366064407E-8</c:v>
                </c:pt>
                <c:pt idx="17">
                  <c:v>9.1001872081350959E-8</c:v>
                </c:pt>
                <c:pt idx="18">
                  <c:v>9.5383721028704977E-8</c:v>
                </c:pt>
                <c:pt idx="19">
                  <c:v>9.9971688226168448E-8</c:v>
                </c:pt>
                <c:pt idx="20">
                  <c:v>1.0477521725145599E-7</c:v>
                </c:pt>
                <c:pt idx="21">
                  <c:v>1.0980417155861704E-7</c:v>
                </c:pt>
                <c:pt idx="22">
                  <c:v>1.1506885250997329E-7</c:v>
                </c:pt>
                <c:pt idx="23">
                  <c:v>1.2058001815149052E-7</c:v>
                </c:pt>
                <c:pt idx="24">
                  <c:v>1.26348902760724E-7</c:v>
                </c:pt>
                <c:pt idx="25">
                  <c:v>1.3238723719762151E-7</c:v>
                </c:pt>
                <c:pt idx="26">
                  <c:v>1.3870727008953125E-7</c:v>
                </c:pt>
                <c:pt idx="27">
                  <c:v>1.4532178988294742E-7</c:v>
                </c:pt>
                <c:pt idx="28">
                  <c:v>1.522441477956735E-7</c:v>
                </c:pt>
                <c:pt idx="29">
                  <c:v>1.5948828170436686E-7</c:v>
                </c:pt>
                <c:pt idx="30">
                  <c:v>1.6706874100367195E-7</c:v>
                </c:pt>
                <c:pt idx="31">
                  <c:v>1.7500071247441633E-7</c:v>
                </c:pt>
                <c:pt idx="32">
                  <c:v>1.8330004719983571E-7</c:v>
                </c:pt>
                <c:pt idx="33">
                  <c:v>1.9198328857000695E-7</c:v>
                </c:pt>
                <c:pt idx="34">
                  <c:v>2.010677014162981E-7</c:v>
                </c:pt>
                <c:pt idx="35">
                  <c:v>2.1057130231902535E-7</c:v>
                </c:pt>
                <c:pt idx="36">
                  <c:v>2.2051289113308519E-7</c:v>
                </c:pt>
                <c:pt idx="37">
                  <c:v>2.3091208377793971E-7</c:v>
                </c:pt>
                <c:pt idx="38">
                  <c:v>2.4178934633996451E-7</c:v>
                </c:pt>
                <c:pt idx="39">
                  <c:v>2.5316603053686392E-7</c:v>
                </c:pt>
                <c:pt idx="40">
                  <c:v>2.6506441059565784E-7</c:v>
                </c:pt>
                <c:pt idx="41">
                  <c:v>2.7750772159744441E-7</c:v>
                </c:pt>
                <c:pt idx="42">
                  <c:v>2.9052019934420784E-7</c:v>
                </c:pt>
                <c:pt idx="43">
                  <c:v>3.0412712180462682E-7</c:v>
                </c:pt>
                <c:pt idx="44">
                  <c:v>3.1835485219803944E-7</c:v>
                </c:pt>
                <c:pt idx="45">
                  <c:v>3.3323088377765989E-7</c:v>
                </c:pt>
                <c:pt idx="46">
                  <c:v>3.487838863762848E-7</c:v>
                </c:pt>
                <c:pt idx="47">
                  <c:v>3.650437547799246E-7</c:v>
                </c:pt>
                <c:pt idx="48">
                  <c:v>3.8204165899703171E-7</c:v>
                </c:pt>
                <c:pt idx="49">
                  <c:v>3.9981009649329225E-7</c:v>
                </c:pt>
                <c:pt idx="50">
                  <c:v>4.1838294646448583E-7</c:v>
                </c:pt>
                <c:pt idx="51">
                  <c:v>4.3779552622208954E-7</c:v>
                </c:pt>
                <c:pt idx="52">
                  <c:v>4.5808464976919434E-7</c:v>
                </c:pt>
                <c:pt idx="53">
                  <c:v>4.792886886466788E-7</c:v>
                </c:pt>
                <c:pt idx="54">
                  <c:v>5.0144763513231351E-7</c:v>
                </c:pt>
                <c:pt idx="55">
                  <c:v>5.246031678784229E-7</c:v>
                </c:pt>
                <c:pt idx="56">
                  <c:v>5.4879872007630778E-7</c:v>
                </c:pt>
                <c:pt idx="57">
                  <c:v>5.7407955023889217E-7</c:v>
                </c:pt>
                <c:pt idx="58">
                  <c:v>6.0049281569575413E-7</c:v>
                </c:pt>
                <c:pt idx="59">
                  <c:v>6.2808764889821306E-7</c:v>
                </c:pt>
                <c:pt idx="60">
                  <c:v>6.5691523663501902E-7</c:v>
                </c:pt>
                <c:pt idx="61">
                  <c:v>6.8702890226267515E-7</c:v>
                </c:pt>
                <c:pt idx="62">
                  <c:v>7.1848419105778937E-7</c:v>
                </c:pt>
                <c:pt idx="63">
                  <c:v>7.513389588024125E-7</c:v>
                </c:pt>
                <c:pt idx="64">
                  <c:v>7.8565346371677634E-7</c:v>
                </c:pt>
                <c:pt idx="65">
                  <c:v>8.2149046185780722E-7</c:v>
                </c:pt>
                <c:pt idx="66">
                  <c:v>8.5891530610523282E-7</c:v>
                </c:pt>
                <c:pt idx="67">
                  <c:v>8.9799604886146679E-7</c:v>
                </c:pt>
                <c:pt idx="68">
                  <c:v>9.3880354859511621E-7</c:v>
                </c:pt>
                <c:pt idx="69">
                  <c:v>9.8141158036225049E-7</c:v>
                </c:pt>
                <c:pt idx="70">
                  <c:v>1.0258969504439106E-6</c:v>
                </c:pt>
                <c:pt idx="71">
                  <c:v>1.0723396152425918E-6</c:v>
                </c:pt>
                <c:pt idx="72">
                  <c:v>1.120822804584781E-6</c:v>
                </c:pt>
                <c:pt idx="73">
                  <c:v>1.1714331495818218E-6</c:v>
                </c:pt>
                <c:pt idx="74">
                  <c:v>1.2242608152053478E-6</c:v>
                </c:pt>
                <c:pt idx="75">
                  <c:v>1.2793996377389427E-6</c:v>
                </c:pt>
                <c:pt idx="76">
                  <c:v>1.3369472672725662E-6</c:v>
                </c:pt>
                <c:pt idx="77">
                  <c:v>1.3970053154113347E-6</c:v>
                </c:pt>
                <c:pt idx="78">
                  <c:v>1.4596795083753868E-6</c:v>
                </c:pt>
                <c:pt idx="79">
                  <c:v>1.5250798456735262E-6</c:v>
                </c:pt>
                <c:pt idx="80">
                  <c:v>1.5933207645380294E-6</c:v>
                </c:pt>
                <c:pt idx="81">
                  <c:v>1.6645213103145416E-6</c:v>
                </c:pt>
                <c:pt idx="82">
                  <c:v>1.7388053130061345E-6</c:v>
                </c:pt>
                <c:pt idx="83">
                  <c:v>1.8163015701771369E-6</c:v>
                </c:pt>
                <c:pt idx="84">
                  <c:v>1.8971440364280224E-6</c:v>
                </c:pt>
                <c:pt idx="85">
                  <c:v>1.981472019659235E-6</c:v>
                </c:pt>
                <c:pt idx="86">
                  <c:v>2.0694303843481603E-6</c:v>
                </c:pt>
                <c:pt idx="87">
                  <c:v>2.1611697620699052E-6</c:v>
                </c:pt>
                <c:pt idx="88">
                  <c:v>2.2568467694999488E-6</c:v>
                </c:pt>
                <c:pt idx="89">
                  <c:v>2.356624234142374E-6</c:v>
                </c:pt>
                <c:pt idx="90">
                  <c:v>2.4606714280360168E-6</c:v>
                </c:pt>
                <c:pt idx="91">
                  <c:v>2.5691643096971686E-6</c:v>
                </c:pt>
                <c:pt idx="92">
                  <c:v>2.6822857745646936E-6</c:v>
                </c:pt>
                <c:pt idx="93">
                  <c:v>2.8002259142222209E-6</c:v>
                </c:pt>
                <c:pt idx="94">
                  <c:v>2.9231822846784161E-6</c:v>
                </c:pt>
                <c:pt idx="95">
                  <c:v>3.0513601839953355E-6</c:v>
                </c:pt>
                <c:pt idx="96">
                  <c:v>3.1849729395626317E-6</c:v>
                </c:pt>
                <c:pt idx="97">
                  <c:v>3.3242422053235018E-6</c:v>
                </c:pt>
                <c:pt idx="98">
                  <c:v>3.4693982692669036E-6</c:v>
                </c:pt>
                <c:pt idx="99">
                  <c:v>3.620680371510198E-6</c:v>
                </c:pt>
                <c:pt idx="100">
                  <c:v>3.7783370333029649E-6</c:v>
                </c:pt>
                <c:pt idx="101">
                  <c:v>3.9426263972948277E-6</c:v>
                </c:pt>
                <c:pt idx="102">
                  <c:v>4.1138165794162494E-6</c:v>
                </c:pt>
                <c:pt idx="103">
                  <c:v>4.292186032734056E-6</c:v>
                </c:pt>
                <c:pt idx="104">
                  <c:v>4.4780239236493886E-6</c:v>
                </c:pt>
                <c:pt idx="105">
                  <c:v>4.6716305208196882E-6</c:v>
                </c:pt>
                <c:pt idx="106">
                  <c:v>4.8733175971923686E-6</c:v>
                </c:pt>
                <c:pt idx="107">
                  <c:v>5.0834088455518505E-6</c:v>
                </c:pt>
                <c:pt idx="108">
                  <c:v>5.3022403079883117E-6</c:v>
                </c:pt>
                <c:pt idx="109">
                  <c:v>5.5301608197111785E-6</c:v>
                </c:pt>
                <c:pt idx="110">
                  <c:v>5.7675324676380203E-6</c:v>
                </c:pt>
                <c:pt idx="111">
                  <c:v>6.0147310642016669E-6</c:v>
                </c:pt>
                <c:pt idx="112">
                  <c:v>6.2721466368308807E-6</c:v>
                </c:pt>
                <c:pt idx="113">
                  <c:v>6.5401839335691711E-6</c:v>
                </c:pt>
                <c:pt idx="114">
                  <c:v>6.8192629453103586E-6</c:v>
                </c:pt>
                <c:pt idx="115">
                  <c:v>7.1098194451387163E-6</c:v>
                </c:pt>
                <c:pt idx="116">
                  <c:v>7.4123055452774459E-6</c:v>
                </c:pt>
                <c:pt idx="117">
                  <c:v>7.7271902721569245E-6</c:v>
                </c:pt>
                <c:pt idx="118">
                  <c:v>8.0549601601310591E-6</c:v>
                </c:pt>
                <c:pt idx="119">
                  <c:v>8.3961198643797393E-6</c:v>
                </c:pt>
                <c:pt idx="120">
                  <c:v>8.7511927935500401E-6</c:v>
                </c:pt>
                <c:pt idx="121">
                  <c:v>9.120721762701764E-6</c:v>
                </c:pt>
                <c:pt idx="122">
                  <c:v>9.5052696671346186E-6</c:v>
                </c:pt>
                <c:pt idx="123">
                  <c:v>9.9054201776914524E-6</c:v>
                </c:pt>
                <c:pt idx="124">
                  <c:v>1.032177845814174E-5</c:v>
                </c:pt>
                <c:pt idx="125">
                  <c:v>1.0754971905265859E-5</c:v>
                </c:pt>
                <c:pt idx="126">
                  <c:v>1.1205650912275757E-5</c:v>
                </c:pt>
                <c:pt idx="127">
                  <c:v>1.1674489656217346E-5</c:v>
                </c:pt>
                <c:pt idx="128">
                  <c:v>1.2162186910022673E-5</c:v>
                </c:pt>
                <c:pt idx="129">
                  <c:v>1.2669466879883953E-5</c:v>
                </c:pt>
                <c:pt idx="130">
                  <c:v>1.3197080068648325E-5</c:v>
                </c:pt>
                <c:pt idx="131">
                  <c:v>1.3745804165937286E-5</c:v>
                </c:pt>
                <c:pt idx="132">
                  <c:v>1.4316444965714768E-5</c:v>
                </c:pt>
                <c:pt idx="133">
                  <c:v>1.4909837312044494E-5</c:v>
                </c:pt>
                <c:pt idx="134">
                  <c:v>1.5526846073790184E-5</c:v>
                </c:pt>
                <c:pt idx="135">
                  <c:v>1.6168367149028527E-5</c:v>
                </c:pt>
                <c:pt idx="136">
                  <c:v>1.6835328499961381E-5</c:v>
                </c:pt>
                <c:pt idx="137">
                  <c:v>1.7528691219129774E-5</c:v>
                </c:pt>
                <c:pt idx="138">
                  <c:v>1.8249450627751593E-5</c:v>
                </c:pt>
                <c:pt idx="139">
                  <c:v>1.8998637407010674E-5</c:v>
                </c:pt>
                <c:pt idx="140">
                  <c:v>1.9777318763158373E-5</c:v>
                </c:pt>
                <c:pt idx="141">
                  <c:v>2.0586599627288482E-5</c:v>
                </c:pt>
                <c:pt idx="142">
                  <c:v>2.1427623890676646E-5</c:v>
                </c:pt>
                <c:pt idx="143">
                  <c:v>2.2301575676581111E-5</c:v>
                </c:pt>
                <c:pt idx="144">
                  <c:v>2.3209680649430343E-5</c:v>
                </c:pt>
                <c:pt idx="145">
                  <c:v>2.4153207362326658E-5</c:v>
                </c:pt>
                <c:pt idx="146">
                  <c:v>2.5133468643826218E-5</c:v>
                </c:pt>
                <c:pt idx="147">
                  <c:v>2.6151823024962344E-5</c:v>
                </c:pt>
                <c:pt idx="148">
                  <c:v>2.7209676207501404E-5</c:v>
                </c:pt>
                <c:pt idx="149">
                  <c:v>2.8308482574436158E-5</c:v>
                </c:pt>
                <c:pt idx="150">
                  <c:v>2.9449746743740514E-5</c:v>
                </c:pt>
                <c:pt idx="151">
                  <c:v>3.0635025166425598E-5</c:v>
                </c:pt>
                <c:pt idx="152">
                  <c:v>3.1865927769955175E-5</c:v>
                </c:pt>
                <c:pt idx="153">
                  <c:v>3.3144119648094932E-5</c:v>
                </c:pt>
                <c:pt idx="154">
                  <c:v>3.447132279828554E-5</c:v>
                </c:pt>
                <c:pt idx="155">
                  <c:v>3.5849317907657978E-5</c:v>
                </c:pt>
                <c:pt idx="156">
                  <c:v>3.7279946188810015E-5</c:v>
                </c:pt>
                <c:pt idx="157">
                  <c:v>3.8765111266486E-5</c:v>
                </c:pt>
                <c:pt idx="158">
                  <c:v>4.0306781116333246E-5</c:v>
                </c:pt>
                <c:pt idx="159">
                  <c:v>4.1906990056903453E-5</c:v>
                </c:pt>
                <c:pt idx="160">
                  <c:v>4.3567840796095661E-5</c:v>
                </c:pt>
                <c:pt idx="161">
                  <c:v>4.5291506533256268E-5</c:v>
                </c:pt>
                <c:pt idx="162">
                  <c:v>4.7080233118162154E-5</c:v>
                </c:pt>
                <c:pt idx="163">
                  <c:v>4.8936341268131925E-5</c:v>
                </c:pt>
                <c:pt idx="164">
                  <c:v>5.0862228844527734E-5</c:v>
                </c:pt>
                <c:pt idx="165">
                  <c:v>5.2860373189924152E-5</c:v>
                </c:pt>
                <c:pt idx="166">
                  <c:v>5.4933333527232448E-5</c:v>
                </c:pt>
                <c:pt idx="167">
                  <c:v>5.7083753422095642E-5</c:v>
                </c:pt>
                <c:pt idx="168">
                  <c:v>5.9314363309869719E-5</c:v>
                </c:pt>
                <c:pt idx="169">
                  <c:v>6.1627983088535313E-5</c:v>
                </c:pt>
                <c:pt idx="170">
                  <c:v>6.4027524778882583E-5</c:v>
                </c:pt>
                <c:pt idx="171">
                  <c:v>6.6515995253347789E-5</c:v>
                </c:pt>
                <c:pt idx="172">
                  <c:v>6.9096499034867063E-5</c:v>
                </c:pt>
                <c:pt idx="173">
                  <c:v>7.1772241167142222E-5</c:v>
                </c:pt>
                <c:pt idx="174">
                  <c:v>7.4546530157740341E-5</c:v>
                </c:pt>
                <c:pt idx="175">
                  <c:v>7.7422780995412186E-5</c:v>
                </c:pt>
                <c:pt idx="176">
                  <c:v>8.0404518243083374E-5</c:v>
                </c:pt>
                <c:pt idx="177">
                  <c:v>8.349537920795147E-5</c:v>
                </c:pt>
                <c:pt idx="178">
                  <c:v>8.6699117190123739E-5</c:v>
                </c:pt>
                <c:pt idx="179">
                  <c:v>9.0019604811270232E-5</c:v>
                </c:pt>
                <c:pt idx="180">
                  <c:v>9.3460837424757932E-5</c:v>
                </c:pt>
                <c:pt idx="181">
                  <c:v>9.7026936608725435E-5</c:v>
                </c:pt>
                <c:pt idx="182">
                  <c:v>1.0072215374360265E-4</c:v>
                </c:pt>
                <c:pt idx="183">
                  <c:v>1.0455087367554015E-4</c:v>
                </c:pt>
                <c:pt idx="184">
                  <c:v>1.0851761846727039E-4</c:v>
                </c:pt>
                <c:pt idx="185">
                  <c:v>1.1262705123787425E-4</c:v>
                </c:pt>
                <c:pt idx="186">
                  <c:v>1.1688398009296582E-4</c:v>
                </c:pt>
                <c:pt idx="187">
                  <c:v>1.2129336214680871E-4</c:v>
                </c:pt>
                <c:pt idx="188">
                  <c:v>1.2586030763785648E-4</c:v>
                </c:pt>
                <c:pt idx="189">
                  <c:v>1.3059008413923221E-4</c:v>
                </c:pt>
                <c:pt idx="190">
                  <c:v>1.3548812086566368E-4</c:v>
                </c:pt>
                <c:pt idx="191">
                  <c:v>1.4056001307835144E-4</c:v>
                </c:pt>
                <c:pt idx="192">
                  <c:v>1.4581152658931109E-4</c:v>
                </c:pt>
                <c:pt idx="193">
                  <c:v>1.5124860236664757E-4</c:v>
                </c:pt>
                <c:pt idx="194">
                  <c:v>1.5687736124229198E-4</c:v>
                </c:pt>
                <c:pt idx="195">
                  <c:v>1.627041087236623E-4</c:v>
                </c:pt>
                <c:pt idx="196">
                  <c:v>1.6873533991072036E-4</c:v>
                </c:pt>
                <c:pt idx="197">
                  <c:v>1.7497774451992619E-4</c:v>
                </c:pt>
                <c:pt idx="198">
                  <c:v>1.81438212016502E-4</c:v>
                </c:pt>
                <c:pt idx="199">
                  <c:v>1.8812383685648962E-4</c:v>
                </c:pt>
                <c:pt idx="200">
                  <c:v>1.9504192383999047E-4</c:v>
                </c:pt>
                <c:pt idx="201">
                  <c:v>2.0219999357704799E-4</c:v>
                </c:pt>
                <c:pt idx="202">
                  <c:v>2.0960578806749586E-4</c:v>
                </c:pt>
                <c:pt idx="203">
                  <c:v>2.1726727639624456E-4</c:v>
                </c:pt>
                <c:pt idx="204">
                  <c:v>2.2519266054525652E-4</c:v>
                </c:pt>
                <c:pt idx="205">
                  <c:v>2.333903813236021E-4</c:v>
                </c:pt>
                <c:pt idx="206">
                  <c:v>2.4186912441688727E-4</c:v>
                </c:pt>
                <c:pt idx="207">
                  <c:v>2.506378265573015E-4</c:v>
                </c:pt>
                <c:pt idx="208">
                  <c:v>2.5970568181558679E-4</c:v>
                </c:pt>
                <c:pt idx="209">
                  <c:v>2.6908214801606189E-4</c:v>
                </c:pt>
                <c:pt idx="210">
                  <c:v>2.7877695327594012E-4</c:v>
                </c:pt>
                <c:pt idx="211">
                  <c:v>2.8880010267007998E-4</c:v>
                </c:pt>
                <c:pt idx="212">
                  <c:v>2.9916188502224195E-4</c:v>
                </c:pt>
                <c:pt idx="213">
                  <c:v>3.0987287982390513E-4</c:v>
                </c:pt>
                <c:pt idx="214">
                  <c:v>3.2094396428172356E-4</c:v>
                </c:pt>
                <c:pt idx="215">
                  <c:v>3.3238632049450577E-4</c:v>
                </c:pt>
                <c:pt idx="216">
                  <c:v>3.4421144276072134E-4</c:v>
                </c:pt>
                <c:pt idx="217">
                  <c:v>3.564311450173383E-4</c:v>
                </c:pt>
                <c:pt idx="218">
                  <c:v>3.6905756841084351E-4</c:v>
                </c:pt>
                <c:pt idx="219">
                  <c:v>3.8210318900118039E-4</c:v>
                </c:pt>
                <c:pt idx="220">
                  <c:v>3.9558082559935047E-4</c:v>
                </c:pt>
                <c:pt idx="221">
                  <c:v>4.0950364773920106E-4</c:v>
                </c:pt>
                <c:pt idx="222">
                  <c:v>4.238851837841172E-4</c:v>
                </c:pt>
                <c:pt idx="223">
                  <c:v>4.3873932916899637E-4</c:v>
                </c:pt>
                <c:pt idx="224">
                  <c:v>4.5408035477796839E-4</c:v>
                </c:pt>
                <c:pt idx="225">
                  <c:v>4.6992291545822854E-4</c:v>
                </c:pt>
                <c:pt idx="226">
                  <c:v>4.8628205867025327E-4</c:v>
                </c:pt>
                <c:pt idx="227">
                  <c:v>5.0317323327455081E-4</c:v>
                </c:pt>
                <c:pt idx="228">
                  <c:v>5.2061229845506052E-4</c:v>
                </c:pt>
                <c:pt idx="229">
                  <c:v>5.3861553277928921E-4</c:v>
                </c:pt>
                <c:pt idx="230">
                  <c:v>5.5719964339496543E-4</c:v>
                </c:pt>
                <c:pt idx="231">
                  <c:v>5.7638177536321173E-4</c:v>
                </c:pt>
                <c:pt idx="232">
                  <c:v>5.9617952112775798E-4</c:v>
                </c:pt>
                <c:pt idx="233">
                  <c:v>6.1661093011999835E-4</c:v>
                </c:pt>
                <c:pt idx="234">
                  <c:v>6.3769451849935582E-4</c:v>
                </c:pt>
                <c:pt idx="235">
                  <c:v>6.5944927902827173E-4</c:v>
                </c:pt>
                <c:pt idx="236">
                  <c:v>6.8189469108123841E-4</c:v>
                </c:pt>
                <c:pt idx="237">
                  <c:v>7.05050730786949E-4</c:v>
                </c:pt>
                <c:pt idx="238">
                  <c:v>7.2893788130273557E-4</c:v>
                </c:pt>
                <c:pt idx="239">
                  <c:v>7.5357714322000179E-4</c:v>
                </c:pt>
                <c:pt idx="240">
                  <c:v>7.7899004509975652E-4</c:v>
                </c:pt>
                <c:pt idx="241">
                  <c:v>8.0519865413661003E-4</c:v>
                </c:pt>
                <c:pt idx="242">
                  <c:v>8.3222558694993952E-4</c:v>
                </c:pt>
                <c:pt idx="243">
                  <c:v>8.6009402050054445E-4</c:v>
                </c:pt>
                <c:pt idx="244">
                  <c:v>8.8882770313101231E-4</c:v>
                </c:pt>
                <c:pt idx="245">
                  <c:v>9.1845096572798512E-4</c:v>
                </c:pt>
                <c:pt idx="246">
                  <c:v>9.4898873300401122E-4</c:v>
                </c:pt>
                <c:pt idx="247">
                  <c:v>9.8046653489710246E-4</c:v>
                </c:pt>
                <c:pt idx="248">
                  <c:v>1.0129105180852816E-3</c:v>
                </c:pt>
                <c:pt idx="249">
                  <c:v>1.0463474576137661E-3</c:v>
                </c:pt>
                <c:pt idx="250">
                  <c:v>1.080804768632029E-3</c:v>
                </c:pt>
                <c:pt idx="251">
                  <c:v>1.116310518237663E-3</c:v>
                </c:pt>
                <c:pt idx="252">
                  <c:v>1.152893437424297E-3</c:v>
                </c:pt>
                <c:pt idx="253">
                  <c:v>1.1905829331299615E-3</c:v>
                </c:pt>
                <c:pt idx="254">
                  <c:v>1.2294091003826335E-3</c:v>
                </c:pt>
                <c:pt idx="255">
                  <c:v>1.2694027345393126E-3</c:v>
                </c:pt>
                <c:pt idx="256">
                  <c:v>1.3105953436147004E-3</c:v>
                </c:pt>
                <c:pt idx="257">
                  <c:v>1.3530191606955047E-3</c:v>
                </c:pt>
                <c:pt idx="258">
                  <c:v>1.3967071564361816E-3</c:v>
                </c:pt>
                <c:pt idx="259">
                  <c:v>1.4416930516314356E-3</c:v>
                </c:pt>
                <c:pt idx="260">
                  <c:v>1.4880113298611499E-3</c:v>
                </c:pt>
                <c:pt idx="261">
                  <c:v>1.5356972502025101E-3</c:v>
                </c:pt>
                <c:pt idx="262">
                  <c:v>1.5847868600045571E-3</c:v>
                </c:pt>
                <c:pt idx="263">
                  <c:v>1.6353170077194616E-3</c:v>
                </c:pt>
                <c:pt idx="264">
                  <c:v>1.6873253557855258E-3</c:v>
                </c:pt>
                <c:pt idx="265">
                  <c:v>1.7408503935552831E-3</c:v>
                </c:pt>
                <c:pt idx="266">
                  <c:v>1.7959314502636982E-3</c:v>
                </c:pt>
                <c:pt idx="267">
                  <c:v>1.8526087080292988E-3</c:v>
                </c:pt>
                <c:pt idx="268">
                  <c:v>1.9109232148823555E-3</c:v>
                </c:pt>
                <c:pt idx="269">
                  <c:v>1.970916897812887E-3</c:v>
                </c:pt>
                <c:pt idx="270">
                  <c:v>2.0326325758320538E-3</c:v>
                </c:pt>
                <c:pt idx="271">
                  <c:v>2.0961139730389998E-3</c:v>
                </c:pt>
                <c:pt idx="272">
                  <c:v>2.1614057316863538E-3</c:v>
                </c:pt>
                <c:pt idx="273">
                  <c:v>2.2285534252360524E-3</c:v>
                </c:pt>
                <c:pt idx="274">
                  <c:v>2.2976035713977061E-3</c:v>
                </c:pt>
                <c:pt idx="275">
                  <c:v>2.3686036451414133E-3</c:v>
                </c:pt>
                <c:pt idx="276">
                  <c:v>2.4416020916758463E-3</c:v>
                </c:pt>
                <c:pt idx="277">
                  <c:v>2.5166483393837041E-3</c:v>
                </c:pt>
                <c:pt idx="278">
                  <c:v>2.5937928127044278E-3</c:v>
                </c:pt>
                <c:pt idx="279">
                  <c:v>2.6730869449557012E-3</c:v>
                </c:pt>
                <c:pt idx="280">
                  <c:v>2.7545831910834617E-3</c:v>
                </c:pt>
                <c:pt idx="281">
                  <c:v>2.838335040330783E-3</c:v>
                </c:pt>
                <c:pt idx="282">
                  <c:v>2.9243970288154713E-3</c:v>
                </c:pt>
                <c:pt idx="283">
                  <c:v>3.0128247520057505E-3</c:v>
                </c:pt>
                <c:pt idx="284">
                  <c:v>3.1036748770833155E-3</c:v>
                </c:pt>
                <c:pt idx="285">
                  <c:v>3.1970051551827691E-3</c:v>
                </c:pt>
                <c:pt idx="286">
                  <c:v>3.2928744334959357E-3</c:v>
                </c:pt>
                <c:pt idx="287">
                  <c:v>3.3913426672298121E-3</c:v>
                </c:pt>
                <c:pt idx="288">
                  <c:v>3.4924709314060778E-3</c:v>
                </c:pt>
                <c:pt idx="289">
                  <c:v>3.5963214324894071E-3</c:v>
                </c:pt>
                <c:pt idx="290">
                  <c:v>3.7029575198333645E-3</c:v>
                </c:pt>
                <c:pt idx="291">
                  <c:v>3.8124436969301295E-3</c:v>
                </c:pt>
                <c:pt idx="292">
                  <c:v>3.9248456324511589E-3</c:v>
                </c:pt>
                <c:pt idx="293">
                  <c:v>4.0402301710658608E-3</c:v>
                </c:pt>
                <c:pt idx="294">
                  <c:v>4.1586653440249298E-3</c:v>
                </c:pt>
                <c:pt idx="295">
                  <c:v>4.2802203794928386E-3</c:v>
                </c:pt>
                <c:pt idx="296">
                  <c:v>4.4049657126180898E-3</c:v>
                </c:pt>
                <c:pt idx="297">
                  <c:v>4.5329729953241527E-3</c:v>
                </c:pt>
                <c:pt idx="298">
                  <c:v>4.6643151058080598E-3</c:v>
                </c:pt>
                <c:pt idx="299">
                  <c:v>4.7990661577310386E-3</c:v>
                </c:pt>
                <c:pt idx="300">
                  <c:v>4.9373015090862192E-3</c:v>
                </c:pt>
                <c:pt idx="301">
                  <c:v>5.0790977707279358E-3</c:v>
                </c:pt>
                <c:pt idx="302">
                  <c:v>5.2245328145466251E-3</c:v>
                </c:pt>
                <c:pt idx="303">
                  <c:v>5.3736857812734552E-3</c:v>
                </c:pt>
                <c:pt idx="304">
                  <c:v>5.5266370878989182E-3</c:v>
                </c:pt>
                <c:pt idx="305">
                  <c:v>5.6834684346884186E-3</c:v>
                </c:pt>
                <c:pt idx="306">
                  <c:v>5.844262811777844E-3</c:v>
                </c:pt>
                <c:pt idx="307">
                  <c:v>6.0091045053330058E-3</c:v>
                </c:pt>
                <c:pt idx="308">
                  <c:v>6.1780791032554228E-3</c:v>
                </c:pt>
                <c:pt idx="309">
                  <c:v>6.3512735004168435E-3</c:v>
                </c:pt>
                <c:pt idx="310">
                  <c:v>6.5287759034050284E-3</c:v>
                </c:pt>
                <c:pt idx="311">
                  <c:v>6.710675834763348E-3</c:v>
                </c:pt>
                <c:pt idx="312">
                  <c:v>6.8970641367055979E-3</c:v>
                </c:pt>
                <c:pt idx="313">
                  <c:v>7.0880329742886335E-3</c:v>
                </c:pt>
                <c:pt idx="314">
                  <c:v>7.2836758380233945E-3</c:v>
                </c:pt>
                <c:pt idx="315">
                  <c:v>7.4840875459070864E-3</c:v>
                </c:pt>
                <c:pt idx="316">
                  <c:v>7.6893642448568221E-3</c:v>
                </c:pt>
                <c:pt idx="317">
                  <c:v>7.8996034115261134E-3</c:v>
                </c:pt>
                <c:pt idx="318">
                  <c:v>8.1149038524862965E-3</c:v>
                </c:pt>
                <c:pt idx="319">
                  <c:v>8.3353657037511016E-3</c:v>
                </c:pt>
                <c:pt idx="320">
                  <c:v>8.5610904296293585E-3</c:v>
                </c:pt>
                <c:pt idx="321">
                  <c:v>8.7921808208814671E-3</c:v>
                </c:pt>
                <c:pt idx="322">
                  <c:v>9.0287409921658082E-3</c:v>
                </c:pt>
                <c:pt idx="323">
                  <c:v>9.2708763787499315E-3</c:v>
                </c:pt>
                <c:pt idx="324">
                  <c:v>9.5186937324714983E-3</c:v>
                </c:pt>
                <c:pt idx="325">
                  <c:v>9.7723011169277285E-3</c:v>
                </c:pt>
                <c:pt idx="326">
                  <c:v>1.0031807901871963E-2</c:v>
                </c:pt>
                <c:pt idx="327">
                  <c:v>1.0297324756801609E-2</c:v>
                </c:pt>
                <c:pt idx="328">
                  <c:v>1.0568963643714107E-2</c:v>
                </c:pt>
                <c:pt idx="329">
                  <c:v>1.0846837809013073E-2</c:v>
                </c:pt>
                <c:pt idx="330">
                  <c:v>1.1131061774545056E-2</c:v>
                </c:pt>
                <c:pt idx="331">
                  <c:v>1.1421751327747127E-2</c:v>
                </c:pt>
                <c:pt idx="332">
                  <c:v>1.1719023510884772E-2</c:v>
                </c:pt>
                <c:pt idx="333">
                  <c:v>1.2022996609362646E-2</c:v>
                </c:pt>
                <c:pt idx="334">
                  <c:v>1.233379013908723E-2</c:v>
                </c:pt>
                <c:pt idx="335">
                  <c:v>1.2651524832862365E-2</c:v>
                </c:pt>
                <c:pt idx="336">
                  <c:v>1.2976322625800287E-2</c:v>
                </c:pt>
                <c:pt idx="337">
                  <c:v>1.3308306639725948E-2</c:v>
                </c:pt>
                <c:pt idx="338">
                  <c:v>1.3647601166560389E-2</c:v>
                </c:pt>
                <c:pt idx="339">
                  <c:v>1.3994331650658748E-2</c:v>
                </c:pt>
                <c:pt idx="340">
                  <c:v>1.434862467009157E-2</c:v>
                </c:pt>
                <c:pt idx="341">
                  <c:v>1.4710607916844559E-2</c:v>
                </c:pt>
                <c:pt idx="342">
                  <c:v>1.5080410175923629E-2</c:v>
                </c:pt>
                <c:pt idx="343">
                  <c:v>1.5458161303346374E-2</c:v>
                </c:pt>
                <c:pt idx="344">
                  <c:v>1.5843992203000083E-2</c:v>
                </c:pt>
                <c:pt idx="345">
                  <c:v>1.6238034802355264E-2</c:v>
                </c:pt>
                <c:pt idx="346">
                  <c:v>1.6640422027010757E-2</c:v>
                </c:pt>
                <c:pt idx="347">
                  <c:v>1.7051287774060626E-2</c:v>
                </c:pt>
                <c:pt idx="348">
                  <c:v>1.7470766884264015E-2</c:v>
                </c:pt>
                <c:pt idx="349">
                  <c:v>1.789899511300078E-2</c:v>
                </c:pt>
                <c:pt idx="350">
                  <c:v>1.8336109100002881E-2</c:v>
                </c:pt>
                <c:pt idx="351">
                  <c:v>1.8782246337842132E-2</c:v>
                </c:pt>
                <c:pt idx="352">
                  <c:v>1.9237545139164081E-2</c:v>
                </c:pt>
                <c:pt idx="353">
                  <c:v>1.9702144602651239E-2</c:v>
                </c:pt>
                <c:pt idx="354">
                  <c:v>2.0176184577704724E-2</c:v>
                </c:pt>
                <c:pt idx="355">
                  <c:v>2.0659805627833087E-2</c:v>
                </c:pt>
                <c:pt idx="356">
                  <c:v>2.1153148992732077E-2</c:v>
                </c:pt>
                <c:pt idx="357">
                  <c:v>2.1656356549051146E-2</c:v>
                </c:pt>
                <c:pt idx="358">
                  <c:v>2.2169570769827888E-2</c:v>
                </c:pt>
                <c:pt idx="359">
                  <c:v>2.2692934682586766E-2</c:v>
                </c:pt>
                <c:pt idx="360">
                  <c:v>2.322659182609212E-2</c:v>
                </c:pt>
                <c:pt idx="361">
                  <c:v>2.3770686205745396E-2</c:v>
                </c:pt>
                <c:pt idx="362">
                  <c:v>2.4325362247616458E-2</c:v>
                </c:pt>
                <c:pt idx="363">
                  <c:v>2.4890764751110728E-2</c:v>
                </c:pt>
                <c:pt idx="364">
                  <c:v>2.5467038840254051E-2</c:v>
                </c:pt>
                <c:pt idx="365">
                  <c:v>2.6054329913602885E-2</c:v>
                </c:pt>
                <c:pt idx="366">
                  <c:v>2.6652783592763334E-2</c:v>
                </c:pt>
                <c:pt idx="367">
                  <c:v>2.7262545669524373E-2</c:v>
                </c:pt>
                <c:pt idx="368">
                  <c:v>2.7883762051599006E-2</c:v>
                </c:pt>
                <c:pt idx="369">
                  <c:v>2.8516578706968811E-2</c:v>
                </c:pt>
                <c:pt idx="370">
                  <c:v>2.9161141606839861E-2</c:v>
                </c:pt>
                <c:pt idx="371">
                  <c:v>2.981759666719952E-2</c:v>
                </c:pt>
                <c:pt idx="372">
                  <c:v>3.0486089688982407E-2</c:v>
                </c:pt>
                <c:pt idx="373">
                  <c:v>3.1166766296847146E-2</c:v>
                </c:pt>
                <c:pt idx="374">
                  <c:v>3.18597718765639E-2</c:v>
                </c:pt>
                <c:pt idx="375">
                  <c:v>3.2565251511018821E-2</c:v>
                </c:pt>
                <c:pt idx="376">
                  <c:v>3.3283349914845141E-2</c:v>
                </c:pt>
                <c:pt idx="377">
                  <c:v>3.4014211367677856E-2</c:v>
                </c:pt>
                <c:pt idx="378">
                  <c:v>3.4757979646049486E-2</c:v>
                </c:pt>
                <c:pt idx="379">
                  <c:v>3.5514797953931122E-2</c:v>
                </c:pt>
                <c:pt idx="380">
                  <c:v>3.6284808851927738E-2</c:v>
                </c:pt>
                <c:pt idx="381">
                  <c:v>3.7068154185144739E-2</c:v>
                </c:pt>
                <c:pt idx="382">
                  <c:v>3.786497500972847E-2</c:v>
                </c:pt>
                <c:pt idx="383">
                  <c:v>3.8675411518108341E-2</c:v>
                </c:pt>
                <c:pt idx="384">
                  <c:v>3.9499602962940986E-2</c:v>
                </c:pt>
                <c:pt idx="385">
                  <c:v>4.0337687579783663E-2</c:v>
                </c:pt>
                <c:pt idx="386">
                  <c:v>4.1189802508507484E-2</c:v>
                </c:pt>
                <c:pt idx="387">
                  <c:v>4.2056083713477993E-2</c:v>
                </c:pt>
                <c:pt idx="388">
                  <c:v>4.2936665902510329E-2</c:v>
                </c:pt>
                <c:pt idx="389">
                  <c:v>4.383168244463561E-2</c:v>
                </c:pt>
                <c:pt idx="390">
                  <c:v>4.4741265286688647E-2</c:v>
                </c:pt>
                <c:pt idx="391">
                  <c:v>4.5665544868751587E-2</c:v>
                </c:pt>
                <c:pt idx="392">
                  <c:v>4.6604650038470488E-2</c:v>
                </c:pt>
                <c:pt idx="393">
                  <c:v>4.7558707964279454E-2</c:v>
                </c:pt>
                <c:pt idx="394">
                  <c:v>4.8527844047557965E-2</c:v>
                </c:pt>
                <c:pt idx="395">
                  <c:v>4.9512181833748573E-2</c:v>
                </c:pt>
                <c:pt idx="396">
                  <c:v>5.0511842922468395E-2</c:v>
                </c:pt>
                <c:pt idx="397">
                  <c:v>5.1526946876654295E-2</c:v>
                </c:pt>
                <c:pt idx="398">
                  <c:v>5.2557611130766395E-2</c:v>
                </c:pt>
                <c:pt idx="399">
                  <c:v>5.3603950898082717E-2</c:v>
                </c:pt>
                <c:pt idx="400">
                  <c:v>5.4666079077137823E-2</c:v>
                </c:pt>
                <c:pt idx="401">
                  <c:v>5.5744106157334251E-2</c:v>
                </c:pt>
                <c:pt idx="402">
                  <c:v>5.6838140123760497E-2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3-4D82-B0F7-B0DEEB01EBB4}"/>
            </c:ext>
          </c:extLst>
        </c:ser>
        <c:ser>
          <c:idx val="3"/>
          <c:order val="3"/>
          <c:tx>
            <c:strRef>
              <c:f>Calculator!$AC$1:$AC$2</c:f>
              <c:strCache>
                <c:ptCount val="2"/>
                <c:pt idx="0">
                  <c:v>Upper</c:v>
                </c:pt>
                <c:pt idx="1">
                  <c:v>Half-Tail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Calculator!$N$4:$N$1204</c:f>
              <c:numCache>
                <c:formatCode>0.00\ 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</c:v>
                </c:pt>
                <c:pt idx="25">
                  <c:v>-5.75</c:v>
                </c:pt>
                <c:pt idx="26">
                  <c:v>-5.74</c:v>
                </c:pt>
                <c:pt idx="27">
                  <c:v>-5.73</c:v>
                </c:pt>
                <c:pt idx="28">
                  <c:v>-5.72</c:v>
                </c:pt>
                <c:pt idx="29">
                  <c:v>-5.71</c:v>
                </c:pt>
                <c:pt idx="30">
                  <c:v>-5.7</c:v>
                </c:pt>
                <c:pt idx="31">
                  <c:v>-5.69</c:v>
                </c:pt>
                <c:pt idx="32">
                  <c:v>-5.68</c:v>
                </c:pt>
                <c:pt idx="33">
                  <c:v>-5.67</c:v>
                </c:pt>
                <c:pt idx="34">
                  <c:v>-5.66</c:v>
                </c:pt>
                <c:pt idx="35">
                  <c:v>-5.65</c:v>
                </c:pt>
                <c:pt idx="36">
                  <c:v>-5.64</c:v>
                </c:pt>
                <c:pt idx="37">
                  <c:v>-5.63</c:v>
                </c:pt>
                <c:pt idx="38">
                  <c:v>-5.62</c:v>
                </c:pt>
                <c:pt idx="39">
                  <c:v>-5.61</c:v>
                </c:pt>
                <c:pt idx="40">
                  <c:v>-5.6</c:v>
                </c:pt>
                <c:pt idx="41">
                  <c:v>-5.59</c:v>
                </c:pt>
                <c:pt idx="42">
                  <c:v>-5.58</c:v>
                </c:pt>
                <c:pt idx="43">
                  <c:v>-5.57</c:v>
                </c:pt>
                <c:pt idx="44">
                  <c:v>-5.56</c:v>
                </c:pt>
                <c:pt idx="45">
                  <c:v>-5.55</c:v>
                </c:pt>
                <c:pt idx="46">
                  <c:v>-5.54</c:v>
                </c:pt>
                <c:pt idx="47">
                  <c:v>-5.53</c:v>
                </c:pt>
                <c:pt idx="48">
                  <c:v>-5.52</c:v>
                </c:pt>
                <c:pt idx="49">
                  <c:v>-5.51</c:v>
                </c:pt>
                <c:pt idx="50">
                  <c:v>-5.5</c:v>
                </c:pt>
                <c:pt idx="51">
                  <c:v>-5.49</c:v>
                </c:pt>
                <c:pt idx="52">
                  <c:v>-5.48</c:v>
                </c:pt>
                <c:pt idx="53">
                  <c:v>-5.47</c:v>
                </c:pt>
                <c:pt idx="54">
                  <c:v>-5.46</c:v>
                </c:pt>
                <c:pt idx="55">
                  <c:v>-5.45</c:v>
                </c:pt>
                <c:pt idx="56">
                  <c:v>-5.44</c:v>
                </c:pt>
                <c:pt idx="57">
                  <c:v>-5.43</c:v>
                </c:pt>
                <c:pt idx="58">
                  <c:v>-5.42</c:v>
                </c:pt>
                <c:pt idx="59">
                  <c:v>-5.41</c:v>
                </c:pt>
                <c:pt idx="60">
                  <c:v>-5.4</c:v>
                </c:pt>
                <c:pt idx="61">
                  <c:v>-5.39</c:v>
                </c:pt>
                <c:pt idx="62">
                  <c:v>-5.38</c:v>
                </c:pt>
                <c:pt idx="63">
                  <c:v>-5.37</c:v>
                </c:pt>
                <c:pt idx="64">
                  <c:v>-5.36</c:v>
                </c:pt>
                <c:pt idx="65">
                  <c:v>-5.35</c:v>
                </c:pt>
                <c:pt idx="66">
                  <c:v>-5.34</c:v>
                </c:pt>
                <c:pt idx="67">
                  <c:v>-5.33</c:v>
                </c:pt>
                <c:pt idx="68">
                  <c:v>-5.32</c:v>
                </c:pt>
                <c:pt idx="69">
                  <c:v>-5.31</c:v>
                </c:pt>
                <c:pt idx="70">
                  <c:v>-5.3</c:v>
                </c:pt>
                <c:pt idx="71">
                  <c:v>-5.29</c:v>
                </c:pt>
                <c:pt idx="72">
                  <c:v>-5.28</c:v>
                </c:pt>
                <c:pt idx="73">
                  <c:v>-5.27</c:v>
                </c:pt>
                <c:pt idx="74">
                  <c:v>-5.26</c:v>
                </c:pt>
                <c:pt idx="75">
                  <c:v>-5.25</c:v>
                </c:pt>
                <c:pt idx="76">
                  <c:v>-5.24</c:v>
                </c:pt>
                <c:pt idx="77">
                  <c:v>-5.23</c:v>
                </c:pt>
                <c:pt idx="78">
                  <c:v>-5.22</c:v>
                </c:pt>
                <c:pt idx="79">
                  <c:v>-5.21</c:v>
                </c:pt>
                <c:pt idx="80">
                  <c:v>-5.2</c:v>
                </c:pt>
                <c:pt idx="81">
                  <c:v>-5.19</c:v>
                </c:pt>
                <c:pt idx="82">
                  <c:v>-5.18</c:v>
                </c:pt>
                <c:pt idx="83">
                  <c:v>-5.17</c:v>
                </c:pt>
                <c:pt idx="84">
                  <c:v>-5.16</c:v>
                </c:pt>
                <c:pt idx="85">
                  <c:v>-5.15</c:v>
                </c:pt>
                <c:pt idx="86">
                  <c:v>-5.14</c:v>
                </c:pt>
                <c:pt idx="87">
                  <c:v>-5.13</c:v>
                </c:pt>
                <c:pt idx="88">
                  <c:v>-5.12</c:v>
                </c:pt>
                <c:pt idx="89">
                  <c:v>-5.1100000000000003</c:v>
                </c:pt>
                <c:pt idx="90">
                  <c:v>-5.0999999999999996</c:v>
                </c:pt>
                <c:pt idx="91">
                  <c:v>-5.09</c:v>
                </c:pt>
                <c:pt idx="92">
                  <c:v>-5.08</c:v>
                </c:pt>
                <c:pt idx="93">
                  <c:v>-5.07</c:v>
                </c:pt>
                <c:pt idx="94">
                  <c:v>-5.0599999999999996</c:v>
                </c:pt>
                <c:pt idx="95">
                  <c:v>-5.05</c:v>
                </c:pt>
                <c:pt idx="96">
                  <c:v>-5.04</c:v>
                </c:pt>
                <c:pt idx="97">
                  <c:v>-5.03</c:v>
                </c:pt>
                <c:pt idx="98">
                  <c:v>-5.0199999999999996</c:v>
                </c:pt>
                <c:pt idx="99">
                  <c:v>-5.01</c:v>
                </c:pt>
                <c:pt idx="100">
                  <c:v>-5</c:v>
                </c:pt>
                <c:pt idx="101">
                  <c:v>-4.99</c:v>
                </c:pt>
                <c:pt idx="102">
                  <c:v>-4.9800000000000004</c:v>
                </c:pt>
                <c:pt idx="103">
                  <c:v>-4.97</c:v>
                </c:pt>
                <c:pt idx="104">
                  <c:v>-4.96</c:v>
                </c:pt>
                <c:pt idx="105">
                  <c:v>-4.95</c:v>
                </c:pt>
                <c:pt idx="106">
                  <c:v>-4.9400000000000004</c:v>
                </c:pt>
                <c:pt idx="107">
                  <c:v>-4.93</c:v>
                </c:pt>
                <c:pt idx="108">
                  <c:v>-4.92</c:v>
                </c:pt>
                <c:pt idx="109">
                  <c:v>-4.91</c:v>
                </c:pt>
                <c:pt idx="110">
                  <c:v>-4.9000000000000004</c:v>
                </c:pt>
                <c:pt idx="111">
                  <c:v>-4.8899999999999997</c:v>
                </c:pt>
                <c:pt idx="112">
                  <c:v>-4.88</c:v>
                </c:pt>
                <c:pt idx="113">
                  <c:v>-4.87</c:v>
                </c:pt>
                <c:pt idx="114">
                  <c:v>-4.8600000000000003</c:v>
                </c:pt>
                <c:pt idx="115">
                  <c:v>-4.8499999999999996</c:v>
                </c:pt>
                <c:pt idx="116">
                  <c:v>-4.84</c:v>
                </c:pt>
                <c:pt idx="117">
                  <c:v>-4.83</c:v>
                </c:pt>
                <c:pt idx="118">
                  <c:v>-4.82</c:v>
                </c:pt>
                <c:pt idx="119">
                  <c:v>-4.8099999999999996</c:v>
                </c:pt>
                <c:pt idx="120">
                  <c:v>-4.8</c:v>
                </c:pt>
                <c:pt idx="121">
                  <c:v>-4.79</c:v>
                </c:pt>
                <c:pt idx="122">
                  <c:v>-4.78</c:v>
                </c:pt>
                <c:pt idx="123">
                  <c:v>-4.7699999999999996</c:v>
                </c:pt>
                <c:pt idx="124">
                  <c:v>-4.76</c:v>
                </c:pt>
                <c:pt idx="125">
                  <c:v>-4.75</c:v>
                </c:pt>
                <c:pt idx="126">
                  <c:v>-4.74</c:v>
                </c:pt>
                <c:pt idx="127">
                  <c:v>-4.7300000000000004</c:v>
                </c:pt>
                <c:pt idx="128">
                  <c:v>-4.72</c:v>
                </c:pt>
                <c:pt idx="129">
                  <c:v>-4.71</c:v>
                </c:pt>
                <c:pt idx="130">
                  <c:v>-4.7</c:v>
                </c:pt>
                <c:pt idx="131">
                  <c:v>-4.6900000000000004</c:v>
                </c:pt>
                <c:pt idx="132">
                  <c:v>-4.68</c:v>
                </c:pt>
                <c:pt idx="133">
                  <c:v>-4.67</c:v>
                </c:pt>
                <c:pt idx="134">
                  <c:v>-4.66</c:v>
                </c:pt>
                <c:pt idx="135">
                  <c:v>-4.6500000000000004</c:v>
                </c:pt>
                <c:pt idx="136">
                  <c:v>-4.6399999999999997</c:v>
                </c:pt>
                <c:pt idx="137">
                  <c:v>-4.63</c:v>
                </c:pt>
                <c:pt idx="138">
                  <c:v>-4.62</c:v>
                </c:pt>
                <c:pt idx="139">
                  <c:v>-4.6100000000000003</c:v>
                </c:pt>
                <c:pt idx="140">
                  <c:v>-4.5999999999999996</c:v>
                </c:pt>
                <c:pt idx="141">
                  <c:v>-4.59</c:v>
                </c:pt>
                <c:pt idx="142">
                  <c:v>-4.58</c:v>
                </c:pt>
                <c:pt idx="143">
                  <c:v>-4.57</c:v>
                </c:pt>
                <c:pt idx="144">
                  <c:v>-4.5599999999999996</c:v>
                </c:pt>
                <c:pt idx="145">
                  <c:v>-4.55</c:v>
                </c:pt>
                <c:pt idx="146">
                  <c:v>-4.54</c:v>
                </c:pt>
                <c:pt idx="147">
                  <c:v>-4.53</c:v>
                </c:pt>
                <c:pt idx="148">
                  <c:v>-4.5199999999999996</c:v>
                </c:pt>
                <c:pt idx="149">
                  <c:v>-4.51</c:v>
                </c:pt>
                <c:pt idx="150">
                  <c:v>-4.5</c:v>
                </c:pt>
                <c:pt idx="151">
                  <c:v>-4.49</c:v>
                </c:pt>
                <c:pt idx="152">
                  <c:v>-4.4800000000000004</c:v>
                </c:pt>
                <c:pt idx="153">
                  <c:v>-4.47</c:v>
                </c:pt>
                <c:pt idx="154">
                  <c:v>-4.46</c:v>
                </c:pt>
                <c:pt idx="155">
                  <c:v>-4.45</c:v>
                </c:pt>
                <c:pt idx="156">
                  <c:v>-4.4400000000000004</c:v>
                </c:pt>
                <c:pt idx="157">
                  <c:v>-4.43</c:v>
                </c:pt>
                <c:pt idx="158">
                  <c:v>-4.42</c:v>
                </c:pt>
                <c:pt idx="159">
                  <c:v>-4.41</c:v>
                </c:pt>
                <c:pt idx="160">
                  <c:v>-4.4000000000000004</c:v>
                </c:pt>
                <c:pt idx="161">
                  <c:v>-4.3899999999999997</c:v>
                </c:pt>
                <c:pt idx="162">
                  <c:v>-4.38</c:v>
                </c:pt>
                <c:pt idx="163">
                  <c:v>-4.37</c:v>
                </c:pt>
                <c:pt idx="164">
                  <c:v>-4.3600000000000003</c:v>
                </c:pt>
                <c:pt idx="165">
                  <c:v>-4.3499999999999996</c:v>
                </c:pt>
                <c:pt idx="166">
                  <c:v>-4.34</c:v>
                </c:pt>
                <c:pt idx="167">
                  <c:v>-4.33</c:v>
                </c:pt>
                <c:pt idx="168">
                  <c:v>-4.32</c:v>
                </c:pt>
                <c:pt idx="169">
                  <c:v>-4.3099999999999996</c:v>
                </c:pt>
                <c:pt idx="170">
                  <c:v>-4.3</c:v>
                </c:pt>
                <c:pt idx="171">
                  <c:v>-4.29</c:v>
                </c:pt>
                <c:pt idx="172">
                  <c:v>-4.28</c:v>
                </c:pt>
                <c:pt idx="173">
                  <c:v>-4.2699999999999996</c:v>
                </c:pt>
                <c:pt idx="174">
                  <c:v>-4.26</c:v>
                </c:pt>
                <c:pt idx="175">
                  <c:v>-4.25</c:v>
                </c:pt>
                <c:pt idx="176">
                  <c:v>-4.24</c:v>
                </c:pt>
                <c:pt idx="177">
                  <c:v>-4.2300000000000004</c:v>
                </c:pt>
                <c:pt idx="178">
                  <c:v>-4.22</c:v>
                </c:pt>
                <c:pt idx="179">
                  <c:v>-4.21</c:v>
                </c:pt>
                <c:pt idx="180">
                  <c:v>-4.2</c:v>
                </c:pt>
                <c:pt idx="181">
                  <c:v>-4.1900000000000004</c:v>
                </c:pt>
                <c:pt idx="182">
                  <c:v>-4.18</c:v>
                </c:pt>
                <c:pt idx="183">
                  <c:v>-4.17</c:v>
                </c:pt>
                <c:pt idx="184">
                  <c:v>-4.16</c:v>
                </c:pt>
                <c:pt idx="185">
                  <c:v>-4.1500000000000004</c:v>
                </c:pt>
                <c:pt idx="186">
                  <c:v>-4.1399999999999997</c:v>
                </c:pt>
                <c:pt idx="187">
                  <c:v>-4.13</c:v>
                </c:pt>
                <c:pt idx="188">
                  <c:v>-4.12</c:v>
                </c:pt>
                <c:pt idx="189">
                  <c:v>-4.1100000000000003</c:v>
                </c:pt>
                <c:pt idx="190">
                  <c:v>-4.0999999999999996</c:v>
                </c:pt>
                <c:pt idx="191">
                  <c:v>-4.09</c:v>
                </c:pt>
                <c:pt idx="192">
                  <c:v>-4.08</c:v>
                </c:pt>
                <c:pt idx="193">
                  <c:v>-4.07</c:v>
                </c:pt>
                <c:pt idx="194">
                  <c:v>-4.0599999999999996</c:v>
                </c:pt>
                <c:pt idx="195">
                  <c:v>-4.05</c:v>
                </c:pt>
                <c:pt idx="196">
                  <c:v>-4.04</c:v>
                </c:pt>
                <c:pt idx="197">
                  <c:v>-4.03</c:v>
                </c:pt>
                <c:pt idx="198">
                  <c:v>-4.0199999999999996</c:v>
                </c:pt>
                <c:pt idx="199">
                  <c:v>-4.01</c:v>
                </c:pt>
                <c:pt idx="200" formatCode="0.00">
                  <c:v>-4</c:v>
                </c:pt>
                <c:pt idx="201" formatCode="0.00">
                  <c:v>-3.99</c:v>
                </c:pt>
                <c:pt idx="202" formatCode="0.00">
                  <c:v>-3.98</c:v>
                </c:pt>
                <c:pt idx="203" formatCode="0.00">
                  <c:v>-3.97</c:v>
                </c:pt>
                <c:pt idx="204" formatCode="0.00">
                  <c:v>-3.96</c:v>
                </c:pt>
                <c:pt idx="205" formatCode="0.00">
                  <c:v>-3.95</c:v>
                </c:pt>
                <c:pt idx="206" formatCode="0.00">
                  <c:v>-3.94</c:v>
                </c:pt>
                <c:pt idx="207" formatCode="0.00">
                  <c:v>-3.93</c:v>
                </c:pt>
                <c:pt idx="208" formatCode="0.00">
                  <c:v>-3.92</c:v>
                </c:pt>
                <c:pt idx="209" formatCode="0.00">
                  <c:v>-3.91</c:v>
                </c:pt>
                <c:pt idx="210" formatCode="0.00">
                  <c:v>-3.9</c:v>
                </c:pt>
                <c:pt idx="211" formatCode="0.00">
                  <c:v>-3.89</c:v>
                </c:pt>
                <c:pt idx="212" formatCode="0.00">
                  <c:v>-3.88</c:v>
                </c:pt>
                <c:pt idx="213" formatCode="0.00">
                  <c:v>-3.87</c:v>
                </c:pt>
                <c:pt idx="214" formatCode="0.00">
                  <c:v>-3.86</c:v>
                </c:pt>
                <c:pt idx="215" formatCode="0.00">
                  <c:v>-3.85</c:v>
                </c:pt>
                <c:pt idx="216" formatCode="0.00">
                  <c:v>-3.84</c:v>
                </c:pt>
                <c:pt idx="217" formatCode="0.00">
                  <c:v>-3.83</c:v>
                </c:pt>
                <c:pt idx="218" formatCode="0.00">
                  <c:v>-3.82</c:v>
                </c:pt>
                <c:pt idx="219" formatCode="0.00">
                  <c:v>-3.81</c:v>
                </c:pt>
                <c:pt idx="220" formatCode="0.00">
                  <c:v>-3.8</c:v>
                </c:pt>
                <c:pt idx="221" formatCode="0.00">
                  <c:v>-3.79</c:v>
                </c:pt>
                <c:pt idx="222" formatCode="0.00">
                  <c:v>-3.78</c:v>
                </c:pt>
                <c:pt idx="223" formatCode="0.00">
                  <c:v>-3.77</c:v>
                </c:pt>
                <c:pt idx="224" formatCode="0.00">
                  <c:v>-3.76</c:v>
                </c:pt>
                <c:pt idx="225" formatCode="0.00">
                  <c:v>-3.75</c:v>
                </c:pt>
                <c:pt idx="226" formatCode="0.00">
                  <c:v>-3.74</c:v>
                </c:pt>
                <c:pt idx="227" formatCode="0.00">
                  <c:v>-3.73</c:v>
                </c:pt>
                <c:pt idx="228" formatCode="0.00">
                  <c:v>-3.72</c:v>
                </c:pt>
                <c:pt idx="229" formatCode="0.00">
                  <c:v>-3.71</c:v>
                </c:pt>
                <c:pt idx="230" formatCode="0.00">
                  <c:v>-3.7</c:v>
                </c:pt>
                <c:pt idx="231" formatCode="0.00">
                  <c:v>-3.69</c:v>
                </c:pt>
                <c:pt idx="232" formatCode="0.00">
                  <c:v>-3.68</c:v>
                </c:pt>
                <c:pt idx="233" formatCode="0.00">
                  <c:v>-3.67</c:v>
                </c:pt>
                <c:pt idx="234" formatCode="0.00">
                  <c:v>-3.66</c:v>
                </c:pt>
                <c:pt idx="235" formatCode="0.00">
                  <c:v>-3.65</c:v>
                </c:pt>
                <c:pt idx="236" formatCode="0.00">
                  <c:v>-3.64</c:v>
                </c:pt>
                <c:pt idx="237" formatCode="0.00">
                  <c:v>-3.63</c:v>
                </c:pt>
                <c:pt idx="238" formatCode="0.00">
                  <c:v>-3.62</c:v>
                </c:pt>
                <c:pt idx="239" formatCode="0.00">
                  <c:v>-3.61</c:v>
                </c:pt>
                <c:pt idx="240" formatCode="0.00">
                  <c:v>-3.6</c:v>
                </c:pt>
                <c:pt idx="241" formatCode="0.00">
                  <c:v>-3.59</c:v>
                </c:pt>
                <c:pt idx="242" formatCode="0.00">
                  <c:v>-3.58</c:v>
                </c:pt>
                <c:pt idx="243" formatCode="0.00">
                  <c:v>-3.57</c:v>
                </c:pt>
                <c:pt idx="244" formatCode="0.00">
                  <c:v>-3.56</c:v>
                </c:pt>
                <c:pt idx="245" formatCode="0.00">
                  <c:v>-3.55</c:v>
                </c:pt>
                <c:pt idx="246" formatCode="0.00">
                  <c:v>-3.54</c:v>
                </c:pt>
                <c:pt idx="247" formatCode="0.00">
                  <c:v>-3.53</c:v>
                </c:pt>
                <c:pt idx="248" formatCode="0.00">
                  <c:v>-3.52</c:v>
                </c:pt>
                <c:pt idx="249" formatCode="0.00">
                  <c:v>-3.51</c:v>
                </c:pt>
                <c:pt idx="250" formatCode="0.00">
                  <c:v>-3.5</c:v>
                </c:pt>
                <c:pt idx="251" formatCode="0.00">
                  <c:v>-3.49</c:v>
                </c:pt>
                <c:pt idx="252" formatCode="0.00">
                  <c:v>-3.48</c:v>
                </c:pt>
                <c:pt idx="253" formatCode="0.00">
                  <c:v>-3.47</c:v>
                </c:pt>
                <c:pt idx="254" formatCode="0.00">
                  <c:v>-3.46</c:v>
                </c:pt>
                <c:pt idx="255" formatCode="0.00">
                  <c:v>-3.45</c:v>
                </c:pt>
                <c:pt idx="256" formatCode="0.00">
                  <c:v>-3.44</c:v>
                </c:pt>
                <c:pt idx="257" formatCode="0.00">
                  <c:v>-3.43</c:v>
                </c:pt>
                <c:pt idx="258" formatCode="0.00">
                  <c:v>-3.42</c:v>
                </c:pt>
                <c:pt idx="259" formatCode="0.00">
                  <c:v>-3.41</c:v>
                </c:pt>
                <c:pt idx="260" formatCode="0.00">
                  <c:v>-3.4</c:v>
                </c:pt>
                <c:pt idx="261" formatCode="0.00">
                  <c:v>-3.39</c:v>
                </c:pt>
                <c:pt idx="262" formatCode="0.00">
                  <c:v>-3.38</c:v>
                </c:pt>
                <c:pt idx="263" formatCode="0.00">
                  <c:v>-3.37</c:v>
                </c:pt>
                <c:pt idx="264" formatCode="0.00">
                  <c:v>-3.36</c:v>
                </c:pt>
                <c:pt idx="265" formatCode="0.00">
                  <c:v>-3.35</c:v>
                </c:pt>
                <c:pt idx="266" formatCode="0.00">
                  <c:v>-3.34</c:v>
                </c:pt>
                <c:pt idx="267" formatCode="0.00">
                  <c:v>-3.33</c:v>
                </c:pt>
                <c:pt idx="268" formatCode="0.00">
                  <c:v>-3.32</c:v>
                </c:pt>
                <c:pt idx="269" formatCode="0.00">
                  <c:v>-3.31</c:v>
                </c:pt>
                <c:pt idx="270" formatCode="0.00">
                  <c:v>-3.3</c:v>
                </c:pt>
                <c:pt idx="271" formatCode="0.00">
                  <c:v>-3.29</c:v>
                </c:pt>
                <c:pt idx="272" formatCode="0.00">
                  <c:v>-3.28</c:v>
                </c:pt>
                <c:pt idx="273" formatCode="0.00">
                  <c:v>-3.27</c:v>
                </c:pt>
                <c:pt idx="274" formatCode="0.00">
                  <c:v>-3.26</c:v>
                </c:pt>
                <c:pt idx="275" formatCode="0.00">
                  <c:v>-3.25</c:v>
                </c:pt>
                <c:pt idx="276" formatCode="0.00">
                  <c:v>-3.24</c:v>
                </c:pt>
                <c:pt idx="277" formatCode="0.00">
                  <c:v>-3.23</c:v>
                </c:pt>
                <c:pt idx="278" formatCode="0.00">
                  <c:v>-3.22</c:v>
                </c:pt>
                <c:pt idx="279" formatCode="0.00">
                  <c:v>-3.21</c:v>
                </c:pt>
                <c:pt idx="280" formatCode="0.00">
                  <c:v>-3.2</c:v>
                </c:pt>
                <c:pt idx="281" formatCode="0.00">
                  <c:v>-3.19</c:v>
                </c:pt>
                <c:pt idx="282" formatCode="0.00">
                  <c:v>-3.18</c:v>
                </c:pt>
                <c:pt idx="283" formatCode="0.00">
                  <c:v>-3.17</c:v>
                </c:pt>
                <c:pt idx="284" formatCode="0.00">
                  <c:v>-3.16</c:v>
                </c:pt>
                <c:pt idx="285" formatCode="0.00">
                  <c:v>-3.15</c:v>
                </c:pt>
                <c:pt idx="286" formatCode="0.00">
                  <c:v>-3.14</c:v>
                </c:pt>
                <c:pt idx="287" formatCode="0.00">
                  <c:v>-3.13</c:v>
                </c:pt>
                <c:pt idx="288" formatCode="0.00">
                  <c:v>-3.12</c:v>
                </c:pt>
                <c:pt idx="289" formatCode="0.00">
                  <c:v>-3.11</c:v>
                </c:pt>
                <c:pt idx="290" formatCode="0.00">
                  <c:v>-3.1</c:v>
                </c:pt>
                <c:pt idx="291" formatCode="0.00">
                  <c:v>-3.09</c:v>
                </c:pt>
                <c:pt idx="292" formatCode="0.00">
                  <c:v>-3.08</c:v>
                </c:pt>
                <c:pt idx="293" formatCode="0.00">
                  <c:v>-3.07</c:v>
                </c:pt>
                <c:pt idx="294" formatCode="0.00">
                  <c:v>-3.06</c:v>
                </c:pt>
                <c:pt idx="295" formatCode="0.00">
                  <c:v>-3.05</c:v>
                </c:pt>
                <c:pt idx="296" formatCode="0.00">
                  <c:v>-3.04</c:v>
                </c:pt>
                <c:pt idx="297" formatCode="0.00">
                  <c:v>-3.03</c:v>
                </c:pt>
                <c:pt idx="298" formatCode="0.00">
                  <c:v>-3.02</c:v>
                </c:pt>
                <c:pt idx="299" formatCode="0.00">
                  <c:v>-3.01</c:v>
                </c:pt>
                <c:pt idx="300" formatCode="0.00">
                  <c:v>-3</c:v>
                </c:pt>
                <c:pt idx="301" formatCode="0.00">
                  <c:v>-2.99</c:v>
                </c:pt>
                <c:pt idx="302" formatCode="0.00">
                  <c:v>-2.98</c:v>
                </c:pt>
                <c:pt idx="303" formatCode="0.00">
                  <c:v>-2.97</c:v>
                </c:pt>
                <c:pt idx="304" formatCode="0.00">
                  <c:v>-2.96</c:v>
                </c:pt>
                <c:pt idx="305" formatCode="0.00">
                  <c:v>-2.95</c:v>
                </c:pt>
                <c:pt idx="306" formatCode="0.00">
                  <c:v>-2.94</c:v>
                </c:pt>
                <c:pt idx="307" formatCode="0.00">
                  <c:v>-2.93</c:v>
                </c:pt>
                <c:pt idx="308" formatCode="0.00">
                  <c:v>-2.92</c:v>
                </c:pt>
                <c:pt idx="309" formatCode="0.00">
                  <c:v>-2.91</c:v>
                </c:pt>
                <c:pt idx="310" formatCode="0.00">
                  <c:v>-2.9</c:v>
                </c:pt>
                <c:pt idx="311" formatCode="0.00">
                  <c:v>-2.89</c:v>
                </c:pt>
                <c:pt idx="312" formatCode="0.00">
                  <c:v>-2.88</c:v>
                </c:pt>
                <c:pt idx="313" formatCode="0.00">
                  <c:v>-2.87</c:v>
                </c:pt>
                <c:pt idx="314" formatCode="0.00">
                  <c:v>-2.86</c:v>
                </c:pt>
                <c:pt idx="315" formatCode="0.00">
                  <c:v>-2.85</c:v>
                </c:pt>
                <c:pt idx="316" formatCode="0.00">
                  <c:v>-2.84</c:v>
                </c:pt>
                <c:pt idx="317" formatCode="0.00">
                  <c:v>-2.83</c:v>
                </c:pt>
                <c:pt idx="318" formatCode="0.00">
                  <c:v>-2.82</c:v>
                </c:pt>
                <c:pt idx="319" formatCode="0.00">
                  <c:v>-2.81</c:v>
                </c:pt>
                <c:pt idx="320" formatCode="0.00">
                  <c:v>-2.8</c:v>
                </c:pt>
                <c:pt idx="321" formatCode="0.00">
                  <c:v>-2.79</c:v>
                </c:pt>
                <c:pt idx="322" formatCode="0.00">
                  <c:v>-2.78</c:v>
                </c:pt>
                <c:pt idx="323" formatCode="0.00">
                  <c:v>-2.77</c:v>
                </c:pt>
                <c:pt idx="324" formatCode="0.00">
                  <c:v>-2.76</c:v>
                </c:pt>
                <c:pt idx="325" formatCode="0.00">
                  <c:v>-2.75</c:v>
                </c:pt>
                <c:pt idx="326" formatCode="0.00">
                  <c:v>-2.74</c:v>
                </c:pt>
                <c:pt idx="327" formatCode="0.00">
                  <c:v>-2.73</c:v>
                </c:pt>
                <c:pt idx="328" formatCode="0.00">
                  <c:v>-2.72</c:v>
                </c:pt>
                <c:pt idx="329" formatCode="0.00">
                  <c:v>-2.71</c:v>
                </c:pt>
                <c:pt idx="330" formatCode="0.00">
                  <c:v>-2.7</c:v>
                </c:pt>
                <c:pt idx="331" formatCode="0.00">
                  <c:v>-2.69</c:v>
                </c:pt>
                <c:pt idx="332" formatCode="0.00">
                  <c:v>-2.68</c:v>
                </c:pt>
                <c:pt idx="333" formatCode="0.00">
                  <c:v>-2.67</c:v>
                </c:pt>
                <c:pt idx="334" formatCode="0.00">
                  <c:v>-2.66</c:v>
                </c:pt>
                <c:pt idx="335" formatCode="0.00">
                  <c:v>-2.65</c:v>
                </c:pt>
                <c:pt idx="336" formatCode="0.00">
                  <c:v>-2.64</c:v>
                </c:pt>
                <c:pt idx="337" formatCode="0.00">
                  <c:v>-2.63</c:v>
                </c:pt>
                <c:pt idx="338" formatCode="0.00">
                  <c:v>-2.62</c:v>
                </c:pt>
                <c:pt idx="339" formatCode="0.00">
                  <c:v>-2.61</c:v>
                </c:pt>
                <c:pt idx="340" formatCode="0.00">
                  <c:v>-2.6</c:v>
                </c:pt>
                <c:pt idx="341" formatCode="0.00">
                  <c:v>-2.59</c:v>
                </c:pt>
                <c:pt idx="342" formatCode="0.00">
                  <c:v>-2.58</c:v>
                </c:pt>
                <c:pt idx="343" formatCode="0.00">
                  <c:v>-2.57</c:v>
                </c:pt>
                <c:pt idx="344" formatCode="0.00">
                  <c:v>-2.56</c:v>
                </c:pt>
                <c:pt idx="345" formatCode="0.00">
                  <c:v>-2.5499999999999998</c:v>
                </c:pt>
                <c:pt idx="346" formatCode="0.00">
                  <c:v>-2.54</c:v>
                </c:pt>
                <c:pt idx="347" formatCode="0.00">
                  <c:v>-2.5299999999999998</c:v>
                </c:pt>
                <c:pt idx="348" formatCode="0.00">
                  <c:v>-2.52</c:v>
                </c:pt>
                <c:pt idx="349" formatCode="0.00">
                  <c:v>-2.5099999999999998</c:v>
                </c:pt>
                <c:pt idx="350" formatCode="0.00">
                  <c:v>-2.5</c:v>
                </c:pt>
                <c:pt idx="351" formatCode="0.00">
                  <c:v>-2.4900000000000002</c:v>
                </c:pt>
                <c:pt idx="352" formatCode="0.00">
                  <c:v>-2.48</c:v>
                </c:pt>
                <c:pt idx="353" formatCode="0.00">
                  <c:v>-2.4700000000000002</c:v>
                </c:pt>
                <c:pt idx="354" formatCode="0.00">
                  <c:v>-2.46</c:v>
                </c:pt>
                <c:pt idx="355" formatCode="0.00">
                  <c:v>-2.4500000000000002</c:v>
                </c:pt>
                <c:pt idx="356" formatCode="0.00">
                  <c:v>-2.44</c:v>
                </c:pt>
                <c:pt idx="357" formatCode="0.00">
                  <c:v>-2.4300000000000002</c:v>
                </c:pt>
                <c:pt idx="358" formatCode="0.00">
                  <c:v>-2.42</c:v>
                </c:pt>
                <c:pt idx="359" formatCode="0.00">
                  <c:v>-2.41</c:v>
                </c:pt>
                <c:pt idx="360" formatCode="0.00">
                  <c:v>-2.4</c:v>
                </c:pt>
                <c:pt idx="361" formatCode="0.00">
                  <c:v>-2.39</c:v>
                </c:pt>
                <c:pt idx="362" formatCode="0.00">
                  <c:v>-2.38</c:v>
                </c:pt>
                <c:pt idx="363" formatCode="0.00">
                  <c:v>-2.37</c:v>
                </c:pt>
                <c:pt idx="364" formatCode="0.00">
                  <c:v>-2.36</c:v>
                </c:pt>
                <c:pt idx="365" formatCode="0.00">
                  <c:v>-2.35</c:v>
                </c:pt>
                <c:pt idx="366" formatCode="0.00">
                  <c:v>-2.34</c:v>
                </c:pt>
                <c:pt idx="367" formatCode="0.00">
                  <c:v>-2.33</c:v>
                </c:pt>
                <c:pt idx="368" formatCode="0.00">
                  <c:v>-2.3199999999999998</c:v>
                </c:pt>
                <c:pt idx="369" formatCode="0.00">
                  <c:v>-2.31</c:v>
                </c:pt>
                <c:pt idx="370" formatCode="0.00">
                  <c:v>-2.2999999999999998</c:v>
                </c:pt>
                <c:pt idx="371" formatCode="0.00">
                  <c:v>-2.29</c:v>
                </c:pt>
                <c:pt idx="372" formatCode="0.00">
                  <c:v>-2.2799999999999998</c:v>
                </c:pt>
                <c:pt idx="373" formatCode="0.00">
                  <c:v>-2.27</c:v>
                </c:pt>
                <c:pt idx="374" formatCode="0.00">
                  <c:v>-2.2599999999999998</c:v>
                </c:pt>
                <c:pt idx="375" formatCode="0.00">
                  <c:v>-2.25</c:v>
                </c:pt>
                <c:pt idx="376" formatCode="0.00">
                  <c:v>-2.2400000000000002</c:v>
                </c:pt>
                <c:pt idx="377" formatCode="0.00">
                  <c:v>-2.23</c:v>
                </c:pt>
                <c:pt idx="378" formatCode="0.00">
                  <c:v>-2.2200000000000002</c:v>
                </c:pt>
                <c:pt idx="379" formatCode="0.00">
                  <c:v>-2.21</c:v>
                </c:pt>
                <c:pt idx="380" formatCode="0.00">
                  <c:v>-2.2000000000000002</c:v>
                </c:pt>
                <c:pt idx="381" formatCode="0.00">
                  <c:v>-2.19</c:v>
                </c:pt>
                <c:pt idx="382" formatCode="0.00">
                  <c:v>-2.1800000000000002</c:v>
                </c:pt>
                <c:pt idx="383" formatCode="0.00">
                  <c:v>-2.17</c:v>
                </c:pt>
                <c:pt idx="384" formatCode="0.00">
                  <c:v>-2.16</c:v>
                </c:pt>
                <c:pt idx="385" formatCode="0.00">
                  <c:v>-2.15</c:v>
                </c:pt>
                <c:pt idx="386" formatCode="0.00">
                  <c:v>-2.14</c:v>
                </c:pt>
                <c:pt idx="387" formatCode="0.00">
                  <c:v>-2.13</c:v>
                </c:pt>
                <c:pt idx="388" formatCode="0.00">
                  <c:v>-2.12</c:v>
                </c:pt>
                <c:pt idx="389" formatCode="0.00">
                  <c:v>-2.11</c:v>
                </c:pt>
                <c:pt idx="390" formatCode="0.00">
                  <c:v>-2.1</c:v>
                </c:pt>
                <c:pt idx="391" formatCode="0.00">
                  <c:v>-2.09</c:v>
                </c:pt>
                <c:pt idx="392" formatCode="0.00">
                  <c:v>-2.08</c:v>
                </c:pt>
                <c:pt idx="393" formatCode="0.00">
                  <c:v>-2.0699999999999998</c:v>
                </c:pt>
                <c:pt idx="394" formatCode="0.00">
                  <c:v>-2.06</c:v>
                </c:pt>
                <c:pt idx="395" formatCode="0.00">
                  <c:v>-2.0499999999999998</c:v>
                </c:pt>
                <c:pt idx="396" formatCode="0.00">
                  <c:v>-2.04</c:v>
                </c:pt>
                <c:pt idx="397" formatCode="0.00">
                  <c:v>-2.0299999999999998</c:v>
                </c:pt>
                <c:pt idx="398" formatCode="0.00">
                  <c:v>-2.02</c:v>
                </c:pt>
                <c:pt idx="399" formatCode="0.00">
                  <c:v>-2.0099999999999998</c:v>
                </c:pt>
                <c:pt idx="400" formatCode="0.00">
                  <c:v>-2</c:v>
                </c:pt>
                <c:pt idx="401" formatCode="0.00">
                  <c:v>-1.99</c:v>
                </c:pt>
                <c:pt idx="402" formatCode="0.00">
                  <c:v>-1.98</c:v>
                </c:pt>
                <c:pt idx="403" formatCode="0.00">
                  <c:v>-1.97</c:v>
                </c:pt>
                <c:pt idx="404" formatCode="0.00">
                  <c:v>-1.96</c:v>
                </c:pt>
                <c:pt idx="405" formatCode="0.00">
                  <c:v>-1.95</c:v>
                </c:pt>
                <c:pt idx="406" formatCode="0.00">
                  <c:v>-1.94</c:v>
                </c:pt>
                <c:pt idx="407" formatCode="0.00">
                  <c:v>-1.93</c:v>
                </c:pt>
                <c:pt idx="408" formatCode="0.00">
                  <c:v>-1.92</c:v>
                </c:pt>
                <c:pt idx="409" formatCode="0.00">
                  <c:v>-1.91</c:v>
                </c:pt>
                <c:pt idx="410" formatCode="0.00">
                  <c:v>-1.9</c:v>
                </c:pt>
                <c:pt idx="411" formatCode="0.00">
                  <c:v>-1.89</c:v>
                </c:pt>
                <c:pt idx="412" formatCode="0.00">
                  <c:v>-1.88</c:v>
                </c:pt>
                <c:pt idx="413" formatCode="0.00">
                  <c:v>-1.87</c:v>
                </c:pt>
                <c:pt idx="414" formatCode="0.00">
                  <c:v>-1.86</c:v>
                </c:pt>
                <c:pt idx="415" formatCode="0.00">
                  <c:v>-1.85</c:v>
                </c:pt>
                <c:pt idx="416" formatCode="0.00">
                  <c:v>-1.84</c:v>
                </c:pt>
                <c:pt idx="417" formatCode="0.00">
                  <c:v>-1.83</c:v>
                </c:pt>
                <c:pt idx="418" formatCode="0.00">
                  <c:v>-1.82</c:v>
                </c:pt>
                <c:pt idx="419" formatCode="0.00">
                  <c:v>-1.81</c:v>
                </c:pt>
                <c:pt idx="420" formatCode="0.00">
                  <c:v>-1.8</c:v>
                </c:pt>
                <c:pt idx="421" formatCode="0.00">
                  <c:v>-1.79</c:v>
                </c:pt>
                <c:pt idx="422" formatCode="0.00">
                  <c:v>-1.78</c:v>
                </c:pt>
                <c:pt idx="423" formatCode="0.00">
                  <c:v>-1.77</c:v>
                </c:pt>
                <c:pt idx="424" formatCode="0.00">
                  <c:v>-1.76</c:v>
                </c:pt>
                <c:pt idx="425" formatCode="0.00">
                  <c:v>-1.75</c:v>
                </c:pt>
                <c:pt idx="426" formatCode="0.00">
                  <c:v>-1.74</c:v>
                </c:pt>
                <c:pt idx="427" formatCode="0.00">
                  <c:v>-1.73</c:v>
                </c:pt>
                <c:pt idx="428" formatCode="0.00">
                  <c:v>-1.72</c:v>
                </c:pt>
                <c:pt idx="429" formatCode="0.00">
                  <c:v>-1.71</c:v>
                </c:pt>
                <c:pt idx="430" formatCode="0.00">
                  <c:v>-1.7</c:v>
                </c:pt>
                <c:pt idx="431" formatCode="0.00">
                  <c:v>-1.69</c:v>
                </c:pt>
                <c:pt idx="432" formatCode="0.00">
                  <c:v>-1.68</c:v>
                </c:pt>
                <c:pt idx="433" formatCode="0.00">
                  <c:v>-1.67</c:v>
                </c:pt>
                <c:pt idx="434" formatCode="0.00">
                  <c:v>-1.66</c:v>
                </c:pt>
                <c:pt idx="435" formatCode="0.00">
                  <c:v>-1.65</c:v>
                </c:pt>
                <c:pt idx="436" formatCode="0.00">
                  <c:v>-1.64</c:v>
                </c:pt>
                <c:pt idx="437" formatCode="0.00">
                  <c:v>-1.63</c:v>
                </c:pt>
                <c:pt idx="438" formatCode="0.00">
                  <c:v>-1.62</c:v>
                </c:pt>
                <c:pt idx="439" formatCode="0.00">
                  <c:v>-1.61</c:v>
                </c:pt>
                <c:pt idx="440" formatCode="0.00">
                  <c:v>-1.6</c:v>
                </c:pt>
                <c:pt idx="441" formatCode="0.00">
                  <c:v>-1.59</c:v>
                </c:pt>
                <c:pt idx="442" formatCode="0.00">
                  <c:v>-1.58</c:v>
                </c:pt>
                <c:pt idx="443" formatCode="0.00">
                  <c:v>-1.57</c:v>
                </c:pt>
                <c:pt idx="444" formatCode="0.00">
                  <c:v>-1.56</c:v>
                </c:pt>
                <c:pt idx="445" formatCode="0.00">
                  <c:v>-1.55</c:v>
                </c:pt>
                <c:pt idx="446" formatCode="0.00">
                  <c:v>-1.54</c:v>
                </c:pt>
                <c:pt idx="447" formatCode="0.00">
                  <c:v>-1.53</c:v>
                </c:pt>
                <c:pt idx="448" formatCode="0.00">
                  <c:v>-1.52</c:v>
                </c:pt>
                <c:pt idx="449" formatCode="0.00">
                  <c:v>-1.51</c:v>
                </c:pt>
                <c:pt idx="450" formatCode="0.00">
                  <c:v>-1.5</c:v>
                </c:pt>
                <c:pt idx="451" formatCode="0.00">
                  <c:v>-1.49</c:v>
                </c:pt>
                <c:pt idx="452" formatCode="0.00">
                  <c:v>-1.48</c:v>
                </c:pt>
                <c:pt idx="453" formatCode="0.00">
                  <c:v>-1.47</c:v>
                </c:pt>
                <c:pt idx="454" formatCode="0.00">
                  <c:v>-1.46</c:v>
                </c:pt>
                <c:pt idx="455" formatCode="0.00">
                  <c:v>-1.45</c:v>
                </c:pt>
                <c:pt idx="456" formatCode="0.00">
                  <c:v>-1.44</c:v>
                </c:pt>
                <c:pt idx="457" formatCode="0.00">
                  <c:v>-1.43</c:v>
                </c:pt>
                <c:pt idx="458" formatCode="0.00">
                  <c:v>-1.42</c:v>
                </c:pt>
                <c:pt idx="459" formatCode="0.00">
                  <c:v>-1.41</c:v>
                </c:pt>
                <c:pt idx="460" formatCode="0.00">
                  <c:v>-1.4</c:v>
                </c:pt>
                <c:pt idx="461" formatCode="0.00">
                  <c:v>-1.39</c:v>
                </c:pt>
                <c:pt idx="462" formatCode="0.00">
                  <c:v>-1.38</c:v>
                </c:pt>
                <c:pt idx="463" formatCode="0.00">
                  <c:v>-1.37</c:v>
                </c:pt>
                <c:pt idx="464" formatCode="0.00">
                  <c:v>-1.36</c:v>
                </c:pt>
                <c:pt idx="465" formatCode="0.00">
                  <c:v>-1.35</c:v>
                </c:pt>
                <c:pt idx="466" formatCode="0.00">
                  <c:v>-1.34</c:v>
                </c:pt>
                <c:pt idx="467" formatCode="0.00">
                  <c:v>-1.33</c:v>
                </c:pt>
                <c:pt idx="468" formatCode="0.00">
                  <c:v>-1.32</c:v>
                </c:pt>
                <c:pt idx="469" formatCode="0.00">
                  <c:v>-1.31</c:v>
                </c:pt>
                <c:pt idx="470" formatCode="0.00">
                  <c:v>-1.3</c:v>
                </c:pt>
                <c:pt idx="471" formatCode="0.00">
                  <c:v>-1.29</c:v>
                </c:pt>
                <c:pt idx="472" formatCode="0.00">
                  <c:v>-1.28</c:v>
                </c:pt>
                <c:pt idx="473" formatCode="0.00">
                  <c:v>-1.27</c:v>
                </c:pt>
                <c:pt idx="474" formatCode="0.00">
                  <c:v>-1.26</c:v>
                </c:pt>
                <c:pt idx="475" formatCode="0.00">
                  <c:v>-1.25</c:v>
                </c:pt>
                <c:pt idx="476" formatCode="0.00">
                  <c:v>-1.24</c:v>
                </c:pt>
                <c:pt idx="477" formatCode="0.00">
                  <c:v>-1.23</c:v>
                </c:pt>
                <c:pt idx="478" formatCode="0.00">
                  <c:v>-1.22</c:v>
                </c:pt>
                <c:pt idx="479" formatCode="0.00">
                  <c:v>-1.21</c:v>
                </c:pt>
                <c:pt idx="480" formatCode="0.00">
                  <c:v>-1.2</c:v>
                </c:pt>
                <c:pt idx="481" formatCode="0.00">
                  <c:v>-1.19</c:v>
                </c:pt>
                <c:pt idx="482" formatCode="0.00">
                  <c:v>-1.18</c:v>
                </c:pt>
                <c:pt idx="483" formatCode="0.00">
                  <c:v>-1.17</c:v>
                </c:pt>
                <c:pt idx="484" formatCode="0.00">
                  <c:v>-1.1599999999999999</c:v>
                </c:pt>
                <c:pt idx="485" formatCode="0.00">
                  <c:v>-1.1499999999999999</c:v>
                </c:pt>
                <c:pt idx="486" formatCode="0.00">
                  <c:v>-1.1399999999999999</c:v>
                </c:pt>
                <c:pt idx="487" formatCode="0.00">
                  <c:v>-1.1299999999999999</c:v>
                </c:pt>
                <c:pt idx="488" formatCode="0.00">
                  <c:v>-1.1200000000000001</c:v>
                </c:pt>
                <c:pt idx="489" formatCode="0.00">
                  <c:v>-1.1100000000000001</c:v>
                </c:pt>
                <c:pt idx="490" formatCode="0.00">
                  <c:v>-1.1000000000000001</c:v>
                </c:pt>
                <c:pt idx="491" formatCode="0.00">
                  <c:v>-1.0900000000000001</c:v>
                </c:pt>
                <c:pt idx="492" formatCode="0.00">
                  <c:v>-1.08</c:v>
                </c:pt>
                <c:pt idx="493" formatCode="0.00">
                  <c:v>-1.07</c:v>
                </c:pt>
                <c:pt idx="494" formatCode="0.00">
                  <c:v>-1.06</c:v>
                </c:pt>
                <c:pt idx="495" formatCode="0.00">
                  <c:v>-1.05</c:v>
                </c:pt>
                <c:pt idx="496" formatCode="0.00">
                  <c:v>-1.04</c:v>
                </c:pt>
                <c:pt idx="497" formatCode="0.00">
                  <c:v>-1.03</c:v>
                </c:pt>
                <c:pt idx="498" formatCode="0.00">
                  <c:v>-1.02</c:v>
                </c:pt>
                <c:pt idx="499" formatCode="0.00">
                  <c:v>-1.01</c:v>
                </c:pt>
                <c:pt idx="500" formatCode="0.00">
                  <c:v>-1</c:v>
                </c:pt>
                <c:pt idx="501" formatCode="0.00">
                  <c:v>-0.99</c:v>
                </c:pt>
                <c:pt idx="502" formatCode="0.00">
                  <c:v>-0.98</c:v>
                </c:pt>
                <c:pt idx="503" formatCode="0.00">
                  <c:v>-0.97</c:v>
                </c:pt>
                <c:pt idx="504" formatCode="0.00">
                  <c:v>-0.96</c:v>
                </c:pt>
                <c:pt idx="505" formatCode="0.00">
                  <c:v>-0.95</c:v>
                </c:pt>
                <c:pt idx="506" formatCode="0.00">
                  <c:v>-0.94</c:v>
                </c:pt>
                <c:pt idx="507" formatCode="0.00">
                  <c:v>-0.93</c:v>
                </c:pt>
                <c:pt idx="508" formatCode="0.00">
                  <c:v>-0.92</c:v>
                </c:pt>
                <c:pt idx="509" formatCode="0.00">
                  <c:v>-0.91</c:v>
                </c:pt>
                <c:pt idx="510" formatCode="0.00">
                  <c:v>-0.9</c:v>
                </c:pt>
                <c:pt idx="511" formatCode="0.00">
                  <c:v>-0.89</c:v>
                </c:pt>
                <c:pt idx="512" formatCode="0.00">
                  <c:v>-0.88</c:v>
                </c:pt>
                <c:pt idx="513" formatCode="0.00">
                  <c:v>-0.87</c:v>
                </c:pt>
                <c:pt idx="514" formatCode="0.00">
                  <c:v>-0.86</c:v>
                </c:pt>
                <c:pt idx="515" formatCode="0.00">
                  <c:v>-0.85</c:v>
                </c:pt>
                <c:pt idx="516" formatCode="0.00">
                  <c:v>-0.84</c:v>
                </c:pt>
                <c:pt idx="517" formatCode="0.00">
                  <c:v>-0.83</c:v>
                </c:pt>
                <c:pt idx="518" formatCode="0.00">
                  <c:v>-0.82</c:v>
                </c:pt>
                <c:pt idx="519" formatCode="0.00">
                  <c:v>-0.81</c:v>
                </c:pt>
                <c:pt idx="520" formatCode="0.00">
                  <c:v>-0.8</c:v>
                </c:pt>
                <c:pt idx="521" formatCode="0.00">
                  <c:v>-0.79</c:v>
                </c:pt>
                <c:pt idx="522" formatCode="0.00">
                  <c:v>-0.78</c:v>
                </c:pt>
                <c:pt idx="523" formatCode="0.00">
                  <c:v>-0.77</c:v>
                </c:pt>
                <c:pt idx="524" formatCode="0.00">
                  <c:v>-0.76</c:v>
                </c:pt>
                <c:pt idx="525" formatCode="0.00">
                  <c:v>-0.75</c:v>
                </c:pt>
                <c:pt idx="526" formatCode="0.00">
                  <c:v>-0.74</c:v>
                </c:pt>
                <c:pt idx="527" formatCode="0.00">
                  <c:v>-0.73</c:v>
                </c:pt>
                <c:pt idx="528" formatCode="0.00">
                  <c:v>-0.72</c:v>
                </c:pt>
                <c:pt idx="529" formatCode="0.00">
                  <c:v>-0.71</c:v>
                </c:pt>
                <c:pt idx="530" formatCode="0.00">
                  <c:v>-0.7</c:v>
                </c:pt>
                <c:pt idx="531" formatCode="0.00">
                  <c:v>-0.69</c:v>
                </c:pt>
                <c:pt idx="532" formatCode="0.00">
                  <c:v>-0.68</c:v>
                </c:pt>
                <c:pt idx="533" formatCode="0.00">
                  <c:v>-0.67</c:v>
                </c:pt>
                <c:pt idx="534" formatCode="0.00">
                  <c:v>-0.66</c:v>
                </c:pt>
                <c:pt idx="535" formatCode="0.00">
                  <c:v>-0.65</c:v>
                </c:pt>
                <c:pt idx="536" formatCode="0.00">
                  <c:v>-0.64</c:v>
                </c:pt>
                <c:pt idx="537" formatCode="0.00">
                  <c:v>-0.63</c:v>
                </c:pt>
                <c:pt idx="538" formatCode="0.00">
                  <c:v>-0.62</c:v>
                </c:pt>
                <c:pt idx="539" formatCode="0.00">
                  <c:v>-0.61</c:v>
                </c:pt>
                <c:pt idx="540" formatCode="0.00">
                  <c:v>-0.6</c:v>
                </c:pt>
                <c:pt idx="541" formatCode="0.00">
                  <c:v>-0.59</c:v>
                </c:pt>
                <c:pt idx="542" formatCode="0.00">
                  <c:v>-0.57999999999999996</c:v>
                </c:pt>
                <c:pt idx="543" formatCode="0.00">
                  <c:v>-0.56999999999999995</c:v>
                </c:pt>
                <c:pt idx="544" formatCode="0.00">
                  <c:v>-0.56000000000000005</c:v>
                </c:pt>
                <c:pt idx="545" formatCode="0.00">
                  <c:v>-0.55000000000000004</c:v>
                </c:pt>
                <c:pt idx="546" formatCode="0.00">
                  <c:v>-0.54</c:v>
                </c:pt>
                <c:pt idx="547" formatCode="0.00">
                  <c:v>-0.53</c:v>
                </c:pt>
                <c:pt idx="548" formatCode="0.00">
                  <c:v>-0.52</c:v>
                </c:pt>
                <c:pt idx="549" formatCode="0.00">
                  <c:v>-0.51</c:v>
                </c:pt>
                <c:pt idx="550" formatCode="0.00">
                  <c:v>-0.5</c:v>
                </c:pt>
                <c:pt idx="551" formatCode="0.00">
                  <c:v>-0.49</c:v>
                </c:pt>
                <c:pt idx="552" formatCode="0.00">
                  <c:v>-0.48</c:v>
                </c:pt>
                <c:pt idx="553" formatCode="0.00">
                  <c:v>-0.47</c:v>
                </c:pt>
                <c:pt idx="554" formatCode="0.00">
                  <c:v>-0.46</c:v>
                </c:pt>
                <c:pt idx="555" formatCode="0.00">
                  <c:v>-0.45</c:v>
                </c:pt>
                <c:pt idx="556" formatCode="0.00">
                  <c:v>-0.44</c:v>
                </c:pt>
                <c:pt idx="557" formatCode="0.00">
                  <c:v>-0.43</c:v>
                </c:pt>
                <c:pt idx="558" formatCode="0.00">
                  <c:v>-0.42</c:v>
                </c:pt>
                <c:pt idx="559" formatCode="0.00">
                  <c:v>-0.41</c:v>
                </c:pt>
                <c:pt idx="560" formatCode="0.00">
                  <c:v>-0.4</c:v>
                </c:pt>
                <c:pt idx="561" formatCode="0.00">
                  <c:v>-0.39</c:v>
                </c:pt>
                <c:pt idx="562" formatCode="0.00">
                  <c:v>-0.38</c:v>
                </c:pt>
                <c:pt idx="563" formatCode="0.00">
                  <c:v>-0.37</c:v>
                </c:pt>
                <c:pt idx="564" formatCode="0.00">
                  <c:v>-0.36</c:v>
                </c:pt>
                <c:pt idx="565" formatCode="0.00">
                  <c:v>-0.35</c:v>
                </c:pt>
                <c:pt idx="566" formatCode="0.00">
                  <c:v>-0.34</c:v>
                </c:pt>
                <c:pt idx="567" formatCode="0.00">
                  <c:v>-0.33</c:v>
                </c:pt>
                <c:pt idx="568" formatCode="0.00">
                  <c:v>-0.32</c:v>
                </c:pt>
                <c:pt idx="569" formatCode="0.00">
                  <c:v>-0.31</c:v>
                </c:pt>
                <c:pt idx="570" formatCode="0.00">
                  <c:v>-0.3</c:v>
                </c:pt>
                <c:pt idx="571" formatCode="0.00">
                  <c:v>-0.28999999999999998</c:v>
                </c:pt>
                <c:pt idx="572" formatCode="0.00">
                  <c:v>-0.28000000000000003</c:v>
                </c:pt>
                <c:pt idx="573" formatCode="0.00">
                  <c:v>-0.27</c:v>
                </c:pt>
                <c:pt idx="574" formatCode="0.00">
                  <c:v>-0.26</c:v>
                </c:pt>
                <c:pt idx="575" formatCode="0.00">
                  <c:v>-0.25</c:v>
                </c:pt>
                <c:pt idx="576" formatCode="0.00">
                  <c:v>-0.24</c:v>
                </c:pt>
                <c:pt idx="577" formatCode="0.00">
                  <c:v>-0.23</c:v>
                </c:pt>
                <c:pt idx="578" formatCode="0.00">
                  <c:v>-0.22</c:v>
                </c:pt>
                <c:pt idx="579" formatCode="0.00">
                  <c:v>-0.21</c:v>
                </c:pt>
                <c:pt idx="580" formatCode="0.00">
                  <c:v>-0.2</c:v>
                </c:pt>
                <c:pt idx="581" formatCode="0.00">
                  <c:v>-0.19</c:v>
                </c:pt>
                <c:pt idx="582" formatCode="0.00">
                  <c:v>-0.18</c:v>
                </c:pt>
                <c:pt idx="583" formatCode="0.00">
                  <c:v>-0.17</c:v>
                </c:pt>
                <c:pt idx="584" formatCode="0.00">
                  <c:v>-0.16</c:v>
                </c:pt>
                <c:pt idx="585" formatCode="0.00">
                  <c:v>-0.15</c:v>
                </c:pt>
                <c:pt idx="586" formatCode="0.00">
                  <c:v>-0.14000000000000001</c:v>
                </c:pt>
                <c:pt idx="587" formatCode="0.00">
                  <c:v>-0.13</c:v>
                </c:pt>
                <c:pt idx="588" formatCode="0.00">
                  <c:v>-0.12</c:v>
                </c:pt>
                <c:pt idx="589" formatCode="0.00">
                  <c:v>-0.11</c:v>
                </c:pt>
                <c:pt idx="590" formatCode="0.00">
                  <c:v>-0.1</c:v>
                </c:pt>
                <c:pt idx="591" formatCode="0.00">
                  <c:v>-0.09</c:v>
                </c:pt>
                <c:pt idx="592" formatCode="0.00">
                  <c:v>-0.08</c:v>
                </c:pt>
                <c:pt idx="593" formatCode="0.00">
                  <c:v>-7.0000000000000007E-2</c:v>
                </c:pt>
                <c:pt idx="594" formatCode="0.00">
                  <c:v>-0.06</c:v>
                </c:pt>
                <c:pt idx="595" formatCode="0.00">
                  <c:v>-0.05</c:v>
                </c:pt>
                <c:pt idx="596" formatCode="0.00">
                  <c:v>-0.04</c:v>
                </c:pt>
                <c:pt idx="597" formatCode="0.00">
                  <c:v>-0.03</c:v>
                </c:pt>
                <c:pt idx="598" formatCode="0.00">
                  <c:v>-0.02</c:v>
                </c:pt>
                <c:pt idx="599" formatCode="0.00">
                  <c:v>-0.01</c:v>
                </c:pt>
                <c:pt idx="600" formatCode="0.00">
                  <c:v>0</c:v>
                </c:pt>
                <c:pt idx="601" formatCode="0.00">
                  <c:v>0.01</c:v>
                </c:pt>
                <c:pt idx="602" formatCode="0.00">
                  <c:v>0.02</c:v>
                </c:pt>
                <c:pt idx="603" formatCode="0.00">
                  <c:v>0.03</c:v>
                </c:pt>
                <c:pt idx="604" formatCode="0.00">
                  <c:v>0.04</c:v>
                </c:pt>
                <c:pt idx="605" formatCode="0.00">
                  <c:v>0.05</c:v>
                </c:pt>
                <c:pt idx="606" formatCode="0.00">
                  <c:v>0.06</c:v>
                </c:pt>
                <c:pt idx="607" formatCode="0.00">
                  <c:v>7.0000000000000007E-2</c:v>
                </c:pt>
                <c:pt idx="608" formatCode="0.00">
                  <c:v>0.08</c:v>
                </c:pt>
                <c:pt idx="609" formatCode="0.00">
                  <c:v>0.09</c:v>
                </c:pt>
                <c:pt idx="610" formatCode="0.00">
                  <c:v>0.1</c:v>
                </c:pt>
                <c:pt idx="611" formatCode="0.00">
                  <c:v>0.11</c:v>
                </c:pt>
                <c:pt idx="612" formatCode="0.00">
                  <c:v>0.12</c:v>
                </c:pt>
                <c:pt idx="613" formatCode="0.00">
                  <c:v>0.13</c:v>
                </c:pt>
                <c:pt idx="614" formatCode="0.00">
                  <c:v>0.14000000000000001</c:v>
                </c:pt>
                <c:pt idx="615" formatCode="0.00">
                  <c:v>0.15</c:v>
                </c:pt>
                <c:pt idx="616" formatCode="0.00">
                  <c:v>0.16</c:v>
                </c:pt>
                <c:pt idx="617" formatCode="0.00">
                  <c:v>0.17</c:v>
                </c:pt>
                <c:pt idx="618" formatCode="0.00">
                  <c:v>0.18</c:v>
                </c:pt>
                <c:pt idx="619" formatCode="0.00">
                  <c:v>0.19</c:v>
                </c:pt>
                <c:pt idx="620" formatCode="0.00">
                  <c:v>0.2</c:v>
                </c:pt>
                <c:pt idx="621" formatCode="0.00">
                  <c:v>0.21</c:v>
                </c:pt>
                <c:pt idx="622" formatCode="0.00">
                  <c:v>0.22</c:v>
                </c:pt>
                <c:pt idx="623" formatCode="0.00">
                  <c:v>0.23</c:v>
                </c:pt>
                <c:pt idx="624" formatCode="0.00">
                  <c:v>0.24</c:v>
                </c:pt>
                <c:pt idx="625" formatCode="0.00">
                  <c:v>0.25</c:v>
                </c:pt>
                <c:pt idx="626" formatCode="0.00">
                  <c:v>0.26</c:v>
                </c:pt>
                <c:pt idx="627" formatCode="0.00">
                  <c:v>0.27</c:v>
                </c:pt>
                <c:pt idx="628" formatCode="0.00">
                  <c:v>0.28000000000000003</c:v>
                </c:pt>
                <c:pt idx="629" formatCode="0.00">
                  <c:v>0.28999999999999998</c:v>
                </c:pt>
                <c:pt idx="630" formatCode="0.00">
                  <c:v>0.3</c:v>
                </c:pt>
                <c:pt idx="631" formatCode="0.00">
                  <c:v>0.31</c:v>
                </c:pt>
                <c:pt idx="632" formatCode="0.00">
                  <c:v>0.32</c:v>
                </c:pt>
                <c:pt idx="633" formatCode="0.00">
                  <c:v>0.33</c:v>
                </c:pt>
                <c:pt idx="634" formatCode="0.00">
                  <c:v>0.34</c:v>
                </c:pt>
                <c:pt idx="635" formatCode="0.00">
                  <c:v>0.35</c:v>
                </c:pt>
                <c:pt idx="636" formatCode="0.00">
                  <c:v>0.36</c:v>
                </c:pt>
                <c:pt idx="637" formatCode="0.00">
                  <c:v>0.37</c:v>
                </c:pt>
                <c:pt idx="638" formatCode="0.00">
                  <c:v>0.38</c:v>
                </c:pt>
                <c:pt idx="639" formatCode="0.00">
                  <c:v>0.39</c:v>
                </c:pt>
                <c:pt idx="640" formatCode="0.00">
                  <c:v>0.4</c:v>
                </c:pt>
                <c:pt idx="641" formatCode="0.00">
                  <c:v>0.41</c:v>
                </c:pt>
                <c:pt idx="642" formatCode="0.00">
                  <c:v>0.42</c:v>
                </c:pt>
                <c:pt idx="643" formatCode="0.00">
                  <c:v>0.43</c:v>
                </c:pt>
                <c:pt idx="644" formatCode="0.00">
                  <c:v>0.44</c:v>
                </c:pt>
                <c:pt idx="645" formatCode="0.00">
                  <c:v>0.45</c:v>
                </c:pt>
                <c:pt idx="646" formatCode="0.00">
                  <c:v>0.46</c:v>
                </c:pt>
                <c:pt idx="647" formatCode="0.00">
                  <c:v>0.47</c:v>
                </c:pt>
                <c:pt idx="648" formatCode="0.00">
                  <c:v>0.48</c:v>
                </c:pt>
                <c:pt idx="649" formatCode="0.00">
                  <c:v>0.49</c:v>
                </c:pt>
                <c:pt idx="650" formatCode="0.00">
                  <c:v>0.5</c:v>
                </c:pt>
                <c:pt idx="651" formatCode="0.00">
                  <c:v>0.51</c:v>
                </c:pt>
                <c:pt idx="652" formatCode="0.00">
                  <c:v>0.52</c:v>
                </c:pt>
                <c:pt idx="653" formatCode="0.00">
                  <c:v>0.53</c:v>
                </c:pt>
                <c:pt idx="654" formatCode="0.00">
                  <c:v>0.54</c:v>
                </c:pt>
                <c:pt idx="655" formatCode="0.00">
                  <c:v>0.55000000000000004</c:v>
                </c:pt>
                <c:pt idx="656" formatCode="0.00">
                  <c:v>0.56000000000000005</c:v>
                </c:pt>
                <c:pt idx="657" formatCode="0.00">
                  <c:v>0.56999999999999995</c:v>
                </c:pt>
                <c:pt idx="658" formatCode="0.00">
                  <c:v>0.57999999999999996</c:v>
                </c:pt>
                <c:pt idx="659" formatCode="0.00">
                  <c:v>0.59</c:v>
                </c:pt>
                <c:pt idx="660" formatCode="0.00">
                  <c:v>0.6</c:v>
                </c:pt>
                <c:pt idx="661" formatCode="0.00">
                  <c:v>0.61</c:v>
                </c:pt>
                <c:pt idx="662" formatCode="0.00">
                  <c:v>0.62</c:v>
                </c:pt>
                <c:pt idx="663" formatCode="0.00">
                  <c:v>0.63</c:v>
                </c:pt>
                <c:pt idx="664" formatCode="0.00">
                  <c:v>0.64</c:v>
                </c:pt>
                <c:pt idx="665" formatCode="0.00">
                  <c:v>0.65</c:v>
                </c:pt>
                <c:pt idx="666" formatCode="0.00">
                  <c:v>0.66</c:v>
                </c:pt>
                <c:pt idx="667" formatCode="0.00">
                  <c:v>0.67</c:v>
                </c:pt>
                <c:pt idx="668" formatCode="0.00">
                  <c:v>0.68</c:v>
                </c:pt>
                <c:pt idx="669" formatCode="0.00">
                  <c:v>0.69</c:v>
                </c:pt>
                <c:pt idx="670" formatCode="0.00">
                  <c:v>0.7</c:v>
                </c:pt>
                <c:pt idx="671" formatCode="0.00">
                  <c:v>0.71</c:v>
                </c:pt>
                <c:pt idx="672" formatCode="0.00">
                  <c:v>0.72</c:v>
                </c:pt>
                <c:pt idx="673" formatCode="0.00">
                  <c:v>0.73</c:v>
                </c:pt>
                <c:pt idx="674" formatCode="0.00">
                  <c:v>0.74</c:v>
                </c:pt>
                <c:pt idx="675" formatCode="0.00">
                  <c:v>0.75</c:v>
                </c:pt>
                <c:pt idx="676" formatCode="0.00">
                  <c:v>0.76</c:v>
                </c:pt>
                <c:pt idx="677" formatCode="0.00">
                  <c:v>0.77</c:v>
                </c:pt>
                <c:pt idx="678" formatCode="0.00">
                  <c:v>0.78</c:v>
                </c:pt>
                <c:pt idx="679" formatCode="0.00">
                  <c:v>0.79</c:v>
                </c:pt>
                <c:pt idx="680" formatCode="0.00">
                  <c:v>0.8</c:v>
                </c:pt>
                <c:pt idx="681" formatCode="0.00">
                  <c:v>0.81</c:v>
                </c:pt>
                <c:pt idx="682" formatCode="0.00">
                  <c:v>0.82</c:v>
                </c:pt>
                <c:pt idx="683" formatCode="0.00">
                  <c:v>0.83</c:v>
                </c:pt>
                <c:pt idx="684" formatCode="0.00">
                  <c:v>0.84</c:v>
                </c:pt>
                <c:pt idx="685" formatCode="0.00">
                  <c:v>0.85</c:v>
                </c:pt>
                <c:pt idx="686" formatCode="0.00">
                  <c:v>0.86</c:v>
                </c:pt>
                <c:pt idx="687" formatCode="0.00">
                  <c:v>0.87</c:v>
                </c:pt>
                <c:pt idx="688" formatCode="0.00">
                  <c:v>0.88</c:v>
                </c:pt>
                <c:pt idx="689" formatCode="0.00">
                  <c:v>0.89</c:v>
                </c:pt>
                <c:pt idx="690" formatCode="0.00">
                  <c:v>0.9</c:v>
                </c:pt>
                <c:pt idx="691" formatCode="0.00">
                  <c:v>0.91</c:v>
                </c:pt>
                <c:pt idx="692" formatCode="0.00">
                  <c:v>0.92</c:v>
                </c:pt>
                <c:pt idx="693" formatCode="0.00">
                  <c:v>0.93</c:v>
                </c:pt>
                <c:pt idx="694" formatCode="0.00">
                  <c:v>0.94</c:v>
                </c:pt>
                <c:pt idx="695" formatCode="0.00">
                  <c:v>0.95</c:v>
                </c:pt>
                <c:pt idx="696" formatCode="0.00">
                  <c:v>0.96</c:v>
                </c:pt>
                <c:pt idx="697" formatCode="0.00">
                  <c:v>0.97</c:v>
                </c:pt>
                <c:pt idx="698" formatCode="0.00">
                  <c:v>0.98</c:v>
                </c:pt>
                <c:pt idx="699" formatCode="0.00">
                  <c:v>0.99</c:v>
                </c:pt>
                <c:pt idx="700" formatCode="0.00">
                  <c:v>1</c:v>
                </c:pt>
                <c:pt idx="701" formatCode="0.00">
                  <c:v>1.01</c:v>
                </c:pt>
                <c:pt idx="702" formatCode="0.00">
                  <c:v>1.02</c:v>
                </c:pt>
                <c:pt idx="703" formatCode="0.00">
                  <c:v>1.03</c:v>
                </c:pt>
                <c:pt idx="704" formatCode="0.00">
                  <c:v>1.04</c:v>
                </c:pt>
                <c:pt idx="705" formatCode="0.00">
                  <c:v>1.05</c:v>
                </c:pt>
                <c:pt idx="706" formatCode="0.00">
                  <c:v>1.06</c:v>
                </c:pt>
                <c:pt idx="707" formatCode="0.00">
                  <c:v>1.07</c:v>
                </c:pt>
                <c:pt idx="708" formatCode="0.00">
                  <c:v>1.08</c:v>
                </c:pt>
                <c:pt idx="709" formatCode="0.00">
                  <c:v>1.0900000000000001</c:v>
                </c:pt>
                <c:pt idx="710" formatCode="0.00">
                  <c:v>1.1000000000000001</c:v>
                </c:pt>
                <c:pt idx="711" formatCode="0.00">
                  <c:v>1.1100000000000001</c:v>
                </c:pt>
                <c:pt idx="712" formatCode="0.00">
                  <c:v>1.1200000000000001</c:v>
                </c:pt>
                <c:pt idx="713" formatCode="0.00">
                  <c:v>1.1299999999999999</c:v>
                </c:pt>
                <c:pt idx="714" formatCode="0.00">
                  <c:v>1.1399999999999999</c:v>
                </c:pt>
                <c:pt idx="715" formatCode="0.00">
                  <c:v>1.1499999999999999</c:v>
                </c:pt>
                <c:pt idx="716" formatCode="0.00">
                  <c:v>1.1599999999999999</c:v>
                </c:pt>
                <c:pt idx="717" formatCode="0.00">
                  <c:v>1.17</c:v>
                </c:pt>
                <c:pt idx="718" formatCode="0.00">
                  <c:v>1.18</c:v>
                </c:pt>
                <c:pt idx="719" formatCode="0.00">
                  <c:v>1.19</c:v>
                </c:pt>
                <c:pt idx="720" formatCode="0.00">
                  <c:v>1.2</c:v>
                </c:pt>
                <c:pt idx="721" formatCode="0.00">
                  <c:v>1.21</c:v>
                </c:pt>
                <c:pt idx="722" formatCode="0.00">
                  <c:v>1.22</c:v>
                </c:pt>
                <c:pt idx="723" formatCode="0.00">
                  <c:v>1.23</c:v>
                </c:pt>
                <c:pt idx="724" formatCode="0.00">
                  <c:v>1.24</c:v>
                </c:pt>
                <c:pt idx="725" formatCode="0.00">
                  <c:v>1.25</c:v>
                </c:pt>
                <c:pt idx="726" formatCode="0.00">
                  <c:v>1.26</c:v>
                </c:pt>
                <c:pt idx="727" formatCode="0.00">
                  <c:v>1.27</c:v>
                </c:pt>
                <c:pt idx="728" formatCode="0.00">
                  <c:v>1.28</c:v>
                </c:pt>
                <c:pt idx="729" formatCode="0.00">
                  <c:v>1.29</c:v>
                </c:pt>
                <c:pt idx="730" formatCode="0.00">
                  <c:v>1.3</c:v>
                </c:pt>
                <c:pt idx="731" formatCode="0.00">
                  <c:v>1.31</c:v>
                </c:pt>
                <c:pt idx="732" formatCode="0.00">
                  <c:v>1.32</c:v>
                </c:pt>
                <c:pt idx="733" formatCode="0.00">
                  <c:v>1.33</c:v>
                </c:pt>
                <c:pt idx="734" formatCode="0.00">
                  <c:v>1.34</c:v>
                </c:pt>
                <c:pt idx="735" formatCode="0.00">
                  <c:v>1.35</c:v>
                </c:pt>
                <c:pt idx="736" formatCode="0.00">
                  <c:v>1.36</c:v>
                </c:pt>
                <c:pt idx="737" formatCode="0.00">
                  <c:v>1.37</c:v>
                </c:pt>
                <c:pt idx="738" formatCode="0.00">
                  <c:v>1.38</c:v>
                </c:pt>
                <c:pt idx="739" formatCode="0.00">
                  <c:v>1.39</c:v>
                </c:pt>
                <c:pt idx="740" formatCode="0.00">
                  <c:v>1.4</c:v>
                </c:pt>
                <c:pt idx="741" formatCode="0.00">
                  <c:v>1.41</c:v>
                </c:pt>
                <c:pt idx="742" formatCode="0.00">
                  <c:v>1.42</c:v>
                </c:pt>
                <c:pt idx="743" formatCode="0.00">
                  <c:v>1.43</c:v>
                </c:pt>
                <c:pt idx="744" formatCode="0.00">
                  <c:v>1.44</c:v>
                </c:pt>
                <c:pt idx="745" formatCode="0.00">
                  <c:v>1.45</c:v>
                </c:pt>
                <c:pt idx="746" formatCode="0.00">
                  <c:v>1.46</c:v>
                </c:pt>
                <c:pt idx="747" formatCode="0.00">
                  <c:v>1.47</c:v>
                </c:pt>
                <c:pt idx="748" formatCode="0.00">
                  <c:v>1.48</c:v>
                </c:pt>
                <c:pt idx="749" formatCode="0.00">
                  <c:v>1.49</c:v>
                </c:pt>
                <c:pt idx="750" formatCode="0.00">
                  <c:v>1.5</c:v>
                </c:pt>
                <c:pt idx="751" formatCode="0.00">
                  <c:v>1.51</c:v>
                </c:pt>
                <c:pt idx="752" formatCode="0.00">
                  <c:v>1.52</c:v>
                </c:pt>
                <c:pt idx="753" formatCode="0.00">
                  <c:v>1.53</c:v>
                </c:pt>
                <c:pt idx="754" formatCode="0.00">
                  <c:v>1.54</c:v>
                </c:pt>
                <c:pt idx="755" formatCode="0.00">
                  <c:v>1.55</c:v>
                </c:pt>
                <c:pt idx="756" formatCode="0.00">
                  <c:v>1.56</c:v>
                </c:pt>
                <c:pt idx="757" formatCode="0.00">
                  <c:v>1.57</c:v>
                </c:pt>
                <c:pt idx="758" formatCode="0.00">
                  <c:v>1.58</c:v>
                </c:pt>
                <c:pt idx="759" formatCode="0.00">
                  <c:v>1.59</c:v>
                </c:pt>
                <c:pt idx="760" formatCode="0.00">
                  <c:v>1.6</c:v>
                </c:pt>
                <c:pt idx="761" formatCode="0.00">
                  <c:v>1.61</c:v>
                </c:pt>
                <c:pt idx="762" formatCode="0.00">
                  <c:v>1.62</c:v>
                </c:pt>
                <c:pt idx="763" formatCode="0.00">
                  <c:v>1.63</c:v>
                </c:pt>
                <c:pt idx="764" formatCode="0.00">
                  <c:v>1.64</c:v>
                </c:pt>
                <c:pt idx="765" formatCode="0.00">
                  <c:v>1.65</c:v>
                </c:pt>
                <c:pt idx="766" formatCode="0.00">
                  <c:v>1.66</c:v>
                </c:pt>
                <c:pt idx="767" formatCode="0.00">
                  <c:v>1.67</c:v>
                </c:pt>
                <c:pt idx="768" formatCode="0.00">
                  <c:v>1.68</c:v>
                </c:pt>
                <c:pt idx="769" formatCode="0.00">
                  <c:v>1.69</c:v>
                </c:pt>
                <c:pt idx="770" formatCode="0.00">
                  <c:v>1.7</c:v>
                </c:pt>
                <c:pt idx="771" formatCode="0.00">
                  <c:v>1.71</c:v>
                </c:pt>
                <c:pt idx="772" formatCode="0.00">
                  <c:v>1.72</c:v>
                </c:pt>
                <c:pt idx="773" formatCode="0.00">
                  <c:v>1.73</c:v>
                </c:pt>
                <c:pt idx="774" formatCode="0.00">
                  <c:v>1.74</c:v>
                </c:pt>
                <c:pt idx="775" formatCode="0.00">
                  <c:v>1.75</c:v>
                </c:pt>
                <c:pt idx="776" formatCode="0.00">
                  <c:v>1.76</c:v>
                </c:pt>
                <c:pt idx="777" formatCode="0.00">
                  <c:v>1.77</c:v>
                </c:pt>
                <c:pt idx="778" formatCode="0.00">
                  <c:v>1.78</c:v>
                </c:pt>
                <c:pt idx="779" formatCode="0.00">
                  <c:v>1.79</c:v>
                </c:pt>
                <c:pt idx="780" formatCode="0.00">
                  <c:v>1.8</c:v>
                </c:pt>
                <c:pt idx="781" formatCode="0.00">
                  <c:v>1.81</c:v>
                </c:pt>
                <c:pt idx="782" formatCode="0.00">
                  <c:v>1.82</c:v>
                </c:pt>
                <c:pt idx="783" formatCode="0.00">
                  <c:v>1.83</c:v>
                </c:pt>
                <c:pt idx="784" formatCode="0.00">
                  <c:v>1.84</c:v>
                </c:pt>
                <c:pt idx="785" formatCode="0.00">
                  <c:v>1.85</c:v>
                </c:pt>
                <c:pt idx="786" formatCode="0.00">
                  <c:v>1.86</c:v>
                </c:pt>
                <c:pt idx="787" formatCode="0.00">
                  <c:v>1.87</c:v>
                </c:pt>
                <c:pt idx="788" formatCode="0.00">
                  <c:v>1.88</c:v>
                </c:pt>
                <c:pt idx="789" formatCode="0.00">
                  <c:v>1.89</c:v>
                </c:pt>
                <c:pt idx="790" formatCode="0.00">
                  <c:v>1.9</c:v>
                </c:pt>
                <c:pt idx="791" formatCode="0.00">
                  <c:v>1.91</c:v>
                </c:pt>
                <c:pt idx="792" formatCode="0.00">
                  <c:v>1.92</c:v>
                </c:pt>
                <c:pt idx="793" formatCode="0.00">
                  <c:v>1.93</c:v>
                </c:pt>
                <c:pt idx="794" formatCode="0.00">
                  <c:v>1.94</c:v>
                </c:pt>
                <c:pt idx="795" formatCode="0.00">
                  <c:v>1.95</c:v>
                </c:pt>
                <c:pt idx="796" formatCode="0.00">
                  <c:v>1.96</c:v>
                </c:pt>
                <c:pt idx="797" formatCode="0.00">
                  <c:v>1.97</c:v>
                </c:pt>
                <c:pt idx="798" formatCode="0.00">
                  <c:v>1.98</c:v>
                </c:pt>
                <c:pt idx="799" formatCode="0.00">
                  <c:v>1.99</c:v>
                </c:pt>
                <c:pt idx="800" formatCode="0.00">
                  <c:v>2</c:v>
                </c:pt>
                <c:pt idx="801" formatCode="0.00">
                  <c:v>2.0099999999999998</c:v>
                </c:pt>
                <c:pt idx="802" formatCode="0.00">
                  <c:v>2.02</c:v>
                </c:pt>
                <c:pt idx="803" formatCode="0.00">
                  <c:v>2.0299999999999998</c:v>
                </c:pt>
                <c:pt idx="804" formatCode="0.00">
                  <c:v>2.04</c:v>
                </c:pt>
                <c:pt idx="805" formatCode="0.00">
                  <c:v>2.0499999999999998</c:v>
                </c:pt>
                <c:pt idx="806" formatCode="0.00">
                  <c:v>2.06</c:v>
                </c:pt>
                <c:pt idx="807" formatCode="0.00">
                  <c:v>2.0699999999999998</c:v>
                </c:pt>
                <c:pt idx="808" formatCode="0.00">
                  <c:v>2.08</c:v>
                </c:pt>
                <c:pt idx="809" formatCode="0.00">
                  <c:v>2.09</c:v>
                </c:pt>
                <c:pt idx="810" formatCode="0.00">
                  <c:v>2.1</c:v>
                </c:pt>
                <c:pt idx="811" formatCode="0.00">
                  <c:v>2.11</c:v>
                </c:pt>
                <c:pt idx="812" formatCode="0.00">
                  <c:v>2.12</c:v>
                </c:pt>
                <c:pt idx="813" formatCode="0.00">
                  <c:v>2.13</c:v>
                </c:pt>
                <c:pt idx="814" formatCode="0.00">
                  <c:v>2.14</c:v>
                </c:pt>
                <c:pt idx="815" formatCode="0.00">
                  <c:v>2.15</c:v>
                </c:pt>
                <c:pt idx="816" formatCode="0.00">
                  <c:v>2.16</c:v>
                </c:pt>
                <c:pt idx="817" formatCode="0.00">
                  <c:v>2.17</c:v>
                </c:pt>
                <c:pt idx="818" formatCode="0.00">
                  <c:v>2.1800000000000002</c:v>
                </c:pt>
                <c:pt idx="819" formatCode="0.00">
                  <c:v>2.19</c:v>
                </c:pt>
                <c:pt idx="820" formatCode="0.00">
                  <c:v>2.2000000000000002</c:v>
                </c:pt>
                <c:pt idx="821" formatCode="0.00">
                  <c:v>2.21</c:v>
                </c:pt>
                <c:pt idx="822" formatCode="0.00">
                  <c:v>2.2200000000000002</c:v>
                </c:pt>
                <c:pt idx="823" formatCode="0.00">
                  <c:v>2.23</c:v>
                </c:pt>
                <c:pt idx="824" formatCode="0.00">
                  <c:v>2.2400000000000002</c:v>
                </c:pt>
                <c:pt idx="825" formatCode="0.00">
                  <c:v>2.25</c:v>
                </c:pt>
                <c:pt idx="826" formatCode="0.00">
                  <c:v>2.2599999999999998</c:v>
                </c:pt>
                <c:pt idx="827" formatCode="0.00">
                  <c:v>2.27</c:v>
                </c:pt>
                <c:pt idx="828" formatCode="0.00">
                  <c:v>2.2799999999999998</c:v>
                </c:pt>
                <c:pt idx="829" formatCode="0.00">
                  <c:v>2.29</c:v>
                </c:pt>
                <c:pt idx="830" formatCode="0.00">
                  <c:v>2.2999999999999998</c:v>
                </c:pt>
                <c:pt idx="831" formatCode="0.00">
                  <c:v>2.31</c:v>
                </c:pt>
                <c:pt idx="832" formatCode="0.00">
                  <c:v>2.3199999999999998</c:v>
                </c:pt>
                <c:pt idx="833" formatCode="0.00">
                  <c:v>2.33</c:v>
                </c:pt>
                <c:pt idx="834" formatCode="0.00">
                  <c:v>2.34</c:v>
                </c:pt>
                <c:pt idx="835" formatCode="0.00">
                  <c:v>2.35</c:v>
                </c:pt>
                <c:pt idx="836" formatCode="0.00">
                  <c:v>2.36</c:v>
                </c:pt>
                <c:pt idx="837" formatCode="0.00">
                  <c:v>2.37</c:v>
                </c:pt>
                <c:pt idx="838" formatCode="0.00">
                  <c:v>2.38</c:v>
                </c:pt>
                <c:pt idx="839" formatCode="0.00">
                  <c:v>2.39</c:v>
                </c:pt>
                <c:pt idx="840" formatCode="0.00">
                  <c:v>2.4</c:v>
                </c:pt>
                <c:pt idx="841" formatCode="0.00">
                  <c:v>2.41</c:v>
                </c:pt>
                <c:pt idx="842" formatCode="0.00">
                  <c:v>2.42</c:v>
                </c:pt>
                <c:pt idx="843" formatCode="0.00">
                  <c:v>2.4300000000000002</c:v>
                </c:pt>
                <c:pt idx="844" formatCode="0.00">
                  <c:v>2.44</c:v>
                </c:pt>
                <c:pt idx="845" formatCode="0.00">
                  <c:v>2.4500000000000002</c:v>
                </c:pt>
                <c:pt idx="846" formatCode="0.00">
                  <c:v>2.46</c:v>
                </c:pt>
                <c:pt idx="847" formatCode="0.00">
                  <c:v>2.4700000000000002</c:v>
                </c:pt>
                <c:pt idx="848" formatCode="0.00">
                  <c:v>2.48</c:v>
                </c:pt>
                <c:pt idx="849" formatCode="0.00">
                  <c:v>2.4900000000000002</c:v>
                </c:pt>
                <c:pt idx="850" formatCode="0.00">
                  <c:v>2.5</c:v>
                </c:pt>
                <c:pt idx="851" formatCode="0.00">
                  <c:v>2.5099999999999998</c:v>
                </c:pt>
                <c:pt idx="852" formatCode="0.00">
                  <c:v>2.52</c:v>
                </c:pt>
                <c:pt idx="853" formatCode="0.00">
                  <c:v>2.5299999999999998</c:v>
                </c:pt>
                <c:pt idx="854" formatCode="0.00">
                  <c:v>2.54</c:v>
                </c:pt>
                <c:pt idx="855" formatCode="0.00">
                  <c:v>2.5499999999999998</c:v>
                </c:pt>
                <c:pt idx="856" formatCode="0.00">
                  <c:v>2.56</c:v>
                </c:pt>
                <c:pt idx="857" formatCode="0.00">
                  <c:v>2.57</c:v>
                </c:pt>
                <c:pt idx="858" formatCode="0.00">
                  <c:v>2.58</c:v>
                </c:pt>
                <c:pt idx="859" formatCode="0.00">
                  <c:v>2.59</c:v>
                </c:pt>
                <c:pt idx="860" formatCode="0.00">
                  <c:v>2.6</c:v>
                </c:pt>
                <c:pt idx="861" formatCode="0.00">
                  <c:v>2.61</c:v>
                </c:pt>
                <c:pt idx="862" formatCode="0.00">
                  <c:v>2.62</c:v>
                </c:pt>
                <c:pt idx="863" formatCode="0.00">
                  <c:v>2.63</c:v>
                </c:pt>
                <c:pt idx="864" formatCode="0.00">
                  <c:v>2.64</c:v>
                </c:pt>
                <c:pt idx="865" formatCode="0.00">
                  <c:v>2.65</c:v>
                </c:pt>
                <c:pt idx="866" formatCode="0.00">
                  <c:v>2.66</c:v>
                </c:pt>
                <c:pt idx="867" formatCode="0.00">
                  <c:v>2.67</c:v>
                </c:pt>
                <c:pt idx="868" formatCode="0.00">
                  <c:v>2.68</c:v>
                </c:pt>
                <c:pt idx="869" formatCode="0.00">
                  <c:v>2.69</c:v>
                </c:pt>
                <c:pt idx="870" formatCode="0.00">
                  <c:v>2.7</c:v>
                </c:pt>
                <c:pt idx="871" formatCode="0.00">
                  <c:v>2.71</c:v>
                </c:pt>
                <c:pt idx="872" formatCode="0.00">
                  <c:v>2.72</c:v>
                </c:pt>
                <c:pt idx="873" formatCode="0.00">
                  <c:v>2.73</c:v>
                </c:pt>
                <c:pt idx="874" formatCode="0.00">
                  <c:v>2.74</c:v>
                </c:pt>
                <c:pt idx="875" formatCode="0.00">
                  <c:v>2.75</c:v>
                </c:pt>
                <c:pt idx="876" formatCode="0.00">
                  <c:v>2.76</c:v>
                </c:pt>
                <c:pt idx="877" formatCode="0.00">
                  <c:v>2.77</c:v>
                </c:pt>
                <c:pt idx="878" formatCode="0.00">
                  <c:v>2.78</c:v>
                </c:pt>
                <c:pt idx="879" formatCode="0.00">
                  <c:v>2.79</c:v>
                </c:pt>
                <c:pt idx="880" formatCode="0.00">
                  <c:v>2.8</c:v>
                </c:pt>
                <c:pt idx="881" formatCode="0.00">
                  <c:v>2.81</c:v>
                </c:pt>
                <c:pt idx="882" formatCode="0.00">
                  <c:v>2.82</c:v>
                </c:pt>
                <c:pt idx="883" formatCode="0.00">
                  <c:v>2.83</c:v>
                </c:pt>
                <c:pt idx="884" formatCode="0.00">
                  <c:v>2.84</c:v>
                </c:pt>
                <c:pt idx="885" formatCode="0.00">
                  <c:v>2.85</c:v>
                </c:pt>
                <c:pt idx="886" formatCode="0.00">
                  <c:v>2.86</c:v>
                </c:pt>
                <c:pt idx="887" formatCode="0.00">
                  <c:v>2.87</c:v>
                </c:pt>
                <c:pt idx="888" formatCode="0.00">
                  <c:v>2.88</c:v>
                </c:pt>
                <c:pt idx="889" formatCode="0.00">
                  <c:v>2.89</c:v>
                </c:pt>
                <c:pt idx="890" formatCode="0.00">
                  <c:v>2.9</c:v>
                </c:pt>
                <c:pt idx="891" formatCode="0.00">
                  <c:v>2.91</c:v>
                </c:pt>
                <c:pt idx="892" formatCode="0.00">
                  <c:v>2.92</c:v>
                </c:pt>
                <c:pt idx="893" formatCode="0.00">
                  <c:v>2.93</c:v>
                </c:pt>
                <c:pt idx="894" formatCode="0.00">
                  <c:v>2.94</c:v>
                </c:pt>
                <c:pt idx="895" formatCode="0.00">
                  <c:v>2.95</c:v>
                </c:pt>
                <c:pt idx="896" formatCode="0.00">
                  <c:v>2.96</c:v>
                </c:pt>
                <c:pt idx="897" formatCode="0.00">
                  <c:v>2.97</c:v>
                </c:pt>
                <c:pt idx="898" formatCode="0.00">
                  <c:v>2.98</c:v>
                </c:pt>
                <c:pt idx="899" formatCode="0.00">
                  <c:v>2.99</c:v>
                </c:pt>
                <c:pt idx="900" formatCode="0.00">
                  <c:v>3</c:v>
                </c:pt>
                <c:pt idx="901" formatCode="0.00">
                  <c:v>3.01</c:v>
                </c:pt>
                <c:pt idx="902" formatCode="0.00">
                  <c:v>3.02</c:v>
                </c:pt>
                <c:pt idx="903" formatCode="0.00">
                  <c:v>3.03</c:v>
                </c:pt>
                <c:pt idx="904" formatCode="0.00">
                  <c:v>3.04</c:v>
                </c:pt>
                <c:pt idx="905" formatCode="0.00">
                  <c:v>3.05</c:v>
                </c:pt>
                <c:pt idx="906" formatCode="0.00">
                  <c:v>3.06</c:v>
                </c:pt>
                <c:pt idx="907" formatCode="0.00">
                  <c:v>3.07</c:v>
                </c:pt>
                <c:pt idx="908" formatCode="0.00">
                  <c:v>3.08</c:v>
                </c:pt>
                <c:pt idx="909" formatCode="0.00">
                  <c:v>3.09</c:v>
                </c:pt>
                <c:pt idx="910" formatCode="0.00">
                  <c:v>3.1</c:v>
                </c:pt>
                <c:pt idx="911" formatCode="0.00">
                  <c:v>3.11</c:v>
                </c:pt>
                <c:pt idx="912" formatCode="0.00">
                  <c:v>3.12</c:v>
                </c:pt>
                <c:pt idx="913" formatCode="0.00">
                  <c:v>3.13</c:v>
                </c:pt>
                <c:pt idx="914" formatCode="0.00">
                  <c:v>3.14</c:v>
                </c:pt>
                <c:pt idx="915" formatCode="0.00">
                  <c:v>3.15</c:v>
                </c:pt>
                <c:pt idx="916" formatCode="0.00">
                  <c:v>3.16</c:v>
                </c:pt>
                <c:pt idx="917" formatCode="0.00">
                  <c:v>3.17</c:v>
                </c:pt>
                <c:pt idx="918" formatCode="0.00">
                  <c:v>3.18</c:v>
                </c:pt>
                <c:pt idx="919" formatCode="0.00">
                  <c:v>3.19</c:v>
                </c:pt>
                <c:pt idx="920" formatCode="0.00">
                  <c:v>3.2</c:v>
                </c:pt>
                <c:pt idx="921" formatCode="0.00">
                  <c:v>3.21</c:v>
                </c:pt>
                <c:pt idx="922" formatCode="0.00">
                  <c:v>3.22</c:v>
                </c:pt>
                <c:pt idx="923" formatCode="0.00">
                  <c:v>3.23</c:v>
                </c:pt>
                <c:pt idx="924" formatCode="0.00">
                  <c:v>3.24</c:v>
                </c:pt>
                <c:pt idx="925" formatCode="0.00">
                  <c:v>3.25</c:v>
                </c:pt>
                <c:pt idx="926" formatCode="0.00">
                  <c:v>3.26</c:v>
                </c:pt>
                <c:pt idx="927" formatCode="0.00">
                  <c:v>3.27</c:v>
                </c:pt>
                <c:pt idx="928" formatCode="0.00">
                  <c:v>3.28</c:v>
                </c:pt>
                <c:pt idx="929" formatCode="0.00">
                  <c:v>3.29</c:v>
                </c:pt>
                <c:pt idx="930" formatCode="0.00">
                  <c:v>3.3</c:v>
                </c:pt>
                <c:pt idx="931" formatCode="0.00">
                  <c:v>3.31</c:v>
                </c:pt>
                <c:pt idx="932" formatCode="0.00">
                  <c:v>3.32</c:v>
                </c:pt>
                <c:pt idx="933" formatCode="0.00">
                  <c:v>3.33</c:v>
                </c:pt>
                <c:pt idx="934" formatCode="0.00">
                  <c:v>3.34</c:v>
                </c:pt>
                <c:pt idx="935" formatCode="0.00">
                  <c:v>3.35</c:v>
                </c:pt>
                <c:pt idx="936" formatCode="0.00">
                  <c:v>3.36</c:v>
                </c:pt>
                <c:pt idx="937" formatCode="0.00">
                  <c:v>3.37</c:v>
                </c:pt>
                <c:pt idx="938" formatCode="0.00">
                  <c:v>3.38</c:v>
                </c:pt>
                <c:pt idx="939" formatCode="0.00">
                  <c:v>3.39</c:v>
                </c:pt>
                <c:pt idx="940" formatCode="0.00">
                  <c:v>3.4</c:v>
                </c:pt>
                <c:pt idx="941" formatCode="0.00">
                  <c:v>3.41</c:v>
                </c:pt>
                <c:pt idx="942" formatCode="0.00">
                  <c:v>3.42</c:v>
                </c:pt>
                <c:pt idx="943" formatCode="0.00">
                  <c:v>3.43</c:v>
                </c:pt>
                <c:pt idx="944" formatCode="0.00">
                  <c:v>3.44</c:v>
                </c:pt>
                <c:pt idx="945" formatCode="0.00">
                  <c:v>3.45</c:v>
                </c:pt>
                <c:pt idx="946" formatCode="0.00">
                  <c:v>3.46</c:v>
                </c:pt>
                <c:pt idx="947" formatCode="0.00">
                  <c:v>3.47</c:v>
                </c:pt>
                <c:pt idx="948" formatCode="0.00">
                  <c:v>3.48</c:v>
                </c:pt>
                <c:pt idx="949" formatCode="0.00">
                  <c:v>3.49</c:v>
                </c:pt>
                <c:pt idx="950" formatCode="0.00">
                  <c:v>3.5</c:v>
                </c:pt>
                <c:pt idx="951" formatCode="0.00">
                  <c:v>3.51</c:v>
                </c:pt>
                <c:pt idx="952" formatCode="0.00">
                  <c:v>3.52</c:v>
                </c:pt>
                <c:pt idx="953" formatCode="0.00">
                  <c:v>3.53</c:v>
                </c:pt>
                <c:pt idx="954" formatCode="0.00">
                  <c:v>3.54</c:v>
                </c:pt>
                <c:pt idx="955" formatCode="0.00">
                  <c:v>3.55</c:v>
                </c:pt>
                <c:pt idx="956" formatCode="0.00">
                  <c:v>3.56</c:v>
                </c:pt>
                <c:pt idx="957" formatCode="0.00">
                  <c:v>3.57</c:v>
                </c:pt>
                <c:pt idx="958" formatCode="0.00">
                  <c:v>3.58</c:v>
                </c:pt>
                <c:pt idx="959" formatCode="0.00">
                  <c:v>3.59</c:v>
                </c:pt>
                <c:pt idx="960" formatCode="0.00">
                  <c:v>3.6</c:v>
                </c:pt>
                <c:pt idx="961" formatCode="0.00">
                  <c:v>3.61</c:v>
                </c:pt>
                <c:pt idx="962" formatCode="0.00">
                  <c:v>3.62</c:v>
                </c:pt>
                <c:pt idx="963" formatCode="0.00">
                  <c:v>3.63</c:v>
                </c:pt>
                <c:pt idx="964" formatCode="0.00">
                  <c:v>3.64</c:v>
                </c:pt>
                <c:pt idx="965" formatCode="0.00">
                  <c:v>3.65</c:v>
                </c:pt>
                <c:pt idx="966" formatCode="0.00">
                  <c:v>3.66</c:v>
                </c:pt>
                <c:pt idx="967" formatCode="0.00">
                  <c:v>3.67</c:v>
                </c:pt>
                <c:pt idx="968" formatCode="0.00">
                  <c:v>3.68</c:v>
                </c:pt>
                <c:pt idx="969" formatCode="0.00">
                  <c:v>3.69</c:v>
                </c:pt>
                <c:pt idx="970" formatCode="0.00">
                  <c:v>3.7</c:v>
                </c:pt>
                <c:pt idx="971" formatCode="0.00">
                  <c:v>3.71</c:v>
                </c:pt>
                <c:pt idx="972" formatCode="0.00">
                  <c:v>3.72</c:v>
                </c:pt>
                <c:pt idx="973" formatCode="0.00">
                  <c:v>3.73</c:v>
                </c:pt>
                <c:pt idx="974" formatCode="0.00">
                  <c:v>3.74</c:v>
                </c:pt>
                <c:pt idx="975" formatCode="0.00">
                  <c:v>3.75</c:v>
                </c:pt>
                <c:pt idx="976" formatCode="0.00">
                  <c:v>3.76</c:v>
                </c:pt>
                <c:pt idx="977" formatCode="0.00">
                  <c:v>3.77</c:v>
                </c:pt>
                <c:pt idx="978" formatCode="0.00">
                  <c:v>3.78</c:v>
                </c:pt>
                <c:pt idx="979" formatCode="0.00">
                  <c:v>3.79</c:v>
                </c:pt>
                <c:pt idx="980" formatCode="0.00">
                  <c:v>3.8</c:v>
                </c:pt>
                <c:pt idx="981" formatCode="0.00">
                  <c:v>3.81</c:v>
                </c:pt>
                <c:pt idx="982" formatCode="0.00">
                  <c:v>3.82</c:v>
                </c:pt>
                <c:pt idx="983" formatCode="0.00">
                  <c:v>3.83</c:v>
                </c:pt>
                <c:pt idx="984" formatCode="0.00">
                  <c:v>3.84</c:v>
                </c:pt>
                <c:pt idx="985" formatCode="0.00">
                  <c:v>3.85</c:v>
                </c:pt>
                <c:pt idx="986" formatCode="0.00">
                  <c:v>3.86</c:v>
                </c:pt>
                <c:pt idx="987" formatCode="0.00">
                  <c:v>3.87</c:v>
                </c:pt>
                <c:pt idx="988" formatCode="0.00">
                  <c:v>3.88</c:v>
                </c:pt>
                <c:pt idx="989" formatCode="0.00">
                  <c:v>3.89</c:v>
                </c:pt>
                <c:pt idx="990" formatCode="0.00">
                  <c:v>3.9</c:v>
                </c:pt>
                <c:pt idx="991" formatCode="0.00">
                  <c:v>3.91</c:v>
                </c:pt>
                <c:pt idx="992" formatCode="0.00">
                  <c:v>3.92</c:v>
                </c:pt>
                <c:pt idx="993" formatCode="0.00">
                  <c:v>3.93</c:v>
                </c:pt>
                <c:pt idx="994" formatCode="0.00">
                  <c:v>3.94</c:v>
                </c:pt>
                <c:pt idx="995" formatCode="0.00">
                  <c:v>3.95</c:v>
                </c:pt>
                <c:pt idx="996" formatCode="0.00">
                  <c:v>3.96</c:v>
                </c:pt>
                <c:pt idx="997" formatCode="0.00">
                  <c:v>3.97</c:v>
                </c:pt>
                <c:pt idx="998" formatCode="0.00">
                  <c:v>3.98</c:v>
                </c:pt>
                <c:pt idx="999" formatCode="0.00">
                  <c:v>3.99</c:v>
                </c:pt>
                <c:pt idx="1000" formatCode="0.00">
                  <c:v>4</c:v>
                </c:pt>
                <c:pt idx="1001" formatCode="0.00">
                  <c:v>4.01</c:v>
                </c:pt>
                <c:pt idx="1002" formatCode="0.00">
                  <c:v>4.0199999999999996</c:v>
                </c:pt>
                <c:pt idx="1003" formatCode="0.00">
                  <c:v>4.03</c:v>
                </c:pt>
                <c:pt idx="1004" formatCode="0.00">
                  <c:v>4.04</c:v>
                </c:pt>
                <c:pt idx="1005" formatCode="0.00">
                  <c:v>4.05</c:v>
                </c:pt>
                <c:pt idx="1006" formatCode="0.00">
                  <c:v>4.0599999999999996</c:v>
                </c:pt>
                <c:pt idx="1007" formatCode="0.00">
                  <c:v>4.07</c:v>
                </c:pt>
                <c:pt idx="1008" formatCode="0.00">
                  <c:v>4.08</c:v>
                </c:pt>
                <c:pt idx="1009" formatCode="0.00">
                  <c:v>4.09</c:v>
                </c:pt>
                <c:pt idx="1010" formatCode="0.00">
                  <c:v>4.0999999999999996</c:v>
                </c:pt>
                <c:pt idx="1011" formatCode="0.00">
                  <c:v>4.1100000000000003</c:v>
                </c:pt>
                <c:pt idx="1012" formatCode="0.00">
                  <c:v>4.12</c:v>
                </c:pt>
                <c:pt idx="1013" formatCode="0.00">
                  <c:v>4.13</c:v>
                </c:pt>
                <c:pt idx="1014" formatCode="0.00">
                  <c:v>4.1399999999999997</c:v>
                </c:pt>
                <c:pt idx="1015" formatCode="0.00">
                  <c:v>4.1500000000000004</c:v>
                </c:pt>
                <c:pt idx="1016" formatCode="0.00">
                  <c:v>4.16</c:v>
                </c:pt>
                <c:pt idx="1017" formatCode="0.00">
                  <c:v>4.17</c:v>
                </c:pt>
                <c:pt idx="1018" formatCode="0.00">
                  <c:v>4.18</c:v>
                </c:pt>
                <c:pt idx="1019" formatCode="0.00">
                  <c:v>4.1900000000000004</c:v>
                </c:pt>
                <c:pt idx="1020" formatCode="0.00">
                  <c:v>4.2</c:v>
                </c:pt>
                <c:pt idx="1021" formatCode="0.00">
                  <c:v>4.21</c:v>
                </c:pt>
                <c:pt idx="1022" formatCode="0.00">
                  <c:v>4.22</c:v>
                </c:pt>
                <c:pt idx="1023" formatCode="0.00">
                  <c:v>4.2300000000000004</c:v>
                </c:pt>
                <c:pt idx="1024" formatCode="0.00">
                  <c:v>4.24</c:v>
                </c:pt>
                <c:pt idx="1025" formatCode="0.00">
                  <c:v>4.25</c:v>
                </c:pt>
                <c:pt idx="1026" formatCode="0.00">
                  <c:v>4.26</c:v>
                </c:pt>
                <c:pt idx="1027" formatCode="0.00">
                  <c:v>4.2699999999999996</c:v>
                </c:pt>
                <c:pt idx="1028" formatCode="0.00">
                  <c:v>4.28</c:v>
                </c:pt>
                <c:pt idx="1029" formatCode="0.00">
                  <c:v>4.29</c:v>
                </c:pt>
                <c:pt idx="1030" formatCode="0.00">
                  <c:v>4.3</c:v>
                </c:pt>
                <c:pt idx="1031" formatCode="0.00">
                  <c:v>4.3099999999999996</c:v>
                </c:pt>
                <c:pt idx="1032" formatCode="0.00">
                  <c:v>4.32</c:v>
                </c:pt>
                <c:pt idx="1033" formatCode="0.00">
                  <c:v>4.33</c:v>
                </c:pt>
                <c:pt idx="1034" formatCode="0.00">
                  <c:v>4.34</c:v>
                </c:pt>
                <c:pt idx="1035" formatCode="0.00">
                  <c:v>4.3499999999999996</c:v>
                </c:pt>
                <c:pt idx="1036" formatCode="0.00">
                  <c:v>4.3600000000000003</c:v>
                </c:pt>
                <c:pt idx="1037" formatCode="0.00">
                  <c:v>4.37</c:v>
                </c:pt>
                <c:pt idx="1038" formatCode="0.00">
                  <c:v>4.38</c:v>
                </c:pt>
                <c:pt idx="1039" formatCode="0.00">
                  <c:v>4.3899999999999997</c:v>
                </c:pt>
                <c:pt idx="1040" formatCode="0.00">
                  <c:v>4.4000000000000004</c:v>
                </c:pt>
                <c:pt idx="1041" formatCode="0.00">
                  <c:v>4.41</c:v>
                </c:pt>
                <c:pt idx="1042" formatCode="0.00">
                  <c:v>4.42</c:v>
                </c:pt>
                <c:pt idx="1043" formatCode="0.00">
                  <c:v>4.43</c:v>
                </c:pt>
                <c:pt idx="1044" formatCode="0.00">
                  <c:v>4.4400000000000004</c:v>
                </c:pt>
                <c:pt idx="1045" formatCode="0.00">
                  <c:v>4.45</c:v>
                </c:pt>
                <c:pt idx="1046" formatCode="0.00">
                  <c:v>4.46</c:v>
                </c:pt>
                <c:pt idx="1047" formatCode="0.00">
                  <c:v>4.47</c:v>
                </c:pt>
                <c:pt idx="1048" formatCode="0.00">
                  <c:v>4.4800000000000004</c:v>
                </c:pt>
                <c:pt idx="1049" formatCode="0.00">
                  <c:v>4.49</c:v>
                </c:pt>
                <c:pt idx="1050" formatCode="0.00">
                  <c:v>4.5</c:v>
                </c:pt>
                <c:pt idx="1051" formatCode="0.00">
                  <c:v>4.51</c:v>
                </c:pt>
                <c:pt idx="1052" formatCode="0.00">
                  <c:v>4.5199999999999996</c:v>
                </c:pt>
                <c:pt idx="1053" formatCode="0.00">
                  <c:v>4.53</c:v>
                </c:pt>
                <c:pt idx="1054" formatCode="0.00">
                  <c:v>4.54</c:v>
                </c:pt>
                <c:pt idx="1055" formatCode="0.00">
                  <c:v>4.55</c:v>
                </c:pt>
                <c:pt idx="1056" formatCode="0.00">
                  <c:v>4.5599999999999996</c:v>
                </c:pt>
                <c:pt idx="1057" formatCode="0.00">
                  <c:v>4.57</c:v>
                </c:pt>
                <c:pt idx="1058" formatCode="0.00">
                  <c:v>4.58</c:v>
                </c:pt>
                <c:pt idx="1059" formatCode="0.00">
                  <c:v>4.59</c:v>
                </c:pt>
                <c:pt idx="1060" formatCode="0.00">
                  <c:v>4.5999999999999996</c:v>
                </c:pt>
                <c:pt idx="1061" formatCode="0.00">
                  <c:v>4.6100000000000003</c:v>
                </c:pt>
                <c:pt idx="1062" formatCode="0.00">
                  <c:v>4.62</c:v>
                </c:pt>
                <c:pt idx="1063" formatCode="0.00">
                  <c:v>4.63</c:v>
                </c:pt>
                <c:pt idx="1064" formatCode="0.00">
                  <c:v>4.6399999999999997</c:v>
                </c:pt>
                <c:pt idx="1065" formatCode="0.00">
                  <c:v>4.6500000000000004</c:v>
                </c:pt>
                <c:pt idx="1066" formatCode="0.00">
                  <c:v>4.66</c:v>
                </c:pt>
                <c:pt idx="1067" formatCode="0.00">
                  <c:v>4.67</c:v>
                </c:pt>
                <c:pt idx="1068" formatCode="0.00">
                  <c:v>4.68</c:v>
                </c:pt>
                <c:pt idx="1069" formatCode="0.00">
                  <c:v>4.6900000000000004</c:v>
                </c:pt>
                <c:pt idx="1070" formatCode="0.00">
                  <c:v>4.7</c:v>
                </c:pt>
                <c:pt idx="1071" formatCode="0.00">
                  <c:v>4.71</c:v>
                </c:pt>
                <c:pt idx="1072" formatCode="0.00">
                  <c:v>4.72</c:v>
                </c:pt>
                <c:pt idx="1073" formatCode="0.00">
                  <c:v>4.7300000000000004</c:v>
                </c:pt>
                <c:pt idx="1074" formatCode="0.00">
                  <c:v>4.74</c:v>
                </c:pt>
                <c:pt idx="1075" formatCode="0.00">
                  <c:v>4.75</c:v>
                </c:pt>
                <c:pt idx="1076" formatCode="0.00">
                  <c:v>4.76</c:v>
                </c:pt>
                <c:pt idx="1077" formatCode="0.00">
                  <c:v>4.7699999999999996</c:v>
                </c:pt>
                <c:pt idx="1078" formatCode="0.00">
                  <c:v>4.78</c:v>
                </c:pt>
                <c:pt idx="1079" formatCode="0.00">
                  <c:v>4.79</c:v>
                </c:pt>
                <c:pt idx="1080" formatCode="0.00">
                  <c:v>4.8</c:v>
                </c:pt>
                <c:pt idx="1081" formatCode="0.00">
                  <c:v>4.8099999999999996</c:v>
                </c:pt>
                <c:pt idx="1082" formatCode="0.00">
                  <c:v>4.82</c:v>
                </c:pt>
                <c:pt idx="1083" formatCode="0.00">
                  <c:v>4.83</c:v>
                </c:pt>
                <c:pt idx="1084" formatCode="0.00">
                  <c:v>4.84</c:v>
                </c:pt>
                <c:pt idx="1085" formatCode="0.00">
                  <c:v>4.8499999999999996</c:v>
                </c:pt>
                <c:pt idx="1086" formatCode="0.00">
                  <c:v>4.8600000000000003</c:v>
                </c:pt>
                <c:pt idx="1087" formatCode="0.00">
                  <c:v>4.87</c:v>
                </c:pt>
                <c:pt idx="1088" formatCode="0.00">
                  <c:v>4.88</c:v>
                </c:pt>
                <c:pt idx="1089" formatCode="0.00">
                  <c:v>4.8899999999999997</c:v>
                </c:pt>
                <c:pt idx="1090" formatCode="0.00">
                  <c:v>4.9000000000000004</c:v>
                </c:pt>
                <c:pt idx="1091" formatCode="0.00">
                  <c:v>4.91</c:v>
                </c:pt>
                <c:pt idx="1092" formatCode="0.00">
                  <c:v>4.92</c:v>
                </c:pt>
                <c:pt idx="1093" formatCode="0.00">
                  <c:v>4.93</c:v>
                </c:pt>
                <c:pt idx="1094" formatCode="0.00">
                  <c:v>4.9400000000000004</c:v>
                </c:pt>
                <c:pt idx="1095" formatCode="0.00">
                  <c:v>4.95</c:v>
                </c:pt>
                <c:pt idx="1096" formatCode="0.00">
                  <c:v>4.96</c:v>
                </c:pt>
                <c:pt idx="1097" formatCode="0.00">
                  <c:v>4.97</c:v>
                </c:pt>
                <c:pt idx="1098" formatCode="0.00">
                  <c:v>4.9800000000000004</c:v>
                </c:pt>
                <c:pt idx="1099" formatCode="0.00">
                  <c:v>4.99</c:v>
                </c:pt>
                <c:pt idx="1100" formatCode="0.00">
                  <c:v>5</c:v>
                </c:pt>
                <c:pt idx="1101" formatCode="0.00">
                  <c:v>5.01</c:v>
                </c:pt>
                <c:pt idx="1102" formatCode="0.00">
                  <c:v>5.0199999999999996</c:v>
                </c:pt>
                <c:pt idx="1103" formatCode="0.00">
                  <c:v>5.03</c:v>
                </c:pt>
                <c:pt idx="1104" formatCode="0.00">
                  <c:v>5.04</c:v>
                </c:pt>
                <c:pt idx="1105" formatCode="0.00">
                  <c:v>5.05</c:v>
                </c:pt>
                <c:pt idx="1106" formatCode="0.00">
                  <c:v>5.0599999999999996</c:v>
                </c:pt>
                <c:pt idx="1107" formatCode="0.00">
                  <c:v>5.07</c:v>
                </c:pt>
                <c:pt idx="1108" formatCode="0.00">
                  <c:v>5.08</c:v>
                </c:pt>
                <c:pt idx="1109" formatCode="0.00">
                  <c:v>5.09</c:v>
                </c:pt>
                <c:pt idx="1110" formatCode="0.00">
                  <c:v>5.0999999999999996</c:v>
                </c:pt>
                <c:pt idx="1111" formatCode="0.00">
                  <c:v>5.1100000000000003</c:v>
                </c:pt>
                <c:pt idx="1112" formatCode="0.00">
                  <c:v>5.12</c:v>
                </c:pt>
                <c:pt idx="1113" formatCode="0.00">
                  <c:v>5.13</c:v>
                </c:pt>
                <c:pt idx="1114" formatCode="0.00">
                  <c:v>5.14</c:v>
                </c:pt>
                <c:pt idx="1115" formatCode="0.00">
                  <c:v>5.15</c:v>
                </c:pt>
                <c:pt idx="1116" formatCode="0.00">
                  <c:v>5.16</c:v>
                </c:pt>
                <c:pt idx="1117" formatCode="0.00">
                  <c:v>5.17</c:v>
                </c:pt>
                <c:pt idx="1118" formatCode="0.00">
                  <c:v>5.18</c:v>
                </c:pt>
                <c:pt idx="1119" formatCode="0.00">
                  <c:v>5.19</c:v>
                </c:pt>
                <c:pt idx="1120" formatCode="0.00">
                  <c:v>5.2</c:v>
                </c:pt>
                <c:pt idx="1121" formatCode="0.00">
                  <c:v>5.21</c:v>
                </c:pt>
                <c:pt idx="1122" formatCode="0.00">
                  <c:v>5.22</c:v>
                </c:pt>
                <c:pt idx="1123" formatCode="0.00">
                  <c:v>5.23</c:v>
                </c:pt>
                <c:pt idx="1124" formatCode="0.00">
                  <c:v>5.24</c:v>
                </c:pt>
                <c:pt idx="1125" formatCode="0.00">
                  <c:v>5.25</c:v>
                </c:pt>
                <c:pt idx="1126" formatCode="0.00">
                  <c:v>5.26</c:v>
                </c:pt>
                <c:pt idx="1127" formatCode="0.00">
                  <c:v>5.27</c:v>
                </c:pt>
                <c:pt idx="1128" formatCode="0.00">
                  <c:v>5.28</c:v>
                </c:pt>
                <c:pt idx="1129" formatCode="0.00">
                  <c:v>5.29</c:v>
                </c:pt>
                <c:pt idx="1130" formatCode="0.00">
                  <c:v>5.3</c:v>
                </c:pt>
                <c:pt idx="1131" formatCode="0.00">
                  <c:v>5.31</c:v>
                </c:pt>
                <c:pt idx="1132" formatCode="0.00">
                  <c:v>5.32</c:v>
                </c:pt>
                <c:pt idx="1133" formatCode="0.00">
                  <c:v>5.33</c:v>
                </c:pt>
                <c:pt idx="1134" formatCode="0.00">
                  <c:v>5.34</c:v>
                </c:pt>
                <c:pt idx="1135" formatCode="0.00">
                  <c:v>5.35</c:v>
                </c:pt>
                <c:pt idx="1136" formatCode="0.00">
                  <c:v>5.36</c:v>
                </c:pt>
                <c:pt idx="1137" formatCode="0.00">
                  <c:v>5.37</c:v>
                </c:pt>
                <c:pt idx="1138" formatCode="0.00">
                  <c:v>5.38</c:v>
                </c:pt>
                <c:pt idx="1139" formatCode="0.00">
                  <c:v>5.39</c:v>
                </c:pt>
                <c:pt idx="1140" formatCode="0.00">
                  <c:v>5.4</c:v>
                </c:pt>
                <c:pt idx="1141" formatCode="0.00">
                  <c:v>5.41</c:v>
                </c:pt>
                <c:pt idx="1142" formatCode="0.00">
                  <c:v>5.42</c:v>
                </c:pt>
                <c:pt idx="1143" formatCode="0.00">
                  <c:v>5.43</c:v>
                </c:pt>
                <c:pt idx="1144" formatCode="0.00">
                  <c:v>5.44</c:v>
                </c:pt>
                <c:pt idx="1145" formatCode="0.00">
                  <c:v>5.45</c:v>
                </c:pt>
                <c:pt idx="1146" formatCode="0.00">
                  <c:v>5.46</c:v>
                </c:pt>
                <c:pt idx="1147" formatCode="0.00">
                  <c:v>5.47</c:v>
                </c:pt>
                <c:pt idx="1148" formatCode="0.00">
                  <c:v>5.48</c:v>
                </c:pt>
                <c:pt idx="1149" formatCode="0.00">
                  <c:v>5.49</c:v>
                </c:pt>
                <c:pt idx="1150" formatCode="0.00">
                  <c:v>5.5</c:v>
                </c:pt>
                <c:pt idx="1151" formatCode="0.00">
                  <c:v>5.51</c:v>
                </c:pt>
                <c:pt idx="1152" formatCode="0.00">
                  <c:v>5.52</c:v>
                </c:pt>
                <c:pt idx="1153" formatCode="0.00">
                  <c:v>5.53</c:v>
                </c:pt>
                <c:pt idx="1154" formatCode="0.00">
                  <c:v>5.54</c:v>
                </c:pt>
                <c:pt idx="1155" formatCode="0.00">
                  <c:v>5.55</c:v>
                </c:pt>
                <c:pt idx="1156" formatCode="0.00">
                  <c:v>5.56</c:v>
                </c:pt>
                <c:pt idx="1157" formatCode="0.00">
                  <c:v>5.57</c:v>
                </c:pt>
                <c:pt idx="1158" formatCode="0.00">
                  <c:v>5.58</c:v>
                </c:pt>
                <c:pt idx="1159" formatCode="0.00">
                  <c:v>5.59</c:v>
                </c:pt>
                <c:pt idx="1160" formatCode="0.00">
                  <c:v>5.6</c:v>
                </c:pt>
                <c:pt idx="1161" formatCode="0.00">
                  <c:v>5.61</c:v>
                </c:pt>
                <c:pt idx="1162" formatCode="0.00">
                  <c:v>5.62</c:v>
                </c:pt>
                <c:pt idx="1163" formatCode="0.00">
                  <c:v>5.63</c:v>
                </c:pt>
                <c:pt idx="1164" formatCode="0.00">
                  <c:v>5.64</c:v>
                </c:pt>
                <c:pt idx="1165" formatCode="0.00">
                  <c:v>5.65</c:v>
                </c:pt>
                <c:pt idx="1166" formatCode="0.00">
                  <c:v>5.66</c:v>
                </c:pt>
                <c:pt idx="1167" formatCode="0.00">
                  <c:v>5.67</c:v>
                </c:pt>
                <c:pt idx="1168" formatCode="0.00">
                  <c:v>5.68</c:v>
                </c:pt>
                <c:pt idx="1169" formatCode="0.00">
                  <c:v>5.69</c:v>
                </c:pt>
                <c:pt idx="1170" formatCode="0.00">
                  <c:v>5.7</c:v>
                </c:pt>
                <c:pt idx="1171" formatCode="0.00">
                  <c:v>5.71</c:v>
                </c:pt>
                <c:pt idx="1172" formatCode="0.00">
                  <c:v>5.72</c:v>
                </c:pt>
                <c:pt idx="1173" formatCode="0.00">
                  <c:v>5.73</c:v>
                </c:pt>
                <c:pt idx="1174" formatCode="0.00">
                  <c:v>5.74</c:v>
                </c:pt>
                <c:pt idx="1175" formatCode="0.00">
                  <c:v>5.75</c:v>
                </c:pt>
                <c:pt idx="1176" formatCode="0.00">
                  <c:v>5.76</c:v>
                </c:pt>
                <c:pt idx="1177" formatCode="0.00">
                  <c:v>5.77</c:v>
                </c:pt>
                <c:pt idx="1178" formatCode="0.00">
                  <c:v>5.78</c:v>
                </c:pt>
                <c:pt idx="1179" formatCode="0.00">
                  <c:v>5.79</c:v>
                </c:pt>
                <c:pt idx="1180" formatCode="0.00">
                  <c:v>5.8</c:v>
                </c:pt>
                <c:pt idx="1181" formatCode="0.00">
                  <c:v>5.81</c:v>
                </c:pt>
                <c:pt idx="1182" formatCode="0.00">
                  <c:v>5.82</c:v>
                </c:pt>
                <c:pt idx="1183" formatCode="0.00">
                  <c:v>5.83</c:v>
                </c:pt>
                <c:pt idx="1184" formatCode="0.00">
                  <c:v>5.84</c:v>
                </c:pt>
                <c:pt idx="1185" formatCode="0.00">
                  <c:v>5.85</c:v>
                </c:pt>
                <c:pt idx="1186" formatCode="0.00">
                  <c:v>5.86</c:v>
                </c:pt>
                <c:pt idx="1187" formatCode="0.00">
                  <c:v>5.87</c:v>
                </c:pt>
                <c:pt idx="1188" formatCode="0.00">
                  <c:v>5.88</c:v>
                </c:pt>
                <c:pt idx="1189" formatCode="0.00">
                  <c:v>5.89</c:v>
                </c:pt>
                <c:pt idx="1190" formatCode="0.00">
                  <c:v>5.9</c:v>
                </c:pt>
                <c:pt idx="1191" formatCode="0.00">
                  <c:v>5.91</c:v>
                </c:pt>
                <c:pt idx="1192" formatCode="0.00">
                  <c:v>5.92</c:v>
                </c:pt>
                <c:pt idx="1193" formatCode="0.00">
                  <c:v>5.93</c:v>
                </c:pt>
                <c:pt idx="1194" formatCode="0.00">
                  <c:v>5.94</c:v>
                </c:pt>
                <c:pt idx="1195" formatCode="0.00">
                  <c:v>5.95</c:v>
                </c:pt>
                <c:pt idx="1196" formatCode="0.00">
                  <c:v>5.96</c:v>
                </c:pt>
                <c:pt idx="1197" formatCode="0.00">
                  <c:v>5.97</c:v>
                </c:pt>
                <c:pt idx="1198" formatCode="0.00">
                  <c:v>5.98</c:v>
                </c:pt>
                <c:pt idx="1199" formatCode="0.00">
                  <c:v>5.9899999999999904</c:v>
                </c:pt>
                <c:pt idx="1200" formatCode="0.00">
                  <c:v>5.9999999999999902</c:v>
                </c:pt>
              </c:numCache>
            </c:numRef>
          </c:cat>
          <c:val>
            <c:numRef>
              <c:f>Calculator!$AC$4:$AC$1204</c:f>
              <c:numCache>
                <c:formatCode>0.0000</c:formatCode>
                <c:ptCount val="1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5.6838140123760497E-2</c:v>
                </c:pt>
                <c:pt idx="799">
                  <c:v>5.5744106157334251E-2</c:v>
                </c:pt>
                <c:pt idx="800">
                  <c:v>5.4666079077137823E-2</c:v>
                </c:pt>
                <c:pt idx="801">
                  <c:v>5.3603950898082717E-2</c:v>
                </c:pt>
                <c:pt idx="802">
                  <c:v>5.2557611130766395E-2</c:v>
                </c:pt>
                <c:pt idx="803">
                  <c:v>5.1526946876654295E-2</c:v>
                </c:pt>
                <c:pt idx="804">
                  <c:v>5.0511842922468395E-2</c:v>
                </c:pt>
                <c:pt idx="805">
                  <c:v>4.9512181833748573E-2</c:v>
                </c:pt>
                <c:pt idx="806">
                  <c:v>4.8527844047557965E-2</c:v>
                </c:pt>
                <c:pt idx="807">
                  <c:v>4.7558707964279454E-2</c:v>
                </c:pt>
                <c:pt idx="808">
                  <c:v>4.6604650038470488E-2</c:v>
                </c:pt>
                <c:pt idx="809">
                  <c:v>4.5665544868751587E-2</c:v>
                </c:pt>
                <c:pt idx="810">
                  <c:v>4.4741265286688647E-2</c:v>
                </c:pt>
                <c:pt idx="811">
                  <c:v>4.383168244463561E-2</c:v>
                </c:pt>
                <c:pt idx="812">
                  <c:v>4.2936665902510329E-2</c:v>
                </c:pt>
                <c:pt idx="813">
                  <c:v>4.2056083713477993E-2</c:v>
                </c:pt>
                <c:pt idx="814">
                  <c:v>4.1189802508507484E-2</c:v>
                </c:pt>
                <c:pt idx="815">
                  <c:v>4.0337687579783663E-2</c:v>
                </c:pt>
                <c:pt idx="816">
                  <c:v>3.9499602962940986E-2</c:v>
                </c:pt>
                <c:pt idx="817">
                  <c:v>3.8675411518108341E-2</c:v>
                </c:pt>
                <c:pt idx="818">
                  <c:v>3.786497500972847E-2</c:v>
                </c:pt>
                <c:pt idx="819">
                  <c:v>3.7068154185144739E-2</c:v>
                </c:pt>
                <c:pt idx="820">
                  <c:v>3.6284808851927738E-2</c:v>
                </c:pt>
                <c:pt idx="821">
                  <c:v>3.5514797953931122E-2</c:v>
                </c:pt>
                <c:pt idx="822">
                  <c:v>3.4757979646049486E-2</c:v>
                </c:pt>
                <c:pt idx="823">
                  <c:v>3.4014211367677856E-2</c:v>
                </c:pt>
                <c:pt idx="824">
                  <c:v>3.3283349914845141E-2</c:v>
                </c:pt>
                <c:pt idx="825">
                  <c:v>3.2565251511018821E-2</c:v>
                </c:pt>
                <c:pt idx="826">
                  <c:v>3.18597718765639E-2</c:v>
                </c:pt>
                <c:pt idx="827">
                  <c:v>3.1166766296847146E-2</c:v>
                </c:pt>
                <c:pt idx="828">
                  <c:v>3.0486089688982407E-2</c:v>
                </c:pt>
                <c:pt idx="829">
                  <c:v>2.981759666719952E-2</c:v>
                </c:pt>
                <c:pt idx="830">
                  <c:v>2.9161141606839861E-2</c:v>
                </c:pt>
                <c:pt idx="831">
                  <c:v>2.8516578706968811E-2</c:v>
                </c:pt>
                <c:pt idx="832">
                  <c:v>2.7883762051599006E-2</c:v>
                </c:pt>
                <c:pt idx="833">
                  <c:v>2.7262545669524373E-2</c:v>
                </c:pt>
                <c:pt idx="834">
                  <c:v>2.6652783592763334E-2</c:v>
                </c:pt>
                <c:pt idx="835">
                  <c:v>2.6054329913602885E-2</c:v>
                </c:pt>
                <c:pt idx="836">
                  <c:v>2.5467038840254051E-2</c:v>
                </c:pt>
                <c:pt idx="837">
                  <c:v>2.4890764751110728E-2</c:v>
                </c:pt>
                <c:pt idx="838">
                  <c:v>2.4325362247616458E-2</c:v>
                </c:pt>
                <c:pt idx="839">
                  <c:v>2.3770686205745396E-2</c:v>
                </c:pt>
                <c:pt idx="840">
                  <c:v>2.322659182609212E-2</c:v>
                </c:pt>
                <c:pt idx="841">
                  <c:v>2.2692934682586766E-2</c:v>
                </c:pt>
                <c:pt idx="842">
                  <c:v>2.2169570769827888E-2</c:v>
                </c:pt>
                <c:pt idx="843">
                  <c:v>2.1656356549051146E-2</c:v>
                </c:pt>
                <c:pt idx="844">
                  <c:v>2.1153148992732077E-2</c:v>
                </c:pt>
                <c:pt idx="845">
                  <c:v>2.0659805627833087E-2</c:v>
                </c:pt>
                <c:pt idx="846">
                  <c:v>2.0176184577704724E-2</c:v>
                </c:pt>
                <c:pt idx="847">
                  <c:v>1.9702144602651239E-2</c:v>
                </c:pt>
                <c:pt idx="848">
                  <c:v>1.9237545139164081E-2</c:v>
                </c:pt>
                <c:pt idx="849">
                  <c:v>1.8782246337842132E-2</c:v>
                </c:pt>
                <c:pt idx="850">
                  <c:v>1.8336109100002881E-2</c:v>
                </c:pt>
                <c:pt idx="851">
                  <c:v>1.789899511300078E-2</c:v>
                </c:pt>
                <c:pt idx="852">
                  <c:v>1.7470766884264015E-2</c:v>
                </c:pt>
                <c:pt idx="853">
                  <c:v>1.7051287774060626E-2</c:v>
                </c:pt>
                <c:pt idx="854">
                  <c:v>1.6640422027010757E-2</c:v>
                </c:pt>
                <c:pt idx="855">
                  <c:v>1.6238034802355264E-2</c:v>
                </c:pt>
                <c:pt idx="856">
                  <c:v>1.5843992203000083E-2</c:v>
                </c:pt>
                <c:pt idx="857">
                  <c:v>1.5458161303346374E-2</c:v>
                </c:pt>
                <c:pt idx="858">
                  <c:v>1.5080410175923629E-2</c:v>
                </c:pt>
                <c:pt idx="859">
                  <c:v>1.4710607916844559E-2</c:v>
                </c:pt>
                <c:pt idx="860">
                  <c:v>1.434862467009157E-2</c:v>
                </c:pt>
                <c:pt idx="861">
                  <c:v>1.3994331650658748E-2</c:v>
                </c:pt>
                <c:pt idx="862">
                  <c:v>1.3647601166560389E-2</c:v>
                </c:pt>
                <c:pt idx="863">
                  <c:v>1.3308306639725948E-2</c:v>
                </c:pt>
                <c:pt idx="864">
                  <c:v>1.2976322625800287E-2</c:v>
                </c:pt>
                <c:pt idx="865">
                  <c:v>1.2651524832862365E-2</c:v>
                </c:pt>
                <c:pt idx="866">
                  <c:v>1.233379013908723E-2</c:v>
                </c:pt>
                <c:pt idx="867">
                  <c:v>1.2022996609362646E-2</c:v>
                </c:pt>
                <c:pt idx="868">
                  <c:v>1.1719023510884772E-2</c:v>
                </c:pt>
                <c:pt idx="869">
                  <c:v>1.1421751327747127E-2</c:v>
                </c:pt>
                <c:pt idx="870">
                  <c:v>1.1131061774545056E-2</c:v>
                </c:pt>
                <c:pt idx="871">
                  <c:v>1.0846837809013073E-2</c:v>
                </c:pt>
                <c:pt idx="872">
                  <c:v>1.0568963643714107E-2</c:v>
                </c:pt>
                <c:pt idx="873">
                  <c:v>1.0297324756801609E-2</c:v>
                </c:pt>
                <c:pt idx="874">
                  <c:v>1.0031807901871963E-2</c:v>
                </c:pt>
                <c:pt idx="875">
                  <c:v>9.7723011169277285E-3</c:v>
                </c:pt>
                <c:pt idx="876">
                  <c:v>9.5186937324714983E-3</c:v>
                </c:pt>
                <c:pt idx="877">
                  <c:v>9.2708763787499315E-3</c:v>
                </c:pt>
                <c:pt idx="878">
                  <c:v>9.0287409921658082E-3</c:v>
                </c:pt>
                <c:pt idx="879">
                  <c:v>8.7921808208814671E-3</c:v>
                </c:pt>
                <c:pt idx="880">
                  <c:v>8.5610904296293585E-3</c:v>
                </c:pt>
                <c:pt idx="881">
                  <c:v>8.3353657037511016E-3</c:v>
                </c:pt>
                <c:pt idx="882">
                  <c:v>8.1149038524862965E-3</c:v>
                </c:pt>
                <c:pt idx="883">
                  <c:v>7.8996034115261134E-3</c:v>
                </c:pt>
                <c:pt idx="884">
                  <c:v>7.6893642448568221E-3</c:v>
                </c:pt>
                <c:pt idx="885">
                  <c:v>7.4840875459070864E-3</c:v>
                </c:pt>
                <c:pt idx="886">
                  <c:v>7.2836758380233945E-3</c:v>
                </c:pt>
                <c:pt idx="887">
                  <c:v>7.0880329742886335E-3</c:v>
                </c:pt>
                <c:pt idx="888">
                  <c:v>6.8970641367055979E-3</c:v>
                </c:pt>
                <c:pt idx="889">
                  <c:v>6.710675834763348E-3</c:v>
                </c:pt>
                <c:pt idx="890">
                  <c:v>6.5287759034050284E-3</c:v>
                </c:pt>
                <c:pt idx="891">
                  <c:v>6.3512735004168435E-3</c:v>
                </c:pt>
                <c:pt idx="892">
                  <c:v>6.1780791032554228E-3</c:v>
                </c:pt>
                <c:pt idx="893">
                  <c:v>6.0091045053330058E-3</c:v>
                </c:pt>
                <c:pt idx="894">
                  <c:v>5.844262811777844E-3</c:v>
                </c:pt>
                <c:pt idx="895">
                  <c:v>5.6834684346884186E-3</c:v>
                </c:pt>
                <c:pt idx="896">
                  <c:v>5.5266370878989182E-3</c:v>
                </c:pt>
                <c:pt idx="897">
                  <c:v>5.3736857812734552E-3</c:v>
                </c:pt>
                <c:pt idx="898">
                  <c:v>5.2245328145466251E-3</c:v>
                </c:pt>
                <c:pt idx="899">
                  <c:v>5.0790977707279358E-3</c:v>
                </c:pt>
                <c:pt idx="900">
                  <c:v>4.9373015090862192E-3</c:v>
                </c:pt>
                <c:pt idx="901">
                  <c:v>4.7990661577310386E-3</c:v>
                </c:pt>
                <c:pt idx="902">
                  <c:v>4.6643151058080598E-3</c:v>
                </c:pt>
                <c:pt idx="903">
                  <c:v>4.5329729953241527E-3</c:v>
                </c:pt>
                <c:pt idx="904">
                  <c:v>4.4049657126180898E-3</c:v>
                </c:pt>
                <c:pt idx="905">
                  <c:v>4.2802203794928386E-3</c:v>
                </c:pt>
                <c:pt idx="906">
                  <c:v>4.1586653440249298E-3</c:v>
                </c:pt>
                <c:pt idx="907">
                  <c:v>4.0402301710658608E-3</c:v>
                </c:pt>
                <c:pt idx="908">
                  <c:v>3.9248456324511589E-3</c:v>
                </c:pt>
                <c:pt idx="909">
                  <c:v>3.8124436969301295E-3</c:v>
                </c:pt>
                <c:pt idx="910">
                  <c:v>3.7029575198333645E-3</c:v>
                </c:pt>
                <c:pt idx="911">
                  <c:v>3.5963214324894071E-3</c:v>
                </c:pt>
                <c:pt idx="912">
                  <c:v>3.4924709314060778E-3</c:v>
                </c:pt>
                <c:pt idx="913">
                  <c:v>3.3913426672298121E-3</c:v>
                </c:pt>
                <c:pt idx="914">
                  <c:v>3.2928744334959357E-3</c:v>
                </c:pt>
                <c:pt idx="915">
                  <c:v>3.1970051551827691E-3</c:v>
                </c:pt>
                <c:pt idx="916">
                  <c:v>3.1036748770833155E-3</c:v>
                </c:pt>
                <c:pt idx="917">
                  <c:v>3.0128247520057505E-3</c:v>
                </c:pt>
                <c:pt idx="918">
                  <c:v>2.9243970288154713E-3</c:v>
                </c:pt>
                <c:pt idx="919">
                  <c:v>2.838335040330783E-3</c:v>
                </c:pt>
                <c:pt idx="920">
                  <c:v>2.7545831910834617E-3</c:v>
                </c:pt>
                <c:pt idx="921">
                  <c:v>2.6730869449557012E-3</c:v>
                </c:pt>
                <c:pt idx="922">
                  <c:v>2.5937928127044278E-3</c:v>
                </c:pt>
                <c:pt idx="923">
                  <c:v>2.5166483393837041E-3</c:v>
                </c:pt>
                <c:pt idx="924">
                  <c:v>2.4416020916758463E-3</c:v>
                </c:pt>
                <c:pt idx="925">
                  <c:v>2.3686036451414133E-3</c:v>
                </c:pt>
                <c:pt idx="926">
                  <c:v>2.2976035713977061E-3</c:v>
                </c:pt>
                <c:pt idx="927">
                  <c:v>2.2285534252360524E-3</c:v>
                </c:pt>
                <c:pt idx="928">
                  <c:v>2.1614057316863538E-3</c:v>
                </c:pt>
                <c:pt idx="929">
                  <c:v>2.0961139730389998E-3</c:v>
                </c:pt>
                <c:pt idx="930">
                  <c:v>2.0326325758320538E-3</c:v>
                </c:pt>
                <c:pt idx="931">
                  <c:v>1.970916897812887E-3</c:v>
                </c:pt>
                <c:pt idx="932">
                  <c:v>1.9109232148823555E-3</c:v>
                </c:pt>
                <c:pt idx="933">
                  <c:v>1.8526087080292988E-3</c:v>
                </c:pt>
                <c:pt idx="934">
                  <c:v>1.7959314502636982E-3</c:v>
                </c:pt>
                <c:pt idx="935">
                  <c:v>1.7408503935552831E-3</c:v>
                </c:pt>
                <c:pt idx="936">
                  <c:v>1.6873253557855258E-3</c:v>
                </c:pt>
                <c:pt idx="937">
                  <c:v>1.6353170077194616E-3</c:v>
                </c:pt>
                <c:pt idx="938">
                  <c:v>1.5847868600045571E-3</c:v>
                </c:pt>
                <c:pt idx="939">
                  <c:v>1.5356972502025101E-3</c:v>
                </c:pt>
                <c:pt idx="940">
                  <c:v>1.4880113298611499E-3</c:v>
                </c:pt>
                <c:pt idx="941">
                  <c:v>1.4416930516314356E-3</c:v>
                </c:pt>
                <c:pt idx="942">
                  <c:v>1.3967071564361816E-3</c:v>
                </c:pt>
                <c:pt idx="943">
                  <c:v>1.3530191606955047E-3</c:v>
                </c:pt>
                <c:pt idx="944">
                  <c:v>1.3105953436147004E-3</c:v>
                </c:pt>
                <c:pt idx="945">
                  <c:v>1.2694027345393126E-3</c:v>
                </c:pt>
                <c:pt idx="946">
                  <c:v>1.2294091003826335E-3</c:v>
                </c:pt>
                <c:pt idx="947">
                  <c:v>1.1905829331299615E-3</c:v>
                </c:pt>
                <c:pt idx="948">
                  <c:v>1.152893437424297E-3</c:v>
                </c:pt>
                <c:pt idx="949">
                  <c:v>1.116310518237663E-3</c:v>
                </c:pt>
                <c:pt idx="950">
                  <c:v>1.080804768632029E-3</c:v>
                </c:pt>
                <c:pt idx="951">
                  <c:v>1.0463474576137661E-3</c:v>
                </c:pt>
                <c:pt idx="952">
                  <c:v>1.0129105180852816E-3</c:v>
                </c:pt>
                <c:pt idx="953">
                  <c:v>9.8046653489710246E-4</c:v>
                </c:pt>
                <c:pt idx="954">
                  <c:v>9.4898873300401122E-4</c:v>
                </c:pt>
                <c:pt idx="955">
                  <c:v>9.1845096572798512E-4</c:v>
                </c:pt>
                <c:pt idx="956">
                  <c:v>8.8882770313101231E-4</c:v>
                </c:pt>
                <c:pt idx="957">
                  <c:v>8.6009402050054445E-4</c:v>
                </c:pt>
                <c:pt idx="958">
                  <c:v>8.3222558694993952E-4</c:v>
                </c:pt>
                <c:pt idx="959">
                  <c:v>8.0519865413661003E-4</c:v>
                </c:pt>
                <c:pt idx="960">
                  <c:v>7.7899004509975652E-4</c:v>
                </c:pt>
                <c:pt idx="961">
                  <c:v>7.5357714322000179E-4</c:v>
                </c:pt>
                <c:pt idx="962">
                  <c:v>7.2893788130273557E-4</c:v>
                </c:pt>
                <c:pt idx="963">
                  <c:v>7.05050730786949E-4</c:v>
                </c:pt>
                <c:pt idx="964">
                  <c:v>6.8189469108123841E-4</c:v>
                </c:pt>
                <c:pt idx="965">
                  <c:v>6.5944927902827173E-4</c:v>
                </c:pt>
                <c:pt idx="966">
                  <c:v>6.3769451849935582E-4</c:v>
                </c:pt>
                <c:pt idx="967">
                  <c:v>6.1661093011999835E-4</c:v>
                </c:pt>
                <c:pt idx="968">
                  <c:v>5.9617952112775798E-4</c:v>
                </c:pt>
                <c:pt idx="969">
                  <c:v>5.7638177536321173E-4</c:v>
                </c:pt>
                <c:pt idx="970">
                  <c:v>5.5719964339496543E-4</c:v>
                </c:pt>
                <c:pt idx="971">
                  <c:v>5.3861553277928921E-4</c:v>
                </c:pt>
                <c:pt idx="972">
                  <c:v>5.2061229845506052E-4</c:v>
                </c:pt>
                <c:pt idx="973">
                  <c:v>5.0317323327455081E-4</c:v>
                </c:pt>
                <c:pt idx="974">
                  <c:v>4.8628205867025327E-4</c:v>
                </c:pt>
                <c:pt idx="975">
                  <c:v>4.6992291545822854E-4</c:v>
                </c:pt>
                <c:pt idx="976">
                  <c:v>4.5408035477796839E-4</c:v>
                </c:pt>
                <c:pt idx="977">
                  <c:v>4.3873932916899637E-4</c:v>
                </c:pt>
                <c:pt idx="978">
                  <c:v>4.238851837841172E-4</c:v>
                </c:pt>
                <c:pt idx="979">
                  <c:v>4.0950364773920106E-4</c:v>
                </c:pt>
                <c:pt idx="980">
                  <c:v>3.9558082559935047E-4</c:v>
                </c:pt>
                <c:pt idx="981">
                  <c:v>3.8210318900118039E-4</c:v>
                </c:pt>
                <c:pt idx="982">
                  <c:v>3.6905756841084351E-4</c:v>
                </c:pt>
                <c:pt idx="983">
                  <c:v>3.564311450173383E-4</c:v>
                </c:pt>
                <c:pt idx="984">
                  <c:v>3.4421144276072134E-4</c:v>
                </c:pt>
                <c:pt idx="985">
                  <c:v>3.3238632049450577E-4</c:v>
                </c:pt>
                <c:pt idx="986">
                  <c:v>3.2094396428172356E-4</c:v>
                </c:pt>
                <c:pt idx="987">
                  <c:v>3.0987287982390513E-4</c:v>
                </c:pt>
                <c:pt idx="988">
                  <c:v>2.9916188502224195E-4</c:v>
                </c:pt>
                <c:pt idx="989">
                  <c:v>2.8880010267007998E-4</c:v>
                </c:pt>
                <c:pt idx="990">
                  <c:v>2.7877695327594012E-4</c:v>
                </c:pt>
                <c:pt idx="991">
                  <c:v>2.6908214801606189E-4</c:v>
                </c:pt>
                <c:pt idx="992">
                  <c:v>2.5970568181558679E-4</c:v>
                </c:pt>
                <c:pt idx="993">
                  <c:v>2.506378265573015E-4</c:v>
                </c:pt>
                <c:pt idx="994">
                  <c:v>2.4186912441688727E-4</c:v>
                </c:pt>
                <c:pt idx="995">
                  <c:v>2.333903813236021E-4</c:v>
                </c:pt>
                <c:pt idx="996">
                  <c:v>2.2519266054525652E-4</c:v>
                </c:pt>
                <c:pt idx="997">
                  <c:v>2.1726727639624456E-4</c:v>
                </c:pt>
                <c:pt idx="998">
                  <c:v>2.0960578806749586E-4</c:v>
                </c:pt>
                <c:pt idx="999">
                  <c:v>2.0219999357704799E-4</c:v>
                </c:pt>
                <c:pt idx="1000">
                  <c:v>1.9504192383999047E-4</c:v>
                </c:pt>
                <c:pt idx="1001">
                  <c:v>1.8812383685648962E-4</c:v>
                </c:pt>
                <c:pt idx="1002">
                  <c:v>1.81438212016502E-4</c:v>
                </c:pt>
                <c:pt idx="1003">
                  <c:v>1.7497774451992619E-4</c:v>
                </c:pt>
                <c:pt idx="1004">
                  <c:v>1.6873533991072036E-4</c:v>
                </c:pt>
                <c:pt idx="1005">
                  <c:v>1.627041087236623E-4</c:v>
                </c:pt>
                <c:pt idx="1006">
                  <c:v>1.5687736124229198E-4</c:v>
                </c:pt>
                <c:pt idx="1007">
                  <c:v>1.5124860236664757E-4</c:v>
                </c:pt>
                <c:pt idx="1008">
                  <c:v>1.4581152658931109E-4</c:v>
                </c:pt>
                <c:pt idx="1009">
                  <c:v>1.4056001307835144E-4</c:v>
                </c:pt>
                <c:pt idx="1010">
                  <c:v>1.3548812086566368E-4</c:v>
                </c:pt>
                <c:pt idx="1011">
                  <c:v>1.3059008413923221E-4</c:v>
                </c:pt>
                <c:pt idx="1012">
                  <c:v>1.2586030763785648E-4</c:v>
                </c:pt>
                <c:pt idx="1013">
                  <c:v>1.2129336214680871E-4</c:v>
                </c:pt>
                <c:pt idx="1014">
                  <c:v>1.1688398009296582E-4</c:v>
                </c:pt>
                <c:pt idx="1015">
                  <c:v>1.1262705123787425E-4</c:v>
                </c:pt>
                <c:pt idx="1016">
                  <c:v>1.0851761846727039E-4</c:v>
                </c:pt>
                <c:pt idx="1017">
                  <c:v>1.0455087367554015E-4</c:v>
                </c:pt>
                <c:pt idx="1018">
                  <c:v>1.0072215374360265E-4</c:v>
                </c:pt>
                <c:pt idx="1019">
                  <c:v>9.7026936608725435E-5</c:v>
                </c:pt>
                <c:pt idx="1020">
                  <c:v>9.3460837424757932E-5</c:v>
                </c:pt>
                <c:pt idx="1021">
                  <c:v>9.0019604811270232E-5</c:v>
                </c:pt>
                <c:pt idx="1022">
                  <c:v>8.6699117190123739E-5</c:v>
                </c:pt>
                <c:pt idx="1023">
                  <c:v>8.349537920795147E-5</c:v>
                </c:pt>
                <c:pt idx="1024">
                  <c:v>8.0404518243083374E-5</c:v>
                </c:pt>
                <c:pt idx="1025">
                  <c:v>7.7422780995412186E-5</c:v>
                </c:pt>
                <c:pt idx="1026">
                  <c:v>7.4546530157740341E-5</c:v>
                </c:pt>
                <c:pt idx="1027">
                  <c:v>7.1772241167142222E-5</c:v>
                </c:pt>
                <c:pt idx="1028">
                  <c:v>6.9096499034867063E-5</c:v>
                </c:pt>
                <c:pt idx="1029">
                  <c:v>6.6515995253347789E-5</c:v>
                </c:pt>
                <c:pt idx="1030">
                  <c:v>6.4027524778882583E-5</c:v>
                </c:pt>
                <c:pt idx="1031">
                  <c:v>6.1627983088535313E-5</c:v>
                </c:pt>
                <c:pt idx="1032">
                  <c:v>5.9314363309869719E-5</c:v>
                </c:pt>
                <c:pt idx="1033">
                  <c:v>5.7083753422095642E-5</c:v>
                </c:pt>
                <c:pt idx="1034">
                  <c:v>5.4933333527232448E-5</c:v>
                </c:pt>
                <c:pt idx="1035">
                  <c:v>5.2860373189924152E-5</c:v>
                </c:pt>
                <c:pt idx="1036">
                  <c:v>5.0862228844527734E-5</c:v>
                </c:pt>
                <c:pt idx="1037">
                  <c:v>4.8936341268131925E-5</c:v>
                </c:pt>
                <c:pt idx="1038">
                  <c:v>4.7080233118162154E-5</c:v>
                </c:pt>
                <c:pt idx="1039">
                  <c:v>4.5291506533256268E-5</c:v>
                </c:pt>
                <c:pt idx="1040">
                  <c:v>4.3567840796095661E-5</c:v>
                </c:pt>
                <c:pt idx="1041">
                  <c:v>4.1906990056903453E-5</c:v>
                </c:pt>
                <c:pt idx="1042">
                  <c:v>4.0306781116333246E-5</c:v>
                </c:pt>
                <c:pt idx="1043">
                  <c:v>3.8765111266486E-5</c:v>
                </c:pt>
                <c:pt idx="1044">
                  <c:v>3.7279946188810015E-5</c:v>
                </c:pt>
                <c:pt idx="1045">
                  <c:v>3.5849317907657978E-5</c:v>
                </c:pt>
                <c:pt idx="1046">
                  <c:v>3.447132279828554E-5</c:v>
                </c:pt>
                <c:pt idx="1047">
                  <c:v>3.3144119648094932E-5</c:v>
                </c:pt>
                <c:pt idx="1048">
                  <c:v>3.1865927769955175E-5</c:v>
                </c:pt>
                <c:pt idx="1049">
                  <c:v>3.0635025166425598E-5</c:v>
                </c:pt>
                <c:pt idx="1050">
                  <c:v>2.9449746743740514E-5</c:v>
                </c:pt>
                <c:pt idx="1051">
                  <c:v>2.8308482574436158E-5</c:v>
                </c:pt>
                <c:pt idx="1052">
                  <c:v>2.7209676207501404E-5</c:v>
                </c:pt>
                <c:pt idx="1053">
                  <c:v>2.6151823024962344E-5</c:v>
                </c:pt>
                <c:pt idx="1054">
                  <c:v>2.5133468643826218E-5</c:v>
                </c:pt>
                <c:pt idx="1055">
                  <c:v>2.4153207362326658E-5</c:v>
                </c:pt>
                <c:pt idx="1056">
                  <c:v>2.3209680649430343E-5</c:v>
                </c:pt>
                <c:pt idx="1057">
                  <c:v>2.2301575676581111E-5</c:v>
                </c:pt>
                <c:pt idx="1058">
                  <c:v>2.1427623890676646E-5</c:v>
                </c:pt>
                <c:pt idx="1059">
                  <c:v>2.0586599627288482E-5</c:v>
                </c:pt>
                <c:pt idx="1060">
                  <c:v>1.9777318763158373E-5</c:v>
                </c:pt>
                <c:pt idx="1061">
                  <c:v>1.8998637407010674E-5</c:v>
                </c:pt>
                <c:pt idx="1062">
                  <c:v>1.8249450627751593E-5</c:v>
                </c:pt>
                <c:pt idx="1063">
                  <c:v>1.7528691219129774E-5</c:v>
                </c:pt>
                <c:pt idx="1064">
                  <c:v>1.6835328499961381E-5</c:v>
                </c:pt>
                <c:pt idx="1065">
                  <c:v>1.6168367149028527E-5</c:v>
                </c:pt>
                <c:pt idx="1066">
                  <c:v>1.5526846073790184E-5</c:v>
                </c:pt>
                <c:pt idx="1067">
                  <c:v>1.4909837312044494E-5</c:v>
                </c:pt>
                <c:pt idx="1068">
                  <c:v>1.4316444965714768E-5</c:v>
                </c:pt>
                <c:pt idx="1069">
                  <c:v>1.3745804165937286E-5</c:v>
                </c:pt>
                <c:pt idx="1070">
                  <c:v>1.3197080068648325E-5</c:v>
                </c:pt>
                <c:pt idx="1071">
                  <c:v>1.2669466879883953E-5</c:v>
                </c:pt>
                <c:pt idx="1072">
                  <c:v>1.2162186910022673E-5</c:v>
                </c:pt>
                <c:pt idx="1073">
                  <c:v>1.1674489656217346E-5</c:v>
                </c:pt>
                <c:pt idx="1074">
                  <c:v>1.1205650912275757E-5</c:v>
                </c:pt>
                <c:pt idx="1075">
                  <c:v>1.0754971905265859E-5</c:v>
                </c:pt>
                <c:pt idx="1076">
                  <c:v>1.032177845814174E-5</c:v>
                </c:pt>
                <c:pt idx="1077">
                  <c:v>9.9054201776914524E-6</c:v>
                </c:pt>
                <c:pt idx="1078">
                  <c:v>9.5052696671346186E-6</c:v>
                </c:pt>
                <c:pt idx="1079">
                  <c:v>9.120721762701764E-6</c:v>
                </c:pt>
                <c:pt idx="1080">
                  <c:v>8.7511927935500401E-6</c:v>
                </c:pt>
                <c:pt idx="1081">
                  <c:v>8.3961198643797393E-6</c:v>
                </c:pt>
                <c:pt idx="1082">
                  <c:v>8.0549601601310591E-6</c:v>
                </c:pt>
                <c:pt idx="1083">
                  <c:v>7.7271902721569245E-6</c:v>
                </c:pt>
                <c:pt idx="1084">
                  <c:v>7.4123055452774459E-6</c:v>
                </c:pt>
                <c:pt idx="1085">
                  <c:v>7.1098194451387163E-6</c:v>
                </c:pt>
                <c:pt idx="1086">
                  <c:v>6.8192629453103586E-6</c:v>
                </c:pt>
                <c:pt idx="1087">
                  <c:v>6.5401839335691711E-6</c:v>
                </c:pt>
                <c:pt idx="1088">
                  <c:v>6.2721466368308807E-6</c:v>
                </c:pt>
                <c:pt idx="1089">
                  <c:v>6.0147310642016669E-6</c:v>
                </c:pt>
                <c:pt idx="1090">
                  <c:v>5.7675324676380203E-6</c:v>
                </c:pt>
                <c:pt idx="1091">
                  <c:v>5.5301608197111785E-6</c:v>
                </c:pt>
                <c:pt idx="1092">
                  <c:v>5.3022403079883117E-6</c:v>
                </c:pt>
                <c:pt idx="1093">
                  <c:v>5.0834088455518505E-6</c:v>
                </c:pt>
                <c:pt idx="1094">
                  <c:v>4.8733175971923686E-6</c:v>
                </c:pt>
                <c:pt idx="1095">
                  <c:v>4.6716305208196882E-6</c:v>
                </c:pt>
                <c:pt idx="1096">
                  <c:v>4.4780239236493886E-6</c:v>
                </c:pt>
                <c:pt idx="1097">
                  <c:v>4.292186032734056E-6</c:v>
                </c:pt>
                <c:pt idx="1098">
                  <c:v>4.1138165794162494E-6</c:v>
                </c:pt>
                <c:pt idx="1099">
                  <c:v>3.9426263972948277E-6</c:v>
                </c:pt>
                <c:pt idx="1100">
                  <c:v>3.7783370333029649E-6</c:v>
                </c:pt>
                <c:pt idx="1101">
                  <c:v>3.620680371510198E-6</c:v>
                </c:pt>
                <c:pt idx="1102">
                  <c:v>3.4693982692669036E-6</c:v>
                </c:pt>
                <c:pt idx="1103">
                  <c:v>3.3242422053235018E-6</c:v>
                </c:pt>
                <c:pt idx="1104">
                  <c:v>3.1849729395626317E-6</c:v>
                </c:pt>
                <c:pt idx="1105">
                  <c:v>3.0513601839953355E-6</c:v>
                </c:pt>
                <c:pt idx="1106">
                  <c:v>2.9231822846784161E-6</c:v>
                </c:pt>
                <c:pt idx="1107">
                  <c:v>2.8002259142222209E-6</c:v>
                </c:pt>
                <c:pt idx="1108">
                  <c:v>2.6822857745646936E-6</c:v>
                </c:pt>
                <c:pt idx="1109">
                  <c:v>2.5691643096971686E-6</c:v>
                </c:pt>
                <c:pt idx="1110">
                  <c:v>2.4606714280360168E-6</c:v>
                </c:pt>
                <c:pt idx="1111">
                  <c:v>2.356624234142374E-6</c:v>
                </c:pt>
                <c:pt idx="1112">
                  <c:v>2.2568467694999488E-6</c:v>
                </c:pt>
                <c:pt idx="1113">
                  <c:v>2.1611697620699052E-6</c:v>
                </c:pt>
                <c:pt idx="1114">
                  <c:v>2.0694303843481603E-6</c:v>
                </c:pt>
                <c:pt idx="1115">
                  <c:v>1.981472019659235E-6</c:v>
                </c:pt>
                <c:pt idx="1116">
                  <c:v>1.8971440364280224E-6</c:v>
                </c:pt>
                <c:pt idx="1117">
                  <c:v>1.8163015701771369E-6</c:v>
                </c:pt>
                <c:pt idx="1118">
                  <c:v>1.7388053130061345E-6</c:v>
                </c:pt>
                <c:pt idx="1119">
                  <c:v>1.6645213103145416E-6</c:v>
                </c:pt>
                <c:pt idx="1120">
                  <c:v>1.5933207645380294E-6</c:v>
                </c:pt>
                <c:pt idx="1121">
                  <c:v>1.5250798456735262E-6</c:v>
                </c:pt>
                <c:pt idx="1122">
                  <c:v>1.4596795083753868E-6</c:v>
                </c:pt>
                <c:pt idx="1123">
                  <c:v>1.3970053154113347E-6</c:v>
                </c:pt>
                <c:pt idx="1124">
                  <c:v>1.3369472672725662E-6</c:v>
                </c:pt>
                <c:pt idx="1125">
                  <c:v>1.2793996377389427E-6</c:v>
                </c:pt>
                <c:pt idx="1126">
                  <c:v>1.2242608152053478E-6</c:v>
                </c:pt>
                <c:pt idx="1127">
                  <c:v>1.1714331495818218E-6</c:v>
                </c:pt>
                <c:pt idx="1128">
                  <c:v>1.120822804584781E-6</c:v>
                </c:pt>
                <c:pt idx="1129">
                  <c:v>1.0723396152425918E-6</c:v>
                </c:pt>
                <c:pt idx="1130">
                  <c:v>1.0258969504439106E-6</c:v>
                </c:pt>
                <c:pt idx="1131">
                  <c:v>9.8141158036225049E-7</c:v>
                </c:pt>
                <c:pt idx="1132">
                  <c:v>9.3880354859511621E-7</c:v>
                </c:pt>
                <c:pt idx="1133">
                  <c:v>8.9799604886146679E-7</c:v>
                </c:pt>
                <c:pt idx="1134">
                  <c:v>8.5891530610523282E-7</c:v>
                </c:pt>
                <c:pt idx="1135">
                  <c:v>8.2149046185780722E-7</c:v>
                </c:pt>
                <c:pt idx="1136">
                  <c:v>7.8565346371677634E-7</c:v>
                </c:pt>
                <c:pt idx="1137">
                  <c:v>7.513389588024125E-7</c:v>
                </c:pt>
                <c:pt idx="1138">
                  <c:v>7.1848419105778937E-7</c:v>
                </c:pt>
                <c:pt idx="1139">
                  <c:v>6.8702890226267515E-7</c:v>
                </c:pt>
                <c:pt idx="1140">
                  <c:v>6.5691523663501902E-7</c:v>
                </c:pt>
                <c:pt idx="1141">
                  <c:v>6.2808764889821306E-7</c:v>
                </c:pt>
                <c:pt idx="1142">
                  <c:v>6.0049281569575413E-7</c:v>
                </c:pt>
                <c:pt idx="1143">
                  <c:v>5.7407955023889217E-7</c:v>
                </c:pt>
                <c:pt idx="1144">
                  <c:v>5.4879872007630778E-7</c:v>
                </c:pt>
                <c:pt idx="1145">
                  <c:v>5.246031678784229E-7</c:v>
                </c:pt>
                <c:pt idx="1146">
                  <c:v>5.0144763513231351E-7</c:v>
                </c:pt>
                <c:pt idx="1147">
                  <c:v>4.792886886466788E-7</c:v>
                </c:pt>
                <c:pt idx="1148">
                  <c:v>4.5808464976919434E-7</c:v>
                </c:pt>
                <c:pt idx="1149">
                  <c:v>4.3779552622208954E-7</c:v>
                </c:pt>
                <c:pt idx="1150">
                  <c:v>4.1838294646448583E-7</c:v>
                </c:pt>
                <c:pt idx="1151">
                  <c:v>3.9981009649329225E-7</c:v>
                </c:pt>
                <c:pt idx="1152">
                  <c:v>3.8204165899703171E-7</c:v>
                </c:pt>
                <c:pt idx="1153">
                  <c:v>3.650437547799246E-7</c:v>
                </c:pt>
                <c:pt idx="1154">
                  <c:v>3.487838863762848E-7</c:v>
                </c:pt>
                <c:pt idx="1155">
                  <c:v>3.3323088377765989E-7</c:v>
                </c:pt>
                <c:pt idx="1156">
                  <c:v>3.1835485219803944E-7</c:v>
                </c:pt>
                <c:pt idx="1157">
                  <c:v>3.0412712180462682E-7</c:v>
                </c:pt>
                <c:pt idx="1158">
                  <c:v>2.9052019934420784E-7</c:v>
                </c:pt>
                <c:pt idx="1159">
                  <c:v>2.7750772159744441E-7</c:v>
                </c:pt>
                <c:pt idx="1160">
                  <c:v>2.6506441059565784E-7</c:v>
                </c:pt>
                <c:pt idx="1161">
                  <c:v>2.5316603053686392E-7</c:v>
                </c:pt>
                <c:pt idx="1162">
                  <c:v>2.4178934633996451E-7</c:v>
                </c:pt>
                <c:pt idx="1163">
                  <c:v>2.3091208377793971E-7</c:v>
                </c:pt>
                <c:pt idx="1164">
                  <c:v>2.2051289113308519E-7</c:v>
                </c:pt>
                <c:pt idx="1165">
                  <c:v>2.1057130231902535E-7</c:v>
                </c:pt>
                <c:pt idx="1166">
                  <c:v>2.010677014162981E-7</c:v>
                </c:pt>
                <c:pt idx="1167">
                  <c:v>1.9198328857000695E-7</c:v>
                </c:pt>
                <c:pt idx="1168">
                  <c:v>1.8330004719983571E-7</c:v>
                </c:pt>
                <c:pt idx="1169">
                  <c:v>1.7500071247441633E-7</c:v>
                </c:pt>
                <c:pt idx="1170">
                  <c:v>1.6706874100367195E-7</c:v>
                </c:pt>
                <c:pt idx="1171">
                  <c:v>1.5948828170436686E-7</c:v>
                </c:pt>
                <c:pt idx="1172">
                  <c:v>1.522441477956735E-7</c:v>
                </c:pt>
                <c:pt idx="1173">
                  <c:v>1.4532178988294742E-7</c:v>
                </c:pt>
                <c:pt idx="1174">
                  <c:v>1.3870727008953125E-7</c:v>
                </c:pt>
                <c:pt idx="1175">
                  <c:v>1.3238723719762151E-7</c:v>
                </c:pt>
                <c:pt idx="1176">
                  <c:v>1.26348902760724E-7</c:v>
                </c:pt>
                <c:pt idx="1177">
                  <c:v>1.2058001815149052E-7</c:v>
                </c:pt>
                <c:pt idx="1178">
                  <c:v>1.1506885250997329E-7</c:v>
                </c:pt>
                <c:pt idx="1179">
                  <c:v>1.0980417155861704E-7</c:v>
                </c:pt>
                <c:pt idx="1180">
                  <c:v>1.0477521725145599E-7</c:v>
                </c:pt>
                <c:pt idx="1181">
                  <c:v>9.9971688226168448E-8</c:v>
                </c:pt>
                <c:pt idx="1182">
                  <c:v>9.5383721028704977E-8</c:v>
                </c:pt>
                <c:pt idx="1183">
                  <c:v>9.1001872081350959E-8</c:v>
                </c:pt>
                <c:pt idx="1184">
                  <c:v>8.6817100366064407E-8</c:v>
                </c:pt>
                <c:pt idx="1185">
                  <c:v>8.2820750795962238E-8</c:v>
                </c:pt>
                <c:pt idx="1186">
                  <c:v>7.900453824882198E-8</c:v>
                </c:pt>
                <c:pt idx="1187">
                  <c:v>7.5360532237348735E-8</c:v>
                </c:pt>
                <c:pt idx="1188">
                  <c:v>7.1881142191936481E-8</c:v>
                </c:pt>
                <c:pt idx="1189">
                  <c:v>6.855910333247396E-8</c:v>
                </c:pt>
                <c:pt idx="1190">
                  <c:v>6.538746310662472E-8</c:v>
                </c:pt>
                <c:pt idx="1191">
                  <c:v>6.2359568172835265E-8</c:v>
                </c:pt>
                <c:pt idx="1192">
                  <c:v>5.946905190708184E-8</c:v>
                </c:pt>
                <c:pt idx="1193">
                  <c:v>5.6709822413181916E-8</c:v>
                </c:pt>
                <c:pt idx="1194">
                  <c:v>5.4076051017195603E-8</c:v>
                </c:pt>
                <c:pt idx="1195">
                  <c:v>5.1562161227174564E-8</c:v>
                </c:pt>
                <c:pt idx="1196">
                  <c:v>4.916281814020533E-8</c:v>
                </c:pt>
                <c:pt idx="1197">
                  <c:v>4.6872918279353179E-8</c:v>
                </c:pt>
                <c:pt idx="1198">
                  <c:v>4.4687579843761207E-8</c:v>
                </c:pt>
                <c:pt idx="1199">
                  <c:v>4.260213335577995E-8</c:v>
                </c:pt>
                <c:pt idx="1200">
                  <c:v>4.0612112689585863E-8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3-4D82-B0F7-B0DEEB01E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lineChart>
        <c:grouping val="standard"/>
        <c:varyColors val="0"/>
        <c:ser>
          <c:idx val="2"/>
          <c:order val="2"/>
          <c:tx>
            <c:strRef>
              <c:f>Calculator!$AB$1:$AB$2</c:f>
              <c:strCache>
                <c:ptCount val="2"/>
                <c:pt idx="0">
                  <c:v>Lower a/2</c:v>
                </c:pt>
                <c:pt idx="1">
                  <c:v>Ordinate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dLbls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Calculator!$N$4:$N$1204</c:f>
              <c:numCache>
                <c:formatCode>0.00\ 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</c:v>
                </c:pt>
                <c:pt idx="25">
                  <c:v>-5.75</c:v>
                </c:pt>
                <c:pt idx="26">
                  <c:v>-5.74</c:v>
                </c:pt>
                <c:pt idx="27">
                  <c:v>-5.73</c:v>
                </c:pt>
                <c:pt idx="28">
                  <c:v>-5.72</c:v>
                </c:pt>
                <c:pt idx="29">
                  <c:v>-5.71</c:v>
                </c:pt>
                <c:pt idx="30">
                  <c:v>-5.7</c:v>
                </c:pt>
                <c:pt idx="31">
                  <c:v>-5.69</c:v>
                </c:pt>
                <c:pt idx="32">
                  <c:v>-5.68</c:v>
                </c:pt>
                <c:pt idx="33">
                  <c:v>-5.67</c:v>
                </c:pt>
                <c:pt idx="34">
                  <c:v>-5.66</c:v>
                </c:pt>
                <c:pt idx="35">
                  <c:v>-5.65</c:v>
                </c:pt>
                <c:pt idx="36">
                  <c:v>-5.64</c:v>
                </c:pt>
                <c:pt idx="37">
                  <c:v>-5.63</c:v>
                </c:pt>
                <c:pt idx="38">
                  <c:v>-5.62</c:v>
                </c:pt>
                <c:pt idx="39">
                  <c:v>-5.61</c:v>
                </c:pt>
                <c:pt idx="40">
                  <c:v>-5.6</c:v>
                </c:pt>
                <c:pt idx="41">
                  <c:v>-5.59</c:v>
                </c:pt>
                <c:pt idx="42">
                  <c:v>-5.58</c:v>
                </c:pt>
                <c:pt idx="43">
                  <c:v>-5.57</c:v>
                </c:pt>
                <c:pt idx="44">
                  <c:v>-5.56</c:v>
                </c:pt>
                <c:pt idx="45">
                  <c:v>-5.55</c:v>
                </c:pt>
                <c:pt idx="46">
                  <c:v>-5.54</c:v>
                </c:pt>
                <c:pt idx="47">
                  <c:v>-5.53</c:v>
                </c:pt>
                <c:pt idx="48">
                  <c:v>-5.52</c:v>
                </c:pt>
                <c:pt idx="49">
                  <c:v>-5.51</c:v>
                </c:pt>
                <c:pt idx="50">
                  <c:v>-5.5</c:v>
                </c:pt>
                <c:pt idx="51">
                  <c:v>-5.49</c:v>
                </c:pt>
                <c:pt idx="52">
                  <c:v>-5.48</c:v>
                </c:pt>
                <c:pt idx="53">
                  <c:v>-5.47</c:v>
                </c:pt>
                <c:pt idx="54">
                  <c:v>-5.46</c:v>
                </c:pt>
                <c:pt idx="55">
                  <c:v>-5.45</c:v>
                </c:pt>
                <c:pt idx="56">
                  <c:v>-5.44</c:v>
                </c:pt>
                <c:pt idx="57">
                  <c:v>-5.43</c:v>
                </c:pt>
                <c:pt idx="58">
                  <c:v>-5.42</c:v>
                </c:pt>
                <c:pt idx="59">
                  <c:v>-5.41</c:v>
                </c:pt>
                <c:pt idx="60">
                  <c:v>-5.4</c:v>
                </c:pt>
                <c:pt idx="61">
                  <c:v>-5.39</c:v>
                </c:pt>
                <c:pt idx="62">
                  <c:v>-5.38</c:v>
                </c:pt>
                <c:pt idx="63">
                  <c:v>-5.37</c:v>
                </c:pt>
                <c:pt idx="64">
                  <c:v>-5.36</c:v>
                </c:pt>
                <c:pt idx="65">
                  <c:v>-5.35</c:v>
                </c:pt>
                <c:pt idx="66">
                  <c:v>-5.34</c:v>
                </c:pt>
                <c:pt idx="67">
                  <c:v>-5.33</c:v>
                </c:pt>
                <c:pt idx="68">
                  <c:v>-5.32</c:v>
                </c:pt>
                <c:pt idx="69">
                  <c:v>-5.31</c:v>
                </c:pt>
                <c:pt idx="70">
                  <c:v>-5.3</c:v>
                </c:pt>
                <c:pt idx="71">
                  <c:v>-5.29</c:v>
                </c:pt>
                <c:pt idx="72">
                  <c:v>-5.28</c:v>
                </c:pt>
                <c:pt idx="73">
                  <c:v>-5.27</c:v>
                </c:pt>
                <c:pt idx="74">
                  <c:v>-5.26</c:v>
                </c:pt>
                <c:pt idx="75">
                  <c:v>-5.25</c:v>
                </c:pt>
                <c:pt idx="76">
                  <c:v>-5.24</c:v>
                </c:pt>
                <c:pt idx="77">
                  <c:v>-5.23</c:v>
                </c:pt>
                <c:pt idx="78">
                  <c:v>-5.22</c:v>
                </c:pt>
                <c:pt idx="79">
                  <c:v>-5.21</c:v>
                </c:pt>
                <c:pt idx="80">
                  <c:v>-5.2</c:v>
                </c:pt>
                <c:pt idx="81">
                  <c:v>-5.19</c:v>
                </c:pt>
                <c:pt idx="82">
                  <c:v>-5.18</c:v>
                </c:pt>
                <c:pt idx="83">
                  <c:v>-5.17</c:v>
                </c:pt>
                <c:pt idx="84">
                  <c:v>-5.16</c:v>
                </c:pt>
                <c:pt idx="85">
                  <c:v>-5.15</c:v>
                </c:pt>
                <c:pt idx="86">
                  <c:v>-5.14</c:v>
                </c:pt>
                <c:pt idx="87">
                  <c:v>-5.13</c:v>
                </c:pt>
                <c:pt idx="88">
                  <c:v>-5.12</c:v>
                </c:pt>
                <c:pt idx="89">
                  <c:v>-5.1100000000000003</c:v>
                </c:pt>
                <c:pt idx="90">
                  <c:v>-5.0999999999999996</c:v>
                </c:pt>
                <c:pt idx="91">
                  <c:v>-5.09</c:v>
                </c:pt>
                <c:pt idx="92">
                  <c:v>-5.08</c:v>
                </c:pt>
                <c:pt idx="93">
                  <c:v>-5.07</c:v>
                </c:pt>
                <c:pt idx="94">
                  <c:v>-5.0599999999999996</c:v>
                </c:pt>
                <c:pt idx="95">
                  <c:v>-5.05</c:v>
                </c:pt>
                <c:pt idx="96">
                  <c:v>-5.04</c:v>
                </c:pt>
                <c:pt idx="97">
                  <c:v>-5.03</c:v>
                </c:pt>
                <c:pt idx="98">
                  <c:v>-5.0199999999999996</c:v>
                </c:pt>
                <c:pt idx="99">
                  <c:v>-5.01</c:v>
                </c:pt>
                <c:pt idx="100">
                  <c:v>-5</c:v>
                </c:pt>
                <c:pt idx="101">
                  <c:v>-4.99</c:v>
                </c:pt>
                <c:pt idx="102">
                  <c:v>-4.9800000000000004</c:v>
                </c:pt>
                <c:pt idx="103">
                  <c:v>-4.97</c:v>
                </c:pt>
                <c:pt idx="104">
                  <c:v>-4.96</c:v>
                </c:pt>
                <c:pt idx="105">
                  <c:v>-4.95</c:v>
                </c:pt>
                <c:pt idx="106">
                  <c:v>-4.9400000000000004</c:v>
                </c:pt>
                <c:pt idx="107">
                  <c:v>-4.93</c:v>
                </c:pt>
                <c:pt idx="108">
                  <c:v>-4.92</c:v>
                </c:pt>
                <c:pt idx="109">
                  <c:v>-4.91</c:v>
                </c:pt>
                <c:pt idx="110">
                  <c:v>-4.9000000000000004</c:v>
                </c:pt>
                <c:pt idx="111">
                  <c:v>-4.8899999999999997</c:v>
                </c:pt>
                <c:pt idx="112">
                  <c:v>-4.88</c:v>
                </c:pt>
                <c:pt idx="113">
                  <c:v>-4.87</c:v>
                </c:pt>
                <c:pt idx="114">
                  <c:v>-4.8600000000000003</c:v>
                </c:pt>
                <c:pt idx="115">
                  <c:v>-4.8499999999999996</c:v>
                </c:pt>
                <c:pt idx="116">
                  <c:v>-4.84</c:v>
                </c:pt>
                <c:pt idx="117">
                  <c:v>-4.83</c:v>
                </c:pt>
                <c:pt idx="118">
                  <c:v>-4.82</c:v>
                </c:pt>
                <c:pt idx="119">
                  <c:v>-4.8099999999999996</c:v>
                </c:pt>
                <c:pt idx="120">
                  <c:v>-4.8</c:v>
                </c:pt>
                <c:pt idx="121">
                  <c:v>-4.79</c:v>
                </c:pt>
                <c:pt idx="122">
                  <c:v>-4.78</c:v>
                </c:pt>
                <c:pt idx="123">
                  <c:v>-4.7699999999999996</c:v>
                </c:pt>
                <c:pt idx="124">
                  <c:v>-4.76</c:v>
                </c:pt>
                <c:pt idx="125">
                  <c:v>-4.75</c:v>
                </c:pt>
                <c:pt idx="126">
                  <c:v>-4.74</c:v>
                </c:pt>
                <c:pt idx="127">
                  <c:v>-4.7300000000000004</c:v>
                </c:pt>
                <c:pt idx="128">
                  <c:v>-4.72</c:v>
                </c:pt>
                <c:pt idx="129">
                  <c:v>-4.71</c:v>
                </c:pt>
                <c:pt idx="130">
                  <c:v>-4.7</c:v>
                </c:pt>
                <c:pt idx="131">
                  <c:v>-4.6900000000000004</c:v>
                </c:pt>
                <c:pt idx="132">
                  <c:v>-4.68</c:v>
                </c:pt>
                <c:pt idx="133">
                  <c:v>-4.67</c:v>
                </c:pt>
                <c:pt idx="134">
                  <c:v>-4.66</c:v>
                </c:pt>
                <c:pt idx="135">
                  <c:v>-4.6500000000000004</c:v>
                </c:pt>
                <c:pt idx="136">
                  <c:v>-4.6399999999999997</c:v>
                </c:pt>
                <c:pt idx="137">
                  <c:v>-4.63</c:v>
                </c:pt>
                <c:pt idx="138">
                  <c:v>-4.62</c:v>
                </c:pt>
                <c:pt idx="139">
                  <c:v>-4.6100000000000003</c:v>
                </c:pt>
                <c:pt idx="140">
                  <c:v>-4.5999999999999996</c:v>
                </c:pt>
                <c:pt idx="141">
                  <c:v>-4.59</c:v>
                </c:pt>
                <c:pt idx="142">
                  <c:v>-4.58</c:v>
                </c:pt>
                <c:pt idx="143">
                  <c:v>-4.57</c:v>
                </c:pt>
                <c:pt idx="144">
                  <c:v>-4.5599999999999996</c:v>
                </c:pt>
                <c:pt idx="145">
                  <c:v>-4.55</c:v>
                </c:pt>
                <c:pt idx="146">
                  <c:v>-4.54</c:v>
                </c:pt>
                <c:pt idx="147">
                  <c:v>-4.53</c:v>
                </c:pt>
                <c:pt idx="148">
                  <c:v>-4.5199999999999996</c:v>
                </c:pt>
                <c:pt idx="149">
                  <c:v>-4.51</c:v>
                </c:pt>
                <c:pt idx="150">
                  <c:v>-4.5</c:v>
                </c:pt>
                <c:pt idx="151">
                  <c:v>-4.49</c:v>
                </c:pt>
                <c:pt idx="152">
                  <c:v>-4.4800000000000004</c:v>
                </c:pt>
                <c:pt idx="153">
                  <c:v>-4.47</c:v>
                </c:pt>
                <c:pt idx="154">
                  <c:v>-4.46</c:v>
                </c:pt>
                <c:pt idx="155">
                  <c:v>-4.45</c:v>
                </c:pt>
                <c:pt idx="156">
                  <c:v>-4.4400000000000004</c:v>
                </c:pt>
                <c:pt idx="157">
                  <c:v>-4.43</c:v>
                </c:pt>
                <c:pt idx="158">
                  <c:v>-4.42</c:v>
                </c:pt>
                <c:pt idx="159">
                  <c:v>-4.41</c:v>
                </c:pt>
                <c:pt idx="160">
                  <c:v>-4.4000000000000004</c:v>
                </c:pt>
                <c:pt idx="161">
                  <c:v>-4.3899999999999997</c:v>
                </c:pt>
                <c:pt idx="162">
                  <c:v>-4.38</c:v>
                </c:pt>
                <c:pt idx="163">
                  <c:v>-4.37</c:v>
                </c:pt>
                <c:pt idx="164">
                  <c:v>-4.3600000000000003</c:v>
                </c:pt>
                <c:pt idx="165">
                  <c:v>-4.3499999999999996</c:v>
                </c:pt>
                <c:pt idx="166">
                  <c:v>-4.34</c:v>
                </c:pt>
                <c:pt idx="167">
                  <c:v>-4.33</c:v>
                </c:pt>
                <c:pt idx="168">
                  <c:v>-4.32</c:v>
                </c:pt>
                <c:pt idx="169">
                  <c:v>-4.3099999999999996</c:v>
                </c:pt>
                <c:pt idx="170">
                  <c:v>-4.3</c:v>
                </c:pt>
                <c:pt idx="171">
                  <c:v>-4.29</c:v>
                </c:pt>
                <c:pt idx="172">
                  <c:v>-4.28</c:v>
                </c:pt>
                <c:pt idx="173">
                  <c:v>-4.2699999999999996</c:v>
                </c:pt>
                <c:pt idx="174">
                  <c:v>-4.26</c:v>
                </c:pt>
                <c:pt idx="175">
                  <c:v>-4.25</c:v>
                </c:pt>
                <c:pt idx="176">
                  <c:v>-4.24</c:v>
                </c:pt>
                <c:pt idx="177">
                  <c:v>-4.2300000000000004</c:v>
                </c:pt>
                <c:pt idx="178">
                  <c:v>-4.22</c:v>
                </c:pt>
                <c:pt idx="179">
                  <c:v>-4.21</c:v>
                </c:pt>
                <c:pt idx="180">
                  <c:v>-4.2</c:v>
                </c:pt>
                <c:pt idx="181">
                  <c:v>-4.1900000000000004</c:v>
                </c:pt>
                <c:pt idx="182">
                  <c:v>-4.18</c:v>
                </c:pt>
                <c:pt idx="183">
                  <c:v>-4.17</c:v>
                </c:pt>
                <c:pt idx="184">
                  <c:v>-4.16</c:v>
                </c:pt>
                <c:pt idx="185">
                  <c:v>-4.1500000000000004</c:v>
                </c:pt>
                <c:pt idx="186">
                  <c:v>-4.1399999999999997</c:v>
                </c:pt>
                <c:pt idx="187">
                  <c:v>-4.13</c:v>
                </c:pt>
                <c:pt idx="188">
                  <c:v>-4.12</c:v>
                </c:pt>
                <c:pt idx="189">
                  <c:v>-4.1100000000000003</c:v>
                </c:pt>
                <c:pt idx="190">
                  <c:v>-4.0999999999999996</c:v>
                </c:pt>
                <c:pt idx="191">
                  <c:v>-4.09</c:v>
                </c:pt>
                <c:pt idx="192">
                  <c:v>-4.08</c:v>
                </c:pt>
                <c:pt idx="193">
                  <c:v>-4.07</c:v>
                </c:pt>
                <c:pt idx="194">
                  <c:v>-4.0599999999999996</c:v>
                </c:pt>
                <c:pt idx="195">
                  <c:v>-4.05</c:v>
                </c:pt>
                <c:pt idx="196">
                  <c:v>-4.04</c:v>
                </c:pt>
                <c:pt idx="197">
                  <c:v>-4.03</c:v>
                </c:pt>
                <c:pt idx="198">
                  <c:v>-4.0199999999999996</c:v>
                </c:pt>
                <c:pt idx="199">
                  <c:v>-4.01</c:v>
                </c:pt>
                <c:pt idx="200" formatCode="0.00">
                  <c:v>-4</c:v>
                </c:pt>
                <c:pt idx="201" formatCode="0.00">
                  <c:v>-3.99</c:v>
                </c:pt>
                <c:pt idx="202" formatCode="0.00">
                  <c:v>-3.98</c:v>
                </c:pt>
                <c:pt idx="203" formatCode="0.00">
                  <c:v>-3.97</c:v>
                </c:pt>
                <c:pt idx="204" formatCode="0.00">
                  <c:v>-3.96</c:v>
                </c:pt>
                <c:pt idx="205" formatCode="0.00">
                  <c:v>-3.95</c:v>
                </c:pt>
                <c:pt idx="206" formatCode="0.00">
                  <c:v>-3.94</c:v>
                </c:pt>
                <c:pt idx="207" formatCode="0.00">
                  <c:v>-3.93</c:v>
                </c:pt>
                <c:pt idx="208" formatCode="0.00">
                  <c:v>-3.92</c:v>
                </c:pt>
                <c:pt idx="209" formatCode="0.00">
                  <c:v>-3.91</c:v>
                </c:pt>
                <c:pt idx="210" formatCode="0.00">
                  <c:v>-3.9</c:v>
                </c:pt>
                <c:pt idx="211" formatCode="0.00">
                  <c:v>-3.89</c:v>
                </c:pt>
                <c:pt idx="212" formatCode="0.00">
                  <c:v>-3.88</c:v>
                </c:pt>
                <c:pt idx="213" formatCode="0.00">
                  <c:v>-3.87</c:v>
                </c:pt>
                <c:pt idx="214" formatCode="0.00">
                  <c:v>-3.86</c:v>
                </c:pt>
                <c:pt idx="215" formatCode="0.00">
                  <c:v>-3.85</c:v>
                </c:pt>
                <c:pt idx="216" formatCode="0.00">
                  <c:v>-3.84</c:v>
                </c:pt>
                <c:pt idx="217" formatCode="0.00">
                  <c:v>-3.83</c:v>
                </c:pt>
                <c:pt idx="218" formatCode="0.00">
                  <c:v>-3.82</c:v>
                </c:pt>
                <c:pt idx="219" formatCode="0.00">
                  <c:v>-3.81</c:v>
                </c:pt>
                <c:pt idx="220" formatCode="0.00">
                  <c:v>-3.8</c:v>
                </c:pt>
                <c:pt idx="221" formatCode="0.00">
                  <c:v>-3.79</c:v>
                </c:pt>
                <c:pt idx="222" formatCode="0.00">
                  <c:v>-3.78</c:v>
                </c:pt>
                <c:pt idx="223" formatCode="0.00">
                  <c:v>-3.77</c:v>
                </c:pt>
                <c:pt idx="224" formatCode="0.00">
                  <c:v>-3.76</c:v>
                </c:pt>
                <c:pt idx="225" formatCode="0.00">
                  <c:v>-3.75</c:v>
                </c:pt>
                <c:pt idx="226" formatCode="0.00">
                  <c:v>-3.74</c:v>
                </c:pt>
                <c:pt idx="227" formatCode="0.00">
                  <c:v>-3.73</c:v>
                </c:pt>
                <c:pt idx="228" formatCode="0.00">
                  <c:v>-3.72</c:v>
                </c:pt>
                <c:pt idx="229" formatCode="0.00">
                  <c:v>-3.71</c:v>
                </c:pt>
                <c:pt idx="230" formatCode="0.00">
                  <c:v>-3.7</c:v>
                </c:pt>
                <c:pt idx="231" formatCode="0.00">
                  <c:v>-3.69</c:v>
                </c:pt>
                <c:pt idx="232" formatCode="0.00">
                  <c:v>-3.68</c:v>
                </c:pt>
                <c:pt idx="233" formatCode="0.00">
                  <c:v>-3.67</c:v>
                </c:pt>
                <c:pt idx="234" formatCode="0.00">
                  <c:v>-3.66</c:v>
                </c:pt>
                <c:pt idx="235" formatCode="0.00">
                  <c:v>-3.65</c:v>
                </c:pt>
                <c:pt idx="236" formatCode="0.00">
                  <c:v>-3.64</c:v>
                </c:pt>
                <c:pt idx="237" formatCode="0.00">
                  <c:v>-3.63</c:v>
                </c:pt>
                <c:pt idx="238" formatCode="0.00">
                  <c:v>-3.62</c:v>
                </c:pt>
                <c:pt idx="239" formatCode="0.00">
                  <c:v>-3.61</c:v>
                </c:pt>
                <c:pt idx="240" formatCode="0.00">
                  <c:v>-3.6</c:v>
                </c:pt>
                <c:pt idx="241" formatCode="0.00">
                  <c:v>-3.59</c:v>
                </c:pt>
                <c:pt idx="242" formatCode="0.00">
                  <c:v>-3.58</c:v>
                </c:pt>
                <c:pt idx="243" formatCode="0.00">
                  <c:v>-3.57</c:v>
                </c:pt>
                <c:pt idx="244" formatCode="0.00">
                  <c:v>-3.56</c:v>
                </c:pt>
                <c:pt idx="245" formatCode="0.00">
                  <c:v>-3.55</c:v>
                </c:pt>
                <c:pt idx="246" formatCode="0.00">
                  <c:v>-3.54</c:v>
                </c:pt>
                <c:pt idx="247" formatCode="0.00">
                  <c:v>-3.53</c:v>
                </c:pt>
                <c:pt idx="248" formatCode="0.00">
                  <c:v>-3.52</c:v>
                </c:pt>
                <c:pt idx="249" formatCode="0.00">
                  <c:v>-3.51</c:v>
                </c:pt>
                <c:pt idx="250" formatCode="0.00">
                  <c:v>-3.5</c:v>
                </c:pt>
                <c:pt idx="251" formatCode="0.00">
                  <c:v>-3.49</c:v>
                </c:pt>
                <c:pt idx="252" formatCode="0.00">
                  <c:v>-3.48</c:v>
                </c:pt>
                <c:pt idx="253" formatCode="0.00">
                  <c:v>-3.47</c:v>
                </c:pt>
                <c:pt idx="254" formatCode="0.00">
                  <c:v>-3.46</c:v>
                </c:pt>
                <c:pt idx="255" formatCode="0.00">
                  <c:v>-3.45</c:v>
                </c:pt>
                <c:pt idx="256" formatCode="0.00">
                  <c:v>-3.44</c:v>
                </c:pt>
                <c:pt idx="257" formatCode="0.00">
                  <c:v>-3.43</c:v>
                </c:pt>
                <c:pt idx="258" formatCode="0.00">
                  <c:v>-3.42</c:v>
                </c:pt>
                <c:pt idx="259" formatCode="0.00">
                  <c:v>-3.41</c:v>
                </c:pt>
                <c:pt idx="260" formatCode="0.00">
                  <c:v>-3.4</c:v>
                </c:pt>
                <c:pt idx="261" formatCode="0.00">
                  <c:v>-3.39</c:v>
                </c:pt>
                <c:pt idx="262" formatCode="0.00">
                  <c:v>-3.38</c:v>
                </c:pt>
                <c:pt idx="263" formatCode="0.00">
                  <c:v>-3.37</c:v>
                </c:pt>
                <c:pt idx="264" formatCode="0.00">
                  <c:v>-3.36</c:v>
                </c:pt>
                <c:pt idx="265" formatCode="0.00">
                  <c:v>-3.35</c:v>
                </c:pt>
                <c:pt idx="266" formatCode="0.00">
                  <c:v>-3.34</c:v>
                </c:pt>
                <c:pt idx="267" formatCode="0.00">
                  <c:v>-3.33</c:v>
                </c:pt>
                <c:pt idx="268" formatCode="0.00">
                  <c:v>-3.32</c:v>
                </c:pt>
                <c:pt idx="269" formatCode="0.00">
                  <c:v>-3.31</c:v>
                </c:pt>
                <c:pt idx="270" formatCode="0.00">
                  <c:v>-3.3</c:v>
                </c:pt>
                <c:pt idx="271" formatCode="0.00">
                  <c:v>-3.29</c:v>
                </c:pt>
                <c:pt idx="272" formatCode="0.00">
                  <c:v>-3.28</c:v>
                </c:pt>
                <c:pt idx="273" formatCode="0.00">
                  <c:v>-3.27</c:v>
                </c:pt>
                <c:pt idx="274" formatCode="0.00">
                  <c:v>-3.26</c:v>
                </c:pt>
                <c:pt idx="275" formatCode="0.00">
                  <c:v>-3.25</c:v>
                </c:pt>
                <c:pt idx="276" formatCode="0.00">
                  <c:v>-3.24</c:v>
                </c:pt>
                <c:pt idx="277" formatCode="0.00">
                  <c:v>-3.23</c:v>
                </c:pt>
                <c:pt idx="278" formatCode="0.00">
                  <c:v>-3.22</c:v>
                </c:pt>
                <c:pt idx="279" formatCode="0.00">
                  <c:v>-3.21</c:v>
                </c:pt>
                <c:pt idx="280" formatCode="0.00">
                  <c:v>-3.2</c:v>
                </c:pt>
                <c:pt idx="281" formatCode="0.00">
                  <c:v>-3.19</c:v>
                </c:pt>
                <c:pt idx="282" formatCode="0.00">
                  <c:v>-3.18</c:v>
                </c:pt>
                <c:pt idx="283" formatCode="0.00">
                  <c:v>-3.17</c:v>
                </c:pt>
                <c:pt idx="284" formatCode="0.00">
                  <c:v>-3.16</c:v>
                </c:pt>
                <c:pt idx="285" formatCode="0.00">
                  <c:v>-3.15</c:v>
                </c:pt>
                <c:pt idx="286" formatCode="0.00">
                  <c:v>-3.14</c:v>
                </c:pt>
                <c:pt idx="287" formatCode="0.00">
                  <c:v>-3.13</c:v>
                </c:pt>
                <c:pt idx="288" formatCode="0.00">
                  <c:v>-3.12</c:v>
                </c:pt>
                <c:pt idx="289" formatCode="0.00">
                  <c:v>-3.11</c:v>
                </c:pt>
                <c:pt idx="290" formatCode="0.00">
                  <c:v>-3.1</c:v>
                </c:pt>
                <c:pt idx="291" formatCode="0.00">
                  <c:v>-3.09</c:v>
                </c:pt>
                <c:pt idx="292" formatCode="0.00">
                  <c:v>-3.08</c:v>
                </c:pt>
                <c:pt idx="293" formatCode="0.00">
                  <c:v>-3.07</c:v>
                </c:pt>
                <c:pt idx="294" formatCode="0.00">
                  <c:v>-3.06</c:v>
                </c:pt>
                <c:pt idx="295" formatCode="0.00">
                  <c:v>-3.05</c:v>
                </c:pt>
                <c:pt idx="296" formatCode="0.00">
                  <c:v>-3.04</c:v>
                </c:pt>
                <c:pt idx="297" formatCode="0.00">
                  <c:v>-3.03</c:v>
                </c:pt>
                <c:pt idx="298" formatCode="0.00">
                  <c:v>-3.02</c:v>
                </c:pt>
                <c:pt idx="299" formatCode="0.00">
                  <c:v>-3.01</c:v>
                </c:pt>
                <c:pt idx="300" formatCode="0.00">
                  <c:v>-3</c:v>
                </c:pt>
                <c:pt idx="301" formatCode="0.00">
                  <c:v>-2.99</c:v>
                </c:pt>
                <c:pt idx="302" formatCode="0.00">
                  <c:v>-2.98</c:v>
                </c:pt>
                <c:pt idx="303" formatCode="0.00">
                  <c:v>-2.97</c:v>
                </c:pt>
                <c:pt idx="304" formatCode="0.00">
                  <c:v>-2.96</c:v>
                </c:pt>
                <c:pt idx="305" formatCode="0.00">
                  <c:v>-2.95</c:v>
                </c:pt>
                <c:pt idx="306" formatCode="0.00">
                  <c:v>-2.94</c:v>
                </c:pt>
                <c:pt idx="307" formatCode="0.00">
                  <c:v>-2.93</c:v>
                </c:pt>
                <c:pt idx="308" formatCode="0.00">
                  <c:v>-2.92</c:v>
                </c:pt>
                <c:pt idx="309" formatCode="0.00">
                  <c:v>-2.91</c:v>
                </c:pt>
                <c:pt idx="310" formatCode="0.00">
                  <c:v>-2.9</c:v>
                </c:pt>
                <c:pt idx="311" formatCode="0.00">
                  <c:v>-2.89</c:v>
                </c:pt>
                <c:pt idx="312" formatCode="0.00">
                  <c:v>-2.88</c:v>
                </c:pt>
                <c:pt idx="313" formatCode="0.00">
                  <c:v>-2.87</c:v>
                </c:pt>
                <c:pt idx="314" formatCode="0.00">
                  <c:v>-2.86</c:v>
                </c:pt>
                <c:pt idx="315" formatCode="0.00">
                  <c:v>-2.85</c:v>
                </c:pt>
                <c:pt idx="316" formatCode="0.00">
                  <c:v>-2.84</c:v>
                </c:pt>
                <c:pt idx="317" formatCode="0.00">
                  <c:v>-2.83</c:v>
                </c:pt>
                <c:pt idx="318" formatCode="0.00">
                  <c:v>-2.82</c:v>
                </c:pt>
                <c:pt idx="319" formatCode="0.00">
                  <c:v>-2.81</c:v>
                </c:pt>
                <c:pt idx="320" formatCode="0.00">
                  <c:v>-2.8</c:v>
                </c:pt>
                <c:pt idx="321" formatCode="0.00">
                  <c:v>-2.79</c:v>
                </c:pt>
                <c:pt idx="322" formatCode="0.00">
                  <c:v>-2.78</c:v>
                </c:pt>
                <c:pt idx="323" formatCode="0.00">
                  <c:v>-2.77</c:v>
                </c:pt>
                <c:pt idx="324" formatCode="0.00">
                  <c:v>-2.76</c:v>
                </c:pt>
                <c:pt idx="325" formatCode="0.00">
                  <c:v>-2.75</c:v>
                </c:pt>
                <c:pt idx="326" formatCode="0.00">
                  <c:v>-2.74</c:v>
                </c:pt>
                <c:pt idx="327" formatCode="0.00">
                  <c:v>-2.73</c:v>
                </c:pt>
                <c:pt idx="328" formatCode="0.00">
                  <c:v>-2.72</c:v>
                </c:pt>
                <c:pt idx="329" formatCode="0.00">
                  <c:v>-2.71</c:v>
                </c:pt>
                <c:pt idx="330" formatCode="0.00">
                  <c:v>-2.7</c:v>
                </c:pt>
                <c:pt idx="331" formatCode="0.00">
                  <c:v>-2.69</c:v>
                </c:pt>
                <c:pt idx="332" formatCode="0.00">
                  <c:v>-2.68</c:v>
                </c:pt>
                <c:pt idx="333" formatCode="0.00">
                  <c:v>-2.67</c:v>
                </c:pt>
                <c:pt idx="334" formatCode="0.00">
                  <c:v>-2.66</c:v>
                </c:pt>
                <c:pt idx="335" formatCode="0.00">
                  <c:v>-2.65</c:v>
                </c:pt>
                <c:pt idx="336" formatCode="0.00">
                  <c:v>-2.64</c:v>
                </c:pt>
                <c:pt idx="337" formatCode="0.00">
                  <c:v>-2.63</c:v>
                </c:pt>
                <c:pt idx="338" formatCode="0.00">
                  <c:v>-2.62</c:v>
                </c:pt>
                <c:pt idx="339" formatCode="0.00">
                  <c:v>-2.61</c:v>
                </c:pt>
                <c:pt idx="340" formatCode="0.00">
                  <c:v>-2.6</c:v>
                </c:pt>
                <c:pt idx="341" formatCode="0.00">
                  <c:v>-2.59</c:v>
                </c:pt>
                <c:pt idx="342" formatCode="0.00">
                  <c:v>-2.58</c:v>
                </c:pt>
                <c:pt idx="343" formatCode="0.00">
                  <c:v>-2.57</c:v>
                </c:pt>
                <c:pt idx="344" formatCode="0.00">
                  <c:v>-2.56</c:v>
                </c:pt>
                <c:pt idx="345" formatCode="0.00">
                  <c:v>-2.5499999999999998</c:v>
                </c:pt>
                <c:pt idx="346" formatCode="0.00">
                  <c:v>-2.54</c:v>
                </c:pt>
                <c:pt idx="347" formatCode="0.00">
                  <c:v>-2.5299999999999998</c:v>
                </c:pt>
                <c:pt idx="348" formatCode="0.00">
                  <c:v>-2.52</c:v>
                </c:pt>
                <c:pt idx="349" formatCode="0.00">
                  <c:v>-2.5099999999999998</c:v>
                </c:pt>
                <c:pt idx="350" formatCode="0.00">
                  <c:v>-2.5</c:v>
                </c:pt>
                <c:pt idx="351" formatCode="0.00">
                  <c:v>-2.4900000000000002</c:v>
                </c:pt>
                <c:pt idx="352" formatCode="0.00">
                  <c:v>-2.48</c:v>
                </c:pt>
                <c:pt idx="353" formatCode="0.00">
                  <c:v>-2.4700000000000002</c:v>
                </c:pt>
                <c:pt idx="354" formatCode="0.00">
                  <c:v>-2.46</c:v>
                </c:pt>
                <c:pt idx="355" formatCode="0.00">
                  <c:v>-2.4500000000000002</c:v>
                </c:pt>
                <c:pt idx="356" formatCode="0.00">
                  <c:v>-2.44</c:v>
                </c:pt>
                <c:pt idx="357" formatCode="0.00">
                  <c:v>-2.4300000000000002</c:v>
                </c:pt>
                <c:pt idx="358" formatCode="0.00">
                  <c:v>-2.42</c:v>
                </c:pt>
                <c:pt idx="359" formatCode="0.00">
                  <c:v>-2.41</c:v>
                </c:pt>
                <c:pt idx="360" formatCode="0.00">
                  <c:v>-2.4</c:v>
                </c:pt>
                <c:pt idx="361" formatCode="0.00">
                  <c:v>-2.39</c:v>
                </c:pt>
                <c:pt idx="362" formatCode="0.00">
                  <c:v>-2.38</c:v>
                </c:pt>
                <c:pt idx="363" formatCode="0.00">
                  <c:v>-2.37</c:v>
                </c:pt>
                <c:pt idx="364" formatCode="0.00">
                  <c:v>-2.36</c:v>
                </c:pt>
                <c:pt idx="365" formatCode="0.00">
                  <c:v>-2.35</c:v>
                </c:pt>
                <c:pt idx="366" formatCode="0.00">
                  <c:v>-2.34</c:v>
                </c:pt>
                <c:pt idx="367" formatCode="0.00">
                  <c:v>-2.33</c:v>
                </c:pt>
                <c:pt idx="368" formatCode="0.00">
                  <c:v>-2.3199999999999998</c:v>
                </c:pt>
                <c:pt idx="369" formatCode="0.00">
                  <c:v>-2.31</c:v>
                </c:pt>
                <c:pt idx="370" formatCode="0.00">
                  <c:v>-2.2999999999999998</c:v>
                </c:pt>
                <c:pt idx="371" formatCode="0.00">
                  <c:v>-2.29</c:v>
                </c:pt>
                <c:pt idx="372" formatCode="0.00">
                  <c:v>-2.2799999999999998</c:v>
                </c:pt>
                <c:pt idx="373" formatCode="0.00">
                  <c:v>-2.27</c:v>
                </c:pt>
                <c:pt idx="374" formatCode="0.00">
                  <c:v>-2.2599999999999998</c:v>
                </c:pt>
                <c:pt idx="375" formatCode="0.00">
                  <c:v>-2.25</c:v>
                </c:pt>
                <c:pt idx="376" formatCode="0.00">
                  <c:v>-2.2400000000000002</c:v>
                </c:pt>
                <c:pt idx="377" formatCode="0.00">
                  <c:v>-2.23</c:v>
                </c:pt>
                <c:pt idx="378" formatCode="0.00">
                  <c:v>-2.2200000000000002</c:v>
                </c:pt>
                <c:pt idx="379" formatCode="0.00">
                  <c:v>-2.21</c:v>
                </c:pt>
                <c:pt idx="380" formatCode="0.00">
                  <c:v>-2.2000000000000002</c:v>
                </c:pt>
                <c:pt idx="381" formatCode="0.00">
                  <c:v>-2.19</c:v>
                </c:pt>
                <c:pt idx="382" formatCode="0.00">
                  <c:v>-2.1800000000000002</c:v>
                </c:pt>
                <c:pt idx="383" formatCode="0.00">
                  <c:v>-2.17</c:v>
                </c:pt>
                <c:pt idx="384" formatCode="0.00">
                  <c:v>-2.16</c:v>
                </c:pt>
                <c:pt idx="385" formatCode="0.00">
                  <c:v>-2.15</c:v>
                </c:pt>
                <c:pt idx="386" formatCode="0.00">
                  <c:v>-2.14</c:v>
                </c:pt>
                <c:pt idx="387" formatCode="0.00">
                  <c:v>-2.13</c:v>
                </c:pt>
                <c:pt idx="388" formatCode="0.00">
                  <c:v>-2.12</c:v>
                </c:pt>
                <c:pt idx="389" formatCode="0.00">
                  <c:v>-2.11</c:v>
                </c:pt>
                <c:pt idx="390" formatCode="0.00">
                  <c:v>-2.1</c:v>
                </c:pt>
                <c:pt idx="391" formatCode="0.00">
                  <c:v>-2.09</c:v>
                </c:pt>
                <c:pt idx="392" formatCode="0.00">
                  <c:v>-2.08</c:v>
                </c:pt>
                <c:pt idx="393" formatCode="0.00">
                  <c:v>-2.0699999999999998</c:v>
                </c:pt>
                <c:pt idx="394" formatCode="0.00">
                  <c:v>-2.06</c:v>
                </c:pt>
                <c:pt idx="395" formatCode="0.00">
                  <c:v>-2.0499999999999998</c:v>
                </c:pt>
                <c:pt idx="396" formatCode="0.00">
                  <c:v>-2.04</c:v>
                </c:pt>
                <c:pt idx="397" formatCode="0.00">
                  <c:v>-2.0299999999999998</c:v>
                </c:pt>
                <c:pt idx="398" formatCode="0.00">
                  <c:v>-2.02</c:v>
                </c:pt>
                <c:pt idx="399" formatCode="0.00">
                  <c:v>-2.0099999999999998</c:v>
                </c:pt>
                <c:pt idx="400" formatCode="0.00">
                  <c:v>-2</c:v>
                </c:pt>
                <c:pt idx="401" formatCode="0.00">
                  <c:v>-1.99</c:v>
                </c:pt>
                <c:pt idx="402" formatCode="0.00">
                  <c:v>-1.98</c:v>
                </c:pt>
                <c:pt idx="403" formatCode="0.00">
                  <c:v>-1.97</c:v>
                </c:pt>
                <c:pt idx="404" formatCode="0.00">
                  <c:v>-1.96</c:v>
                </c:pt>
                <c:pt idx="405" formatCode="0.00">
                  <c:v>-1.95</c:v>
                </c:pt>
                <c:pt idx="406" formatCode="0.00">
                  <c:v>-1.94</c:v>
                </c:pt>
                <c:pt idx="407" formatCode="0.00">
                  <c:v>-1.93</c:v>
                </c:pt>
                <c:pt idx="408" formatCode="0.00">
                  <c:v>-1.92</c:v>
                </c:pt>
                <c:pt idx="409" formatCode="0.00">
                  <c:v>-1.91</c:v>
                </c:pt>
                <c:pt idx="410" formatCode="0.00">
                  <c:v>-1.9</c:v>
                </c:pt>
                <c:pt idx="411" formatCode="0.00">
                  <c:v>-1.89</c:v>
                </c:pt>
                <c:pt idx="412" formatCode="0.00">
                  <c:v>-1.88</c:v>
                </c:pt>
                <c:pt idx="413" formatCode="0.00">
                  <c:v>-1.87</c:v>
                </c:pt>
                <c:pt idx="414" formatCode="0.00">
                  <c:v>-1.86</c:v>
                </c:pt>
                <c:pt idx="415" formatCode="0.00">
                  <c:v>-1.85</c:v>
                </c:pt>
                <c:pt idx="416" formatCode="0.00">
                  <c:v>-1.84</c:v>
                </c:pt>
                <c:pt idx="417" formatCode="0.00">
                  <c:v>-1.83</c:v>
                </c:pt>
                <c:pt idx="418" formatCode="0.00">
                  <c:v>-1.82</c:v>
                </c:pt>
                <c:pt idx="419" formatCode="0.00">
                  <c:v>-1.81</c:v>
                </c:pt>
                <c:pt idx="420" formatCode="0.00">
                  <c:v>-1.8</c:v>
                </c:pt>
                <c:pt idx="421" formatCode="0.00">
                  <c:v>-1.79</c:v>
                </c:pt>
                <c:pt idx="422" formatCode="0.00">
                  <c:v>-1.78</c:v>
                </c:pt>
                <c:pt idx="423" formatCode="0.00">
                  <c:v>-1.77</c:v>
                </c:pt>
                <c:pt idx="424" formatCode="0.00">
                  <c:v>-1.76</c:v>
                </c:pt>
                <c:pt idx="425" formatCode="0.00">
                  <c:v>-1.75</c:v>
                </c:pt>
                <c:pt idx="426" formatCode="0.00">
                  <c:v>-1.74</c:v>
                </c:pt>
                <c:pt idx="427" formatCode="0.00">
                  <c:v>-1.73</c:v>
                </c:pt>
                <c:pt idx="428" formatCode="0.00">
                  <c:v>-1.72</c:v>
                </c:pt>
                <c:pt idx="429" formatCode="0.00">
                  <c:v>-1.71</c:v>
                </c:pt>
                <c:pt idx="430" formatCode="0.00">
                  <c:v>-1.7</c:v>
                </c:pt>
                <c:pt idx="431" formatCode="0.00">
                  <c:v>-1.69</c:v>
                </c:pt>
                <c:pt idx="432" formatCode="0.00">
                  <c:v>-1.68</c:v>
                </c:pt>
                <c:pt idx="433" formatCode="0.00">
                  <c:v>-1.67</c:v>
                </c:pt>
                <c:pt idx="434" formatCode="0.00">
                  <c:v>-1.66</c:v>
                </c:pt>
                <c:pt idx="435" formatCode="0.00">
                  <c:v>-1.65</c:v>
                </c:pt>
                <c:pt idx="436" formatCode="0.00">
                  <c:v>-1.64</c:v>
                </c:pt>
                <c:pt idx="437" formatCode="0.00">
                  <c:v>-1.63</c:v>
                </c:pt>
                <c:pt idx="438" formatCode="0.00">
                  <c:v>-1.62</c:v>
                </c:pt>
                <c:pt idx="439" formatCode="0.00">
                  <c:v>-1.61</c:v>
                </c:pt>
                <c:pt idx="440" formatCode="0.00">
                  <c:v>-1.6</c:v>
                </c:pt>
                <c:pt idx="441" formatCode="0.00">
                  <c:v>-1.59</c:v>
                </c:pt>
                <c:pt idx="442" formatCode="0.00">
                  <c:v>-1.58</c:v>
                </c:pt>
                <c:pt idx="443" formatCode="0.00">
                  <c:v>-1.57</c:v>
                </c:pt>
                <c:pt idx="444" formatCode="0.00">
                  <c:v>-1.56</c:v>
                </c:pt>
                <c:pt idx="445" formatCode="0.00">
                  <c:v>-1.55</c:v>
                </c:pt>
                <c:pt idx="446" formatCode="0.00">
                  <c:v>-1.54</c:v>
                </c:pt>
                <c:pt idx="447" formatCode="0.00">
                  <c:v>-1.53</c:v>
                </c:pt>
                <c:pt idx="448" formatCode="0.00">
                  <c:v>-1.52</c:v>
                </c:pt>
                <c:pt idx="449" formatCode="0.00">
                  <c:v>-1.51</c:v>
                </c:pt>
                <c:pt idx="450" formatCode="0.00">
                  <c:v>-1.5</c:v>
                </c:pt>
                <c:pt idx="451" formatCode="0.00">
                  <c:v>-1.49</c:v>
                </c:pt>
                <c:pt idx="452" formatCode="0.00">
                  <c:v>-1.48</c:v>
                </c:pt>
                <c:pt idx="453" formatCode="0.00">
                  <c:v>-1.47</c:v>
                </c:pt>
                <c:pt idx="454" formatCode="0.00">
                  <c:v>-1.46</c:v>
                </c:pt>
                <c:pt idx="455" formatCode="0.00">
                  <c:v>-1.45</c:v>
                </c:pt>
                <c:pt idx="456" formatCode="0.00">
                  <c:v>-1.44</c:v>
                </c:pt>
                <c:pt idx="457" formatCode="0.00">
                  <c:v>-1.43</c:v>
                </c:pt>
                <c:pt idx="458" formatCode="0.00">
                  <c:v>-1.42</c:v>
                </c:pt>
                <c:pt idx="459" formatCode="0.00">
                  <c:v>-1.41</c:v>
                </c:pt>
                <c:pt idx="460" formatCode="0.00">
                  <c:v>-1.4</c:v>
                </c:pt>
                <c:pt idx="461" formatCode="0.00">
                  <c:v>-1.39</c:v>
                </c:pt>
                <c:pt idx="462" formatCode="0.00">
                  <c:v>-1.38</c:v>
                </c:pt>
                <c:pt idx="463" formatCode="0.00">
                  <c:v>-1.37</c:v>
                </c:pt>
                <c:pt idx="464" formatCode="0.00">
                  <c:v>-1.36</c:v>
                </c:pt>
                <c:pt idx="465" formatCode="0.00">
                  <c:v>-1.35</c:v>
                </c:pt>
                <c:pt idx="466" formatCode="0.00">
                  <c:v>-1.34</c:v>
                </c:pt>
                <c:pt idx="467" formatCode="0.00">
                  <c:v>-1.33</c:v>
                </c:pt>
                <c:pt idx="468" formatCode="0.00">
                  <c:v>-1.32</c:v>
                </c:pt>
                <c:pt idx="469" formatCode="0.00">
                  <c:v>-1.31</c:v>
                </c:pt>
                <c:pt idx="470" formatCode="0.00">
                  <c:v>-1.3</c:v>
                </c:pt>
                <c:pt idx="471" formatCode="0.00">
                  <c:v>-1.29</c:v>
                </c:pt>
                <c:pt idx="472" formatCode="0.00">
                  <c:v>-1.28</c:v>
                </c:pt>
                <c:pt idx="473" formatCode="0.00">
                  <c:v>-1.27</c:v>
                </c:pt>
                <c:pt idx="474" formatCode="0.00">
                  <c:v>-1.26</c:v>
                </c:pt>
                <c:pt idx="475" formatCode="0.00">
                  <c:v>-1.25</c:v>
                </c:pt>
                <c:pt idx="476" formatCode="0.00">
                  <c:v>-1.24</c:v>
                </c:pt>
                <c:pt idx="477" formatCode="0.00">
                  <c:v>-1.23</c:v>
                </c:pt>
                <c:pt idx="478" formatCode="0.00">
                  <c:v>-1.22</c:v>
                </c:pt>
                <c:pt idx="479" formatCode="0.00">
                  <c:v>-1.21</c:v>
                </c:pt>
                <c:pt idx="480" formatCode="0.00">
                  <c:v>-1.2</c:v>
                </c:pt>
                <c:pt idx="481" formatCode="0.00">
                  <c:v>-1.19</c:v>
                </c:pt>
                <c:pt idx="482" formatCode="0.00">
                  <c:v>-1.18</c:v>
                </c:pt>
                <c:pt idx="483" formatCode="0.00">
                  <c:v>-1.17</c:v>
                </c:pt>
                <c:pt idx="484" formatCode="0.00">
                  <c:v>-1.1599999999999999</c:v>
                </c:pt>
                <c:pt idx="485" formatCode="0.00">
                  <c:v>-1.1499999999999999</c:v>
                </c:pt>
                <c:pt idx="486" formatCode="0.00">
                  <c:v>-1.1399999999999999</c:v>
                </c:pt>
                <c:pt idx="487" formatCode="0.00">
                  <c:v>-1.1299999999999999</c:v>
                </c:pt>
                <c:pt idx="488" formatCode="0.00">
                  <c:v>-1.1200000000000001</c:v>
                </c:pt>
                <c:pt idx="489" formatCode="0.00">
                  <c:v>-1.1100000000000001</c:v>
                </c:pt>
                <c:pt idx="490" formatCode="0.00">
                  <c:v>-1.1000000000000001</c:v>
                </c:pt>
                <c:pt idx="491" formatCode="0.00">
                  <c:v>-1.0900000000000001</c:v>
                </c:pt>
                <c:pt idx="492" formatCode="0.00">
                  <c:v>-1.08</c:v>
                </c:pt>
                <c:pt idx="493" formatCode="0.00">
                  <c:v>-1.07</c:v>
                </c:pt>
                <c:pt idx="494" formatCode="0.00">
                  <c:v>-1.06</c:v>
                </c:pt>
                <c:pt idx="495" formatCode="0.00">
                  <c:v>-1.05</c:v>
                </c:pt>
                <c:pt idx="496" formatCode="0.00">
                  <c:v>-1.04</c:v>
                </c:pt>
                <c:pt idx="497" formatCode="0.00">
                  <c:v>-1.03</c:v>
                </c:pt>
                <c:pt idx="498" formatCode="0.00">
                  <c:v>-1.02</c:v>
                </c:pt>
                <c:pt idx="499" formatCode="0.00">
                  <c:v>-1.01</c:v>
                </c:pt>
                <c:pt idx="500" formatCode="0.00">
                  <c:v>-1</c:v>
                </c:pt>
                <c:pt idx="501" formatCode="0.00">
                  <c:v>-0.99</c:v>
                </c:pt>
                <c:pt idx="502" formatCode="0.00">
                  <c:v>-0.98</c:v>
                </c:pt>
                <c:pt idx="503" formatCode="0.00">
                  <c:v>-0.97</c:v>
                </c:pt>
                <c:pt idx="504" formatCode="0.00">
                  <c:v>-0.96</c:v>
                </c:pt>
                <c:pt idx="505" formatCode="0.00">
                  <c:v>-0.95</c:v>
                </c:pt>
                <c:pt idx="506" formatCode="0.00">
                  <c:v>-0.94</c:v>
                </c:pt>
                <c:pt idx="507" formatCode="0.00">
                  <c:v>-0.93</c:v>
                </c:pt>
                <c:pt idx="508" formatCode="0.00">
                  <c:v>-0.92</c:v>
                </c:pt>
                <c:pt idx="509" formatCode="0.00">
                  <c:v>-0.91</c:v>
                </c:pt>
                <c:pt idx="510" formatCode="0.00">
                  <c:v>-0.9</c:v>
                </c:pt>
                <c:pt idx="511" formatCode="0.00">
                  <c:v>-0.89</c:v>
                </c:pt>
                <c:pt idx="512" formatCode="0.00">
                  <c:v>-0.88</c:v>
                </c:pt>
                <c:pt idx="513" formatCode="0.00">
                  <c:v>-0.87</c:v>
                </c:pt>
                <c:pt idx="514" formatCode="0.00">
                  <c:v>-0.86</c:v>
                </c:pt>
                <c:pt idx="515" formatCode="0.00">
                  <c:v>-0.85</c:v>
                </c:pt>
                <c:pt idx="516" formatCode="0.00">
                  <c:v>-0.84</c:v>
                </c:pt>
                <c:pt idx="517" formatCode="0.00">
                  <c:v>-0.83</c:v>
                </c:pt>
                <c:pt idx="518" formatCode="0.00">
                  <c:v>-0.82</c:v>
                </c:pt>
                <c:pt idx="519" formatCode="0.00">
                  <c:v>-0.81</c:v>
                </c:pt>
                <c:pt idx="520" formatCode="0.00">
                  <c:v>-0.8</c:v>
                </c:pt>
                <c:pt idx="521" formatCode="0.00">
                  <c:v>-0.79</c:v>
                </c:pt>
                <c:pt idx="522" formatCode="0.00">
                  <c:v>-0.78</c:v>
                </c:pt>
                <c:pt idx="523" formatCode="0.00">
                  <c:v>-0.77</c:v>
                </c:pt>
                <c:pt idx="524" formatCode="0.00">
                  <c:v>-0.76</c:v>
                </c:pt>
                <c:pt idx="525" formatCode="0.00">
                  <c:v>-0.75</c:v>
                </c:pt>
                <c:pt idx="526" formatCode="0.00">
                  <c:v>-0.74</c:v>
                </c:pt>
                <c:pt idx="527" formatCode="0.00">
                  <c:v>-0.73</c:v>
                </c:pt>
                <c:pt idx="528" formatCode="0.00">
                  <c:v>-0.72</c:v>
                </c:pt>
                <c:pt idx="529" formatCode="0.00">
                  <c:v>-0.71</c:v>
                </c:pt>
                <c:pt idx="530" formatCode="0.00">
                  <c:v>-0.7</c:v>
                </c:pt>
                <c:pt idx="531" formatCode="0.00">
                  <c:v>-0.69</c:v>
                </c:pt>
                <c:pt idx="532" formatCode="0.00">
                  <c:v>-0.68</c:v>
                </c:pt>
                <c:pt idx="533" formatCode="0.00">
                  <c:v>-0.67</c:v>
                </c:pt>
                <c:pt idx="534" formatCode="0.00">
                  <c:v>-0.66</c:v>
                </c:pt>
                <c:pt idx="535" formatCode="0.00">
                  <c:v>-0.65</c:v>
                </c:pt>
                <c:pt idx="536" formatCode="0.00">
                  <c:v>-0.64</c:v>
                </c:pt>
                <c:pt idx="537" formatCode="0.00">
                  <c:v>-0.63</c:v>
                </c:pt>
                <c:pt idx="538" formatCode="0.00">
                  <c:v>-0.62</c:v>
                </c:pt>
                <c:pt idx="539" formatCode="0.00">
                  <c:v>-0.61</c:v>
                </c:pt>
                <c:pt idx="540" formatCode="0.00">
                  <c:v>-0.6</c:v>
                </c:pt>
                <c:pt idx="541" formatCode="0.00">
                  <c:v>-0.59</c:v>
                </c:pt>
                <c:pt idx="542" formatCode="0.00">
                  <c:v>-0.57999999999999996</c:v>
                </c:pt>
                <c:pt idx="543" formatCode="0.00">
                  <c:v>-0.56999999999999995</c:v>
                </c:pt>
                <c:pt idx="544" formatCode="0.00">
                  <c:v>-0.56000000000000005</c:v>
                </c:pt>
                <c:pt idx="545" formatCode="0.00">
                  <c:v>-0.55000000000000004</c:v>
                </c:pt>
                <c:pt idx="546" formatCode="0.00">
                  <c:v>-0.54</c:v>
                </c:pt>
                <c:pt idx="547" formatCode="0.00">
                  <c:v>-0.53</c:v>
                </c:pt>
                <c:pt idx="548" formatCode="0.00">
                  <c:v>-0.52</c:v>
                </c:pt>
                <c:pt idx="549" formatCode="0.00">
                  <c:v>-0.51</c:v>
                </c:pt>
                <c:pt idx="550" formatCode="0.00">
                  <c:v>-0.5</c:v>
                </c:pt>
                <c:pt idx="551" formatCode="0.00">
                  <c:v>-0.49</c:v>
                </c:pt>
                <c:pt idx="552" formatCode="0.00">
                  <c:v>-0.48</c:v>
                </c:pt>
                <c:pt idx="553" formatCode="0.00">
                  <c:v>-0.47</c:v>
                </c:pt>
                <c:pt idx="554" formatCode="0.00">
                  <c:v>-0.46</c:v>
                </c:pt>
                <c:pt idx="555" formatCode="0.00">
                  <c:v>-0.45</c:v>
                </c:pt>
                <c:pt idx="556" formatCode="0.00">
                  <c:v>-0.44</c:v>
                </c:pt>
                <c:pt idx="557" formatCode="0.00">
                  <c:v>-0.43</c:v>
                </c:pt>
                <c:pt idx="558" formatCode="0.00">
                  <c:v>-0.42</c:v>
                </c:pt>
                <c:pt idx="559" formatCode="0.00">
                  <c:v>-0.41</c:v>
                </c:pt>
                <c:pt idx="560" formatCode="0.00">
                  <c:v>-0.4</c:v>
                </c:pt>
                <c:pt idx="561" formatCode="0.00">
                  <c:v>-0.39</c:v>
                </c:pt>
                <c:pt idx="562" formatCode="0.00">
                  <c:v>-0.38</c:v>
                </c:pt>
                <c:pt idx="563" formatCode="0.00">
                  <c:v>-0.37</c:v>
                </c:pt>
                <c:pt idx="564" formatCode="0.00">
                  <c:v>-0.36</c:v>
                </c:pt>
                <c:pt idx="565" formatCode="0.00">
                  <c:v>-0.35</c:v>
                </c:pt>
                <c:pt idx="566" formatCode="0.00">
                  <c:v>-0.34</c:v>
                </c:pt>
                <c:pt idx="567" formatCode="0.00">
                  <c:v>-0.33</c:v>
                </c:pt>
                <c:pt idx="568" formatCode="0.00">
                  <c:v>-0.32</c:v>
                </c:pt>
                <c:pt idx="569" formatCode="0.00">
                  <c:v>-0.31</c:v>
                </c:pt>
                <c:pt idx="570" formatCode="0.00">
                  <c:v>-0.3</c:v>
                </c:pt>
                <c:pt idx="571" formatCode="0.00">
                  <c:v>-0.28999999999999998</c:v>
                </c:pt>
                <c:pt idx="572" formatCode="0.00">
                  <c:v>-0.28000000000000003</c:v>
                </c:pt>
                <c:pt idx="573" formatCode="0.00">
                  <c:v>-0.27</c:v>
                </c:pt>
                <c:pt idx="574" formatCode="0.00">
                  <c:v>-0.26</c:v>
                </c:pt>
                <c:pt idx="575" formatCode="0.00">
                  <c:v>-0.25</c:v>
                </c:pt>
                <c:pt idx="576" formatCode="0.00">
                  <c:v>-0.24</c:v>
                </c:pt>
                <c:pt idx="577" formatCode="0.00">
                  <c:v>-0.23</c:v>
                </c:pt>
                <c:pt idx="578" formatCode="0.00">
                  <c:v>-0.22</c:v>
                </c:pt>
                <c:pt idx="579" formatCode="0.00">
                  <c:v>-0.21</c:v>
                </c:pt>
                <c:pt idx="580" formatCode="0.00">
                  <c:v>-0.2</c:v>
                </c:pt>
                <c:pt idx="581" formatCode="0.00">
                  <c:v>-0.19</c:v>
                </c:pt>
                <c:pt idx="582" formatCode="0.00">
                  <c:v>-0.18</c:v>
                </c:pt>
                <c:pt idx="583" formatCode="0.00">
                  <c:v>-0.17</c:v>
                </c:pt>
                <c:pt idx="584" formatCode="0.00">
                  <c:v>-0.16</c:v>
                </c:pt>
                <c:pt idx="585" formatCode="0.00">
                  <c:v>-0.15</c:v>
                </c:pt>
                <c:pt idx="586" formatCode="0.00">
                  <c:v>-0.14000000000000001</c:v>
                </c:pt>
                <c:pt idx="587" formatCode="0.00">
                  <c:v>-0.13</c:v>
                </c:pt>
                <c:pt idx="588" formatCode="0.00">
                  <c:v>-0.12</c:v>
                </c:pt>
                <c:pt idx="589" formatCode="0.00">
                  <c:v>-0.11</c:v>
                </c:pt>
                <c:pt idx="590" formatCode="0.00">
                  <c:v>-0.1</c:v>
                </c:pt>
                <c:pt idx="591" formatCode="0.00">
                  <c:v>-0.09</c:v>
                </c:pt>
                <c:pt idx="592" formatCode="0.00">
                  <c:v>-0.08</c:v>
                </c:pt>
                <c:pt idx="593" formatCode="0.00">
                  <c:v>-7.0000000000000007E-2</c:v>
                </c:pt>
                <c:pt idx="594" formatCode="0.00">
                  <c:v>-0.06</c:v>
                </c:pt>
                <c:pt idx="595" formatCode="0.00">
                  <c:v>-0.05</c:v>
                </c:pt>
                <c:pt idx="596" formatCode="0.00">
                  <c:v>-0.04</c:v>
                </c:pt>
                <c:pt idx="597" formatCode="0.00">
                  <c:v>-0.03</c:v>
                </c:pt>
                <c:pt idx="598" formatCode="0.00">
                  <c:v>-0.02</c:v>
                </c:pt>
                <c:pt idx="599" formatCode="0.00">
                  <c:v>-0.01</c:v>
                </c:pt>
                <c:pt idx="600" formatCode="0.00">
                  <c:v>0</c:v>
                </c:pt>
                <c:pt idx="601" formatCode="0.00">
                  <c:v>0.01</c:v>
                </c:pt>
                <c:pt idx="602" formatCode="0.00">
                  <c:v>0.02</c:v>
                </c:pt>
                <c:pt idx="603" formatCode="0.00">
                  <c:v>0.03</c:v>
                </c:pt>
                <c:pt idx="604" formatCode="0.00">
                  <c:v>0.04</c:v>
                </c:pt>
                <c:pt idx="605" formatCode="0.00">
                  <c:v>0.05</c:v>
                </c:pt>
                <c:pt idx="606" formatCode="0.00">
                  <c:v>0.06</c:v>
                </c:pt>
                <c:pt idx="607" formatCode="0.00">
                  <c:v>7.0000000000000007E-2</c:v>
                </c:pt>
                <c:pt idx="608" formatCode="0.00">
                  <c:v>0.08</c:v>
                </c:pt>
                <c:pt idx="609" formatCode="0.00">
                  <c:v>0.09</c:v>
                </c:pt>
                <c:pt idx="610" formatCode="0.00">
                  <c:v>0.1</c:v>
                </c:pt>
                <c:pt idx="611" formatCode="0.00">
                  <c:v>0.11</c:v>
                </c:pt>
                <c:pt idx="612" formatCode="0.00">
                  <c:v>0.12</c:v>
                </c:pt>
                <c:pt idx="613" formatCode="0.00">
                  <c:v>0.13</c:v>
                </c:pt>
                <c:pt idx="614" formatCode="0.00">
                  <c:v>0.14000000000000001</c:v>
                </c:pt>
                <c:pt idx="615" formatCode="0.00">
                  <c:v>0.15</c:v>
                </c:pt>
                <c:pt idx="616" formatCode="0.00">
                  <c:v>0.16</c:v>
                </c:pt>
                <c:pt idx="617" formatCode="0.00">
                  <c:v>0.17</c:v>
                </c:pt>
                <c:pt idx="618" formatCode="0.00">
                  <c:v>0.18</c:v>
                </c:pt>
                <c:pt idx="619" formatCode="0.00">
                  <c:v>0.19</c:v>
                </c:pt>
                <c:pt idx="620" formatCode="0.00">
                  <c:v>0.2</c:v>
                </c:pt>
                <c:pt idx="621" formatCode="0.00">
                  <c:v>0.21</c:v>
                </c:pt>
                <c:pt idx="622" formatCode="0.00">
                  <c:v>0.22</c:v>
                </c:pt>
                <c:pt idx="623" formatCode="0.00">
                  <c:v>0.23</c:v>
                </c:pt>
                <c:pt idx="624" formatCode="0.00">
                  <c:v>0.24</c:v>
                </c:pt>
                <c:pt idx="625" formatCode="0.00">
                  <c:v>0.25</c:v>
                </c:pt>
                <c:pt idx="626" formatCode="0.00">
                  <c:v>0.26</c:v>
                </c:pt>
                <c:pt idx="627" formatCode="0.00">
                  <c:v>0.27</c:v>
                </c:pt>
                <c:pt idx="628" formatCode="0.00">
                  <c:v>0.28000000000000003</c:v>
                </c:pt>
                <c:pt idx="629" formatCode="0.00">
                  <c:v>0.28999999999999998</c:v>
                </c:pt>
                <c:pt idx="630" formatCode="0.00">
                  <c:v>0.3</c:v>
                </c:pt>
                <c:pt idx="631" formatCode="0.00">
                  <c:v>0.31</c:v>
                </c:pt>
                <c:pt idx="632" formatCode="0.00">
                  <c:v>0.32</c:v>
                </c:pt>
                <c:pt idx="633" formatCode="0.00">
                  <c:v>0.33</c:v>
                </c:pt>
                <c:pt idx="634" formatCode="0.00">
                  <c:v>0.34</c:v>
                </c:pt>
                <c:pt idx="635" formatCode="0.00">
                  <c:v>0.35</c:v>
                </c:pt>
                <c:pt idx="636" formatCode="0.00">
                  <c:v>0.36</c:v>
                </c:pt>
                <c:pt idx="637" formatCode="0.00">
                  <c:v>0.37</c:v>
                </c:pt>
                <c:pt idx="638" formatCode="0.00">
                  <c:v>0.38</c:v>
                </c:pt>
                <c:pt idx="639" formatCode="0.00">
                  <c:v>0.39</c:v>
                </c:pt>
                <c:pt idx="640" formatCode="0.00">
                  <c:v>0.4</c:v>
                </c:pt>
                <c:pt idx="641" formatCode="0.00">
                  <c:v>0.41</c:v>
                </c:pt>
                <c:pt idx="642" formatCode="0.00">
                  <c:v>0.42</c:v>
                </c:pt>
                <c:pt idx="643" formatCode="0.00">
                  <c:v>0.43</c:v>
                </c:pt>
                <c:pt idx="644" formatCode="0.00">
                  <c:v>0.44</c:v>
                </c:pt>
                <c:pt idx="645" formatCode="0.00">
                  <c:v>0.45</c:v>
                </c:pt>
                <c:pt idx="646" formatCode="0.00">
                  <c:v>0.46</c:v>
                </c:pt>
                <c:pt idx="647" formatCode="0.00">
                  <c:v>0.47</c:v>
                </c:pt>
                <c:pt idx="648" formatCode="0.00">
                  <c:v>0.48</c:v>
                </c:pt>
                <c:pt idx="649" formatCode="0.00">
                  <c:v>0.49</c:v>
                </c:pt>
                <c:pt idx="650" formatCode="0.00">
                  <c:v>0.5</c:v>
                </c:pt>
                <c:pt idx="651" formatCode="0.00">
                  <c:v>0.51</c:v>
                </c:pt>
                <c:pt idx="652" formatCode="0.00">
                  <c:v>0.52</c:v>
                </c:pt>
                <c:pt idx="653" formatCode="0.00">
                  <c:v>0.53</c:v>
                </c:pt>
                <c:pt idx="654" formatCode="0.00">
                  <c:v>0.54</c:v>
                </c:pt>
                <c:pt idx="655" formatCode="0.00">
                  <c:v>0.55000000000000004</c:v>
                </c:pt>
                <c:pt idx="656" formatCode="0.00">
                  <c:v>0.56000000000000005</c:v>
                </c:pt>
                <c:pt idx="657" formatCode="0.00">
                  <c:v>0.56999999999999995</c:v>
                </c:pt>
                <c:pt idx="658" formatCode="0.00">
                  <c:v>0.57999999999999996</c:v>
                </c:pt>
                <c:pt idx="659" formatCode="0.00">
                  <c:v>0.59</c:v>
                </c:pt>
                <c:pt idx="660" formatCode="0.00">
                  <c:v>0.6</c:v>
                </c:pt>
                <c:pt idx="661" formatCode="0.00">
                  <c:v>0.61</c:v>
                </c:pt>
                <c:pt idx="662" formatCode="0.00">
                  <c:v>0.62</c:v>
                </c:pt>
                <c:pt idx="663" formatCode="0.00">
                  <c:v>0.63</c:v>
                </c:pt>
                <c:pt idx="664" formatCode="0.00">
                  <c:v>0.64</c:v>
                </c:pt>
                <c:pt idx="665" formatCode="0.00">
                  <c:v>0.65</c:v>
                </c:pt>
                <c:pt idx="666" formatCode="0.00">
                  <c:v>0.66</c:v>
                </c:pt>
                <c:pt idx="667" formatCode="0.00">
                  <c:v>0.67</c:v>
                </c:pt>
                <c:pt idx="668" formatCode="0.00">
                  <c:v>0.68</c:v>
                </c:pt>
                <c:pt idx="669" formatCode="0.00">
                  <c:v>0.69</c:v>
                </c:pt>
                <c:pt idx="670" formatCode="0.00">
                  <c:v>0.7</c:v>
                </c:pt>
                <c:pt idx="671" formatCode="0.00">
                  <c:v>0.71</c:v>
                </c:pt>
                <c:pt idx="672" formatCode="0.00">
                  <c:v>0.72</c:v>
                </c:pt>
                <c:pt idx="673" formatCode="0.00">
                  <c:v>0.73</c:v>
                </c:pt>
                <c:pt idx="674" formatCode="0.00">
                  <c:v>0.74</c:v>
                </c:pt>
                <c:pt idx="675" formatCode="0.00">
                  <c:v>0.75</c:v>
                </c:pt>
                <c:pt idx="676" formatCode="0.00">
                  <c:v>0.76</c:v>
                </c:pt>
                <c:pt idx="677" formatCode="0.00">
                  <c:v>0.77</c:v>
                </c:pt>
                <c:pt idx="678" formatCode="0.00">
                  <c:v>0.78</c:v>
                </c:pt>
                <c:pt idx="679" formatCode="0.00">
                  <c:v>0.79</c:v>
                </c:pt>
                <c:pt idx="680" formatCode="0.00">
                  <c:v>0.8</c:v>
                </c:pt>
                <c:pt idx="681" formatCode="0.00">
                  <c:v>0.81</c:v>
                </c:pt>
                <c:pt idx="682" formatCode="0.00">
                  <c:v>0.82</c:v>
                </c:pt>
                <c:pt idx="683" formatCode="0.00">
                  <c:v>0.83</c:v>
                </c:pt>
                <c:pt idx="684" formatCode="0.00">
                  <c:v>0.84</c:v>
                </c:pt>
                <c:pt idx="685" formatCode="0.00">
                  <c:v>0.85</c:v>
                </c:pt>
                <c:pt idx="686" formatCode="0.00">
                  <c:v>0.86</c:v>
                </c:pt>
                <c:pt idx="687" formatCode="0.00">
                  <c:v>0.87</c:v>
                </c:pt>
                <c:pt idx="688" formatCode="0.00">
                  <c:v>0.88</c:v>
                </c:pt>
                <c:pt idx="689" formatCode="0.00">
                  <c:v>0.89</c:v>
                </c:pt>
                <c:pt idx="690" formatCode="0.00">
                  <c:v>0.9</c:v>
                </c:pt>
                <c:pt idx="691" formatCode="0.00">
                  <c:v>0.91</c:v>
                </c:pt>
                <c:pt idx="692" formatCode="0.00">
                  <c:v>0.92</c:v>
                </c:pt>
                <c:pt idx="693" formatCode="0.00">
                  <c:v>0.93</c:v>
                </c:pt>
                <c:pt idx="694" formatCode="0.00">
                  <c:v>0.94</c:v>
                </c:pt>
                <c:pt idx="695" formatCode="0.00">
                  <c:v>0.95</c:v>
                </c:pt>
                <c:pt idx="696" formatCode="0.00">
                  <c:v>0.96</c:v>
                </c:pt>
                <c:pt idx="697" formatCode="0.00">
                  <c:v>0.97</c:v>
                </c:pt>
                <c:pt idx="698" formatCode="0.00">
                  <c:v>0.98</c:v>
                </c:pt>
                <c:pt idx="699" formatCode="0.00">
                  <c:v>0.99</c:v>
                </c:pt>
                <c:pt idx="700" formatCode="0.00">
                  <c:v>1</c:v>
                </c:pt>
                <c:pt idx="701" formatCode="0.00">
                  <c:v>1.01</c:v>
                </c:pt>
                <c:pt idx="702" formatCode="0.00">
                  <c:v>1.02</c:v>
                </c:pt>
                <c:pt idx="703" formatCode="0.00">
                  <c:v>1.03</c:v>
                </c:pt>
                <c:pt idx="704" formatCode="0.00">
                  <c:v>1.04</c:v>
                </c:pt>
                <c:pt idx="705" formatCode="0.00">
                  <c:v>1.05</c:v>
                </c:pt>
                <c:pt idx="706" formatCode="0.00">
                  <c:v>1.06</c:v>
                </c:pt>
                <c:pt idx="707" formatCode="0.00">
                  <c:v>1.07</c:v>
                </c:pt>
                <c:pt idx="708" formatCode="0.00">
                  <c:v>1.08</c:v>
                </c:pt>
                <c:pt idx="709" formatCode="0.00">
                  <c:v>1.0900000000000001</c:v>
                </c:pt>
                <c:pt idx="710" formatCode="0.00">
                  <c:v>1.1000000000000001</c:v>
                </c:pt>
                <c:pt idx="711" formatCode="0.00">
                  <c:v>1.1100000000000001</c:v>
                </c:pt>
                <c:pt idx="712" formatCode="0.00">
                  <c:v>1.1200000000000001</c:v>
                </c:pt>
                <c:pt idx="713" formatCode="0.00">
                  <c:v>1.1299999999999999</c:v>
                </c:pt>
                <c:pt idx="714" formatCode="0.00">
                  <c:v>1.1399999999999999</c:v>
                </c:pt>
                <c:pt idx="715" formatCode="0.00">
                  <c:v>1.1499999999999999</c:v>
                </c:pt>
                <c:pt idx="716" formatCode="0.00">
                  <c:v>1.1599999999999999</c:v>
                </c:pt>
                <c:pt idx="717" formatCode="0.00">
                  <c:v>1.17</c:v>
                </c:pt>
                <c:pt idx="718" formatCode="0.00">
                  <c:v>1.18</c:v>
                </c:pt>
                <c:pt idx="719" formatCode="0.00">
                  <c:v>1.19</c:v>
                </c:pt>
                <c:pt idx="720" formatCode="0.00">
                  <c:v>1.2</c:v>
                </c:pt>
                <c:pt idx="721" formatCode="0.00">
                  <c:v>1.21</c:v>
                </c:pt>
                <c:pt idx="722" formatCode="0.00">
                  <c:v>1.22</c:v>
                </c:pt>
                <c:pt idx="723" formatCode="0.00">
                  <c:v>1.23</c:v>
                </c:pt>
                <c:pt idx="724" formatCode="0.00">
                  <c:v>1.24</c:v>
                </c:pt>
                <c:pt idx="725" formatCode="0.00">
                  <c:v>1.25</c:v>
                </c:pt>
                <c:pt idx="726" formatCode="0.00">
                  <c:v>1.26</c:v>
                </c:pt>
                <c:pt idx="727" formatCode="0.00">
                  <c:v>1.27</c:v>
                </c:pt>
                <c:pt idx="728" formatCode="0.00">
                  <c:v>1.28</c:v>
                </c:pt>
                <c:pt idx="729" formatCode="0.00">
                  <c:v>1.29</c:v>
                </c:pt>
                <c:pt idx="730" formatCode="0.00">
                  <c:v>1.3</c:v>
                </c:pt>
                <c:pt idx="731" formatCode="0.00">
                  <c:v>1.31</c:v>
                </c:pt>
                <c:pt idx="732" formatCode="0.00">
                  <c:v>1.32</c:v>
                </c:pt>
                <c:pt idx="733" formatCode="0.00">
                  <c:v>1.33</c:v>
                </c:pt>
                <c:pt idx="734" formatCode="0.00">
                  <c:v>1.34</c:v>
                </c:pt>
                <c:pt idx="735" formatCode="0.00">
                  <c:v>1.35</c:v>
                </c:pt>
                <c:pt idx="736" formatCode="0.00">
                  <c:v>1.36</c:v>
                </c:pt>
                <c:pt idx="737" formatCode="0.00">
                  <c:v>1.37</c:v>
                </c:pt>
                <c:pt idx="738" formatCode="0.00">
                  <c:v>1.38</c:v>
                </c:pt>
                <c:pt idx="739" formatCode="0.00">
                  <c:v>1.39</c:v>
                </c:pt>
                <c:pt idx="740" formatCode="0.00">
                  <c:v>1.4</c:v>
                </c:pt>
                <c:pt idx="741" formatCode="0.00">
                  <c:v>1.41</c:v>
                </c:pt>
                <c:pt idx="742" formatCode="0.00">
                  <c:v>1.42</c:v>
                </c:pt>
                <c:pt idx="743" formatCode="0.00">
                  <c:v>1.43</c:v>
                </c:pt>
                <c:pt idx="744" formatCode="0.00">
                  <c:v>1.44</c:v>
                </c:pt>
                <c:pt idx="745" formatCode="0.00">
                  <c:v>1.45</c:v>
                </c:pt>
                <c:pt idx="746" formatCode="0.00">
                  <c:v>1.46</c:v>
                </c:pt>
                <c:pt idx="747" formatCode="0.00">
                  <c:v>1.47</c:v>
                </c:pt>
                <c:pt idx="748" formatCode="0.00">
                  <c:v>1.48</c:v>
                </c:pt>
                <c:pt idx="749" formatCode="0.00">
                  <c:v>1.49</c:v>
                </c:pt>
                <c:pt idx="750" formatCode="0.00">
                  <c:v>1.5</c:v>
                </c:pt>
                <c:pt idx="751" formatCode="0.00">
                  <c:v>1.51</c:v>
                </c:pt>
                <c:pt idx="752" formatCode="0.00">
                  <c:v>1.52</c:v>
                </c:pt>
                <c:pt idx="753" formatCode="0.00">
                  <c:v>1.53</c:v>
                </c:pt>
                <c:pt idx="754" formatCode="0.00">
                  <c:v>1.54</c:v>
                </c:pt>
                <c:pt idx="755" formatCode="0.00">
                  <c:v>1.55</c:v>
                </c:pt>
                <c:pt idx="756" formatCode="0.00">
                  <c:v>1.56</c:v>
                </c:pt>
                <c:pt idx="757" formatCode="0.00">
                  <c:v>1.57</c:v>
                </c:pt>
                <c:pt idx="758" formatCode="0.00">
                  <c:v>1.58</c:v>
                </c:pt>
                <c:pt idx="759" formatCode="0.00">
                  <c:v>1.59</c:v>
                </c:pt>
                <c:pt idx="760" formatCode="0.00">
                  <c:v>1.6</c:v>
                </c:pt>
                <c:pt idx="761" formatCode="0.00">
                  <c:v>1.61</c:v>
                </c:pt>
                <c:pt idx="762" formatCode="0.00">
                  <c:v>1.62</c:v>
                </c:pt>
                <c:pt idx="763" formatCode="0.00">
                  <c:v>1.63</c:v>
                </c:pt>
                <c:pt idx="764" formatCode="0.00">
                  <c:v>1.64</c:v>
                </c:pt>
                <c:pt idx="765" formatCode="0.00">
                  <c:v>1.65</c:v>
                </c:pt>
                <c:pt idx="766" formatCode="0.00">
                  <c:v>1.66</c:v>
                </c:pt>
                <c:pt idx="767" formatCode="0.00">
                  <c:v>1.67</c:v>
                </c:pt>
                <c:pt idx="768" formatCode="0.00">
                  <c:v>1.68</c:v>
                </c:pt>
                <c:pt idx="769" formatCode="0.00">
                  <c:v>1.69</c:v>
                </c:pt>
                <c:pt idx="770" formatCode="0.00">
                  <c:v>1.7</c:v>
                </c:pt>
                <c:pt idx="771" formatCode="0.00">
                  <c:v>1.71</c:v>
                </c:pt>
                <c:pt idx="772" formatCode="0.00">
                  <c:v>1.72</c:v>
                </c:pt>
                <c:pt idx="773" formatCode="0.00">
                  <c:v>1.73</c:v>
                </c:pt>
                <c:pt idx="774" formatCode="0.00">
                  <c:v>1.74</c:v>
                </c:pt>
                <c:pt idx="775" formatCode="0.00">
                  <c:v>1.75</c:v>
                </c:pt>
                <c:pt idx="776" formatCode="0.00">
                  <c:v>1.76</c:v>
                </c:pt>
                <c:pt idx="777" formatCode="0.00">
                  <c:v>1.77</c:v>
                </c:pt>
                <c:pt idx="778" formatCode="0.00">
                  <c:v>1.78</c:v>
                </c:pt>
                <c:pt idx="779" formatCode="0.00">
                  <c:v>1.79</c:v>
                </c:pt>
                <c:pt idx="780" formatCode="0.00">
                  <c:v>1.8</c:v>
                </c:pt>
                <c:pt idx="781" formatCode="0.00">
                  <c:v>1.81</c:v>
                </c:pt>
                <c:pt idx="782" formatCode="0.00">
                  <c:v>1.82</c:v>
                </c:pt>
                <c:pt idx="783" formatCode="0.00">
                  <c:v>1.83</c:v>
                </c:pt>
                <c:pt idx="784" formatCode="0.00">
                  <c:v>1.84</c:v>
                </c:pt>
                <c:pt idx="785" formatCode="0.00">
                  <c:v>1.85</c:v>
                </c:pt>
                <c:pt idx="786" formatCode="0.00">
                  <c:v>1.86</c:v>
                </c:pt>
                <c:pt idx="787" formatCode="0.00">
                  <c:v>1.87</c:v>
                </c:pt>
                <c:pt idx="788" formatCode="0.00">
                  <c:v>1.88</c:v>
                </c:pt>
                <c:pt idx="789" formatCode="0.00">
                  <c:v>1.89</c:v>
                </c:pt>
                <c:pt idx="790" formatCode="0.00">
                  <c:v>1.9</c:v>
                </c:pt>
                <c:pt idx="791" formatCode="0.00">
                  <c:v>1.91</c:v>
                </c:pt>
                <c:pt idx="792" formatCode="0.00">
                  <c:v>1.92</c:v>
                </c:pt>
                <c:pt idx="793" formatCode="0.00">
                  <c:v>1.93</c:v>
                </c:pt>
                <c:pt idx="794" formatCode="0.00">
                  <c:v>1.94</c:v>
                </c:pt>
                <c:pt idx="795" formatCode="0.00">
                  <c:v>1.95</c:v>
                </c:pt>
                <c:pt idx="796" formatCode="0.00">
                  <c:v>1.96</c:v>
                </c:pt>
                <c:pt idx="797" formatCode="0.00">
                  <c:v>1.97</c:v>
                </c:pt>
                <c:pt idx="798" formatCode="0.00">
                  <c:v>1.98</c:v>
                </c:pt>
                <c:pt idx="799" formatCode="0.00">
                  <c:v>1.99</c:v>
                </c:pt>
                <c:pt idx="800" formatCode="0.00">
                  <c:v>2</c:v>
                </c:pt>
                <c:pt idx="801" formatCode="0.00">
                  <c:v>2.0099999999999998</c:v>
                </c:pt>
                <c:pt idx="802" formatCode="0.00">
                  <c:v>2.02</c:v>
                </c:pt>
                <c:pt idx="803" formatCode="0.00">
                  <c:v>2.0299999999999998</c:v>
                </c:pt>
                <c:pt idx="804" formatCode="0.00">
                  <c:v>2.04</c:v>
                </c:pt>
                <c:pt idx="805" formatCode="0.00">
                  <c:v>2.0499999999999998</c:v>
                </c:pt>
                <c:pt idx="806" formatCode="0.00">
                  <c:v>2.06</c:v>
                </c:pt>
                <c:pt idx="807" formatCode="0.00">
                  <c:v>2.0699999999999998</c:v>
                </c:pt>
                <c:pt idx="808" formatCode="0.00">
                  <c:v>2.08</c:v>
                </c:pt>
                <c:pt idx="809" formatCode="0.00">
                  <c:v>2.09</c:v>
                </c:pt>
                <c:pt idx="810" formatCode="0.00">
                  <c:v>2.1</c:v>
                </c:pt>
                <c:pt idx="811" formatCode="0.00">
                  <c:v>2.11</c:v>
                </c:pt>
                <c:pt idx="812" formatCode="0.00">
                  <c:v>2.12</c:v>
                </c:pt>
                <c:pt idx="813" formatCode="0.00">
                  <c:v>2.13</c:v>
                </c:pt>
                <c:pt idx="814" formatCode="0.00">
                  <c:v>2.14</c:v>
                </c:pt>
                <c:pt idx="815" formatCode="0.00">
                  <c:v>2.15</c:v>
                </c:pt>
                <c:pt idx="816" formatCode="0.00">
                  <c:v>2.16</c:v>
                </c:pt>
                <c:pt idx="817" formatCode="0.00">
                  <c:v>2.17</c:v>
                </c:pt>
                <c:pt idx="818" formatCode="0.00">
                  <c:v>2.1800000000000002</c:v>
                </c:pt>
                <c:pt idx="819" formatCode="0.00">
                  <c:v>2.19</c:v>
                </c:pt>
                <c:pt idx="820" formatCode="0.00">
                  <c:v>2.2000000000000002</c:v>
                </c:pt>
                <c:pt idx="821" formatCode="0.00">
                  <c:v>2.21</c:v>
                </c:pt>
                <c:pt idx="822" formatCode="0.00">
                  <c:v>2.2200000000000002</c:v>
                </c:pt>
                <c:pt idx="823" formatCode="0.00">
                  <c:v>2.23</c:v>
                </c:pt>
                <c:pt idx="824" formatCode="0.00">
                  <c:v>2.2400000000000002</c:v>
                </c:pt>
                <c:pt idx="825" formatCode="0.00">
                  <c:v>2.25</c:v>
                </c:pt>
                <c:pt idx="826" formatCode="0.00">
                  <c:v>2.2599999999999998</c:v>
                </c:pt>
                <c:pt idx="827" formatCode="0.00">
                  <c:v>2.27</c:v>
                </c:pt>
                <c:pt idx="828" formatCode="0.00">
                  <c:v>2.2799999999999998</c:v>
                </c:pt>
                <c:pt idx="829" formatCode="0.00">
                  <c:v>2.29</c:v>
                </c:pt>
                <c:pt idx="830" formatCode="0.00">
                  <c:v>2.2999999999999998</c:v>
                </c:pt>
                <c:pt idx="831" formatCode="0.00">
                  <c:v>2.31</c:v>
                </c:pt>
                <c:pt idx="832" formatCode="0.00">
                  <c:v>2.3199999999999998</c:v>
                </c:pt>
                <c:pt idx="833" formatCode="0.00">
                  <c:v>2.33</c:v>
                </c:pt>
                <c:pt idx="834" formatCode="0.00">
                  <c:v>2.34</c:v>
                </c:pt>
                <c:pt idx="835" formatCode="0.00">
                  <c:v>2.35</c:v>
                </c:pt>
                <c:pt idx="836" formatCode="0.00">
                  <c:v>2.36</c:v>
                </c:pt>
                <c:pt idx="837" formatCode="0.00">
                  <c:v>2.37</c:v>
                </c:pt>
                <c:pt idx="838" formatCode="0.00">
                  <c:v>2.38</c:v>
                </c:pt>
                <c:pt idx="839" formatCode="0.00">
                  <c:v>2.39</c:v>
                </c:pt>
                <c:pt idx="840" formatCode="0.00">
                  <c:v>2.4</c:v>
                </c:pt>
                <c:pt idx="841" formatCode="0.00">
                  <c:v>2.41</c:v>
                </c:pt>
                <c:pt idx="842" formatCode="0.00">
                  <c:v>2.42</c:v>
                </c:pt>
                <c:pt idx="843" formatCode="0.00">
                  <c:v>2.4300000000000002</c:v>
                </c:pt>
                <c:pt idx="844" formatCode="0.00">
                  <c:v>2.44</c:v>
                </c:pt>
                <c:pt idx="845" formatCode="0.00">
                  <c:v>2.4500000000000002</c:v>
                </c:pt>
                <c:pt idx="846" formatCode="0.00">
                  <c:v>2.46</c:v>
                </c:pt>
                <c:pt idx="847" formatCode="0.00">
                  <c:v>2.4700000000000002</c:v>
                </c:pt>
                <c:pt idx="848" formatCode="0.00">
                  <c:v>2.48</c:v>
                </c:pt>
                <c:pt idx="849" formatCode="0.00">
                  <c:v>2.4900000000000002</c:v>
                </c:pt>
                <c:pt idx="850" formatCode="0.00">
                  <c:v>2.5</c:v>
                </c:pt>
                <c:pt idx="851" formatCode="0.00">
                  <c:v>2.5099999999999998</c:v>
                </c:pt>
                <c:pt idx="852" formatCode="0.00">
                  <c:v>2.52</c:v>
                </c:pt>
                <c:pt idx="853" formatCode="0.00">
                  <c:v>2.5299999999999998</c:v>
                </c:pt>
                <c:pt idx="854" formatCode="0.00">
                  <c:v>2.54</c:v>
                </c:pt>
                <c:pt idx="855" formatCode="0.00">
                  <c:v>2.5499999999999998</c:v>
                </c:pt>
                <c:pt idx="856" formatCode="0.00">
                  <c:v>2.56</c:v>
                </c:pt>
                <c:pt idx="857" formatCode="0.00">
                  <c:v>2.57</c:v>
                </c:pt>
                <c:pt idx="858" formatCode="0.00">
                  <c:v>2.58</c:v>
                </c:pt>
                <c:pt idx="859" formatCode="0.00">
                  <c:v>2.59</c:v>
                </c:pt>
                <c:pt idx="860" formatCode="0.00">
                  <c:v>2.6</c:v>
                </c:pt>
                <c:pt idx="861" formatCode="0.00">
                  <c:v>2.61</c:v>
                </c:pt>
                <c:pt idx="862" formatCode="0.00">
                  <c:v>2.62</c:v>
                </c:pt>
                <c:pt idx="863" formatCode="0.00">
                  <c:v>2.63</c:v>
                </c:pt>
                <c:pt idx="864" formatCode="0.00">
                  <c:v>2.64</c:v>
                </c:pt>
                <c:pt idx="865" formatCode="0.00">
                  <c:v>2.65</c:v>
                </c:pt>
                <c:pt idx="866" formatCode="0.00">
                  <c:v>2.66</c:v>
                </c:pt>
                <c:pt idx="867" formatCode="0.00">
                  <c:v>2.67</c:v>
                </c:pt>
                <c:pt idx="868" formatCode="0.00">
                  <c:v>2.68</c:v>
                </c:pt>
                <c:pt idx="869" formatCode="0.00">
                  <c:v>2.69</c:v>
                </c:pt>
                <c:pt idx="870" formatCode="0.00">
                  <c:v>2.7</c:v>
                </c:pt>
                <c:pt idx="871" formatCode="0.00">
                  <c:v>2.71</c:v>
                </c:pt>
                <c:pt idx="872" formatCode="0.00">
                  <c:v>2.72</c:v>
                </c:pt>
                <c:pt idx="873" formatCode="0.00">
                  <c:v>2.73</c:v>
                </c:pt>
                <c:pt idx="874" formatCode="0.00">
                  <c:v>2.74</c:v>
                </c:pt>
                <c:pt idx="875" formatCode="0.00">
                  <c:v>2.75</c:v>
                </c:pt>
                <c:pt idx="876" formatCode="0.00">
                  <c:v>2.76</c:v>
                </c:pt>
                <c:pt idx="877" formatCode="0.00">
                  <c:v>2.77</c:v>
                </c:pt>
                <c:pt idx="878" formatCode="0.00">
                  <c:v>2.78</c:v>
                </c:pt>
                <c:pt idx="879" formatCode="0.00">
                  <c:v>2.79</c:v>
                </c:pt>
                <c:pt idx="880" formatCode="0.00">
                  <c:v>2.8</c:v>
                </c:pt>
                <c:pt idx="881" formatCode="0.00">
                  <c:v>2.81</c:v>
                </c:pt>
                <c:pt idx="882" formatCode="0.00">
                  <c:v>2.82</c:v>
                </c:pt>
                <c:pt idx="883" formatCode="0.00">
                  <c:v>2.83</c:v>
                </c:pt>
                <c:pt idx="884" formatCode="0.00">
                  <c:v>2.84</c:v>
                </c:pt>
                <c:pt idx="885" formatCode="0.00">
                  <c:v>2.85</c:v>
                </c:pt>
                <c:pt idx="886" formatCode="0.00">
                  <c:v>2.86</c:v>
                </c:pt>
                <c:pt idx="887" formatCode="0.00">
                  <c:v>2.87</c:v>
                </c:pt>
                <c:pt idx="888" formatCode="0.00">
                  <c:v>2.88</c:v>
                </c:pt>
                <c:pt idx="889" formatCode="0.00">
                  <c:v>2.89</c:v>
                </c:pt>
                <c:pt idx="890" formatCode="0.00">
                  <c:v>2.9</c:v>
                </c:pt>
                <c:pt idx="891" formatCode="0.00">
                  <c:v>2.91</c:v>
                </c:pt>
                <c:pt idx="892" formatCode="0.00">
                  <c:v>2.92</c:v>
                </c:pt>
                <c:pt idx="893" formatCode="0.00">
                  <c:v>2.93</c:v>
                </c:pt>
                <c:pt idx="894" formatCode="0.00">
                  <c:v>2.94</c:v>
                </c:pt>
                <c:pt idx="895" formatCode="0.00">
                  <c:v>2.95</c:v>
                </c:pt>
                <c:pt idx="896" formatCode="0.00">
                  <c:v>2.96</c:v>
                </c:pt>
                <c:pt idx="897" formatCode="0.00">
                  <c:v>2.97</c:v>
                </c:pt>
                <c:pt idx="898" formatCode="0.00">
                  <c:v>2.98</c:v>
                </c:pt>
                <c:pt idx="899" formatCode="0.00">
                  <c:v>2.99</c:v>
                </c:pt>
                <c:pt idx="900" formatCode="0.00">
                  <c:v>3</c:v>
                </c:pt>
                <c:pt idx="901" formatCode="0.00">
                  <c:v>3.01</c:v>
                </c:pt>
                <c:pt idx="902" formatCode="0.00">
                  <c:v>3.02</c:v>
                </c:pt>
                <c:pt idx="903" formatCode="0.00">
                  <c:v>3.03</c:v>
                </c:pt>
                <c:pt idx="904" formatCode="0.00">
                  <c:v>3.04</c:v>
                </c:pt>
                <c:pt idx="905" formatCode="0.00">
                  <c:v>3.05</c:v>
                </c:pt>
                <c:pt idx="906" formatCode="0.00">
                  <c:v>3.06</c:v>
                </c:pt>
                <c:pt idx="907" formatCode="0.00">
                  <c:v>3.07</c:v>
                </c:pt>
                <c:pt idx="908" formatCode="0.00">
                  <c:v>3.08</c:v>
                </c:pt>
                <c:pt idx="909" formatCode="0.00">
                  <c:v>3.09</c:v>
                </c:pt>
                <c:pt idx="910" formatCode="0.00">
                  <c:v>3.1</c:v>
                </c:pt>
                <c:pt idx="911" formatCode="0.00">
                  <c:v>3.11</c:v>
                </c:pt>
                <c:pt idx="912" formatCode="0.00">
                  <c:v>3.12</c:v>
                </c:pt>
                <c:pt idx="913" formatCode="0.00">
                  <c:v>3.13</c:v>
                </c:pt>
                <c:pt idx="914" formatCode="0.00">
                  <c:v>3.14</c:v>
                </c:pt>
                <c:pt idx="915" formatCode="0.00">
                  <c:v>3.15</c:v>
                </c:pt>
                <c:pt idx="916" formatCode="0.00">
                  <c:v>3.16</c:v>
                </c:pt>
                <c:pt idx="917" formatCode="0.00">
                  <c:v>3.17</c:v>
                </c:pt>
                <c:pt idx="918" formatCode="0.00">
                  <c:v>3.18</c:v>
                </c:pt>
                <c:pt idx="919" formatCode="0.00">
                  <c:v>3.19</c:v>
                </c:pt>
                <c:pt idx="920" formatCode="0.00">
                  <c:v>3.2</c:v>
                </c:pt>
                <c:pt idx="921" formatCode="0.00">
                  <c:v>3.21</c:v>
                </c:pt>
                <c:pt idx="922" formatCode="0.00">
                  <c:v>3.22</c:v>
                </c:pt>
                <c:pt idx="923" formatCode="0.00">
                  <c:v>3.23</c:v>
                </c:pt>
                <c:pt idx="924" formatCode="0.00">
                  <c:v>3.24</c:v>
                </c:pt>
                <c:pt idx="925" formatCode="0.00">
                  <c:v>3.25</c:v>
                </c:pt>
                <c:pt idx="926" formatCode="0.00">
                  <c:v>3.26</c:v>
                </c:pt>
                <c:pt idx="927" formatCode="0.00">
                  <c:v>3.27</c:v>
                </c:pt>
                <c:pt idx="928" formatCode="0.00">
                  <c:v>3.28</c:v>
                </c:pt>
                <c:pt idx="929" formatCode="0.00">
                  <c:v>3.29</c:v>
                </c:pt>
                <c:pt idx="930" formatCode="0.00">
                  <c:v>3.3</c:v>
                </c:pt>
                <c:pt idx="931" formatCode="0.00">
                  <c:v>3.31</c:v>
                </c:pt>
                <c:pt idx="932" formatCode="0.00">
                  <c:v>3.32</c:v>
                </c:pt>
                <c:pt idx="933" formatCode="0.00">
                  <c:v>3.33</c:v>
                </c:pt>
                <c:pt idx="934" formatCode="0.00">
                  <c:v>3.34</c:v>
                </c:pt>
                <c:pt idx="935" formatCode="0.00">
                  <c:v>3.35</c:v>
                </c:pt>
                <c:pt idx="936" formatCode="0.00">
                  <c:v>3.36</c:v>
                </c:pt>
                <c:pt idx="937" formatCode="0.00">
                  <c:v>3.37</c:v>
                </c:pt>
                <c:pt idx="938" formatCode="0.00">
                  <c:v>3.38</c:v>
                </c:pt>
                <c:pt idx="939" formatCode="0.00">
                  <c:v>3.39</c:v>
                </c:pt>
                <c:pt idx="940" formatCode="0.00">
                  <c:v>3.4</c:v>
                </c:pt>
                <c:pt idx="941" formatCode="0.00">
                  <c:v>3.41</c:v>
                </c:pt>
                <c:pt idx="942" formatCode="0.00">
                  <c:v>3.42</c:v>
                </c:pt>
                <c:pt idx="943" formatCode="0.00">
                  <c:v>3.43</c:v>
                </c:pt>
                <c:pt idx="944" formatCode="0.00">
                  <c:v>3.44</c:v>
                </c:pt>
                <c:pt idx="945" formatCode="0.00">
                  <c:v>3.45</c:v>
                </c:pt>
                <c:pt idx="946" formatCode="0.00">
                  <c:v>3.46</c:v>
                </c:pt>
                <c:pt idx="947" formatCode="0.00">
                  <c:v>3.47</c:v>
                </c:pt>
                <c:pt idx="948" formatCode="0.00">
                  <c:v>3.48</c:v>
                </c:pt>
                <c:pt idx="949" formatCode="0.00">
                  <c:v>3.49</c:v>
                </c:pt>
                <c:pt idx="950" formatCode="0.00">
                  <c:v>3.5</c:v>
                </c:pt>
                <c:pt idx="951" formatCode="0.00">
                  <c:v>3.51</c:v>
                </c:pt>
                <c:pt idx="952" formatCode="0.00">
                  <c:v>3.52</c:v>
                </c:pt>
                <c:pt idx="953" formatCode="0.00">
                  <c:v>3.53</c:v>
                </c:pt>
                <c:pt idx="954" formatCode="0.00">
                  <c:v>3.54</c:v>
                </c:pt>
                <c:pt idx="955" formatCode="0.00">
                  <c:v>3.55</c:v>
                </c:pt>
                <c:pt idx="956" formatCode="0.00">
                  <c:v>3.56</c:v>
                </c:pt>
                <c:pt idx="957" formatCode="0.00">
                  <c:v>3.57</c:v>
                </c:pt>
                <c:pt idx="958" formatCode="0.00">
                  <c:v>3.58</c:v>
                </c:pt>
                <c:pt idx="959" formatCode="0.00">
                  <c:v>3.59</c:v>
                </c:pt>
                <c:pt idx="960" formatCode="0.00">
                  <c:v>3.6</c:v>
                </c:pt>
                <c:pt idx="961" formatCode="0.00">
                  <c:v>3.61</c:v>
                </c:pt>
                <c:pt idx="962" formatCode="0.00">
                  <c:v>3.62</c:v>
                </c:pt>
                <c:pt idx="963" formatCode="0.00">
                  <c:v>3.63</c:v>
                </c:pt>
                <c:pt idx="964" formatCode="0.00">
                  <c:v>3.64</c:v>
                </c:pt>
                <c:pt idx="965" formatCode="0.00">
                  <c:v>3.65</c:v>
                </c:pt>
                <c:pt idx="966" formatCode="0.00">
                  <c:v>3.66</c:v>
                </c:pt>
                <c:pt idx="967" formatCode="0.00">
                  <c:v>3.67</c:v>
                </c:pt>
                <c:pt idx="968" formatCode="0.00">
                  <c:v>3.68</c:v>
                </c:pt>
                <c:pt idx="969" formatCode="0.00">
                  <c:v>3.69</c:v>
                </c:pt>
                <c:pt idx="970" formatCode="0.00">
                  <c:v>3.7</c:v>
                </c:pt>
                <c:pt idx="971" formatCode="0.00">
                  <c:v>3.71</c:v>
                </c:pt>
                <c:pt idx="972" formatCode="0.00">
                  <c:v>3.72</c:v>
                </c:pt>
                <c:pt idx="973" formatCode="0.00">
                  <c:v>3.73</c:v>
                </c:pt>
                <c:pt idx="974" formatCode="0.00">
                  <c:v>3.74</c:v>
                </c:pt>
                <c:pt idx="975" formatCode="0.00">
                  <c:v>3.75</c:v>
                </c:pt>
                <c:pt idx="976" formatCode="0.00">
                  <c:v>3.76</c:v>
                </c:pt>
                <c:pt idx="977" formatCode="0.00">
                  <c:v>3.77</c:v>
                </c:pt>
                <c:pt idx="978" formatCode="0.00">
                  <c:v>3.78</c:v>
                </c:pt>
                <c:pt idx="979" formatCode="0.00">
                  <c:v>3.79</c:v>
                </c:pt>
                <c:pt idx="980" formatCode="0.00">
                  <c:v>3.8</c:v>
                </c:pt>
                <c:pt idx="981" formatCode="0.00">
                  <c:v>3.81</c:v>
                </c:pt>
                <c:pt idx="982" formatCode="0.00">
                  <c:v>3.82</c:v>
                </c:pt>
                <c:pt idx="983" formatCode="0.00">
                  <c:v>3.83</c:v>
                </c:pt>
                <c:pt idx="984" formatCode="0.00">
                  <c:v>3.84</c:v>
                </c:pt>
                <c:pt idx="985" formatCode="0.00">
                  <c:v>3.85</c:v>
                </c:pt>
                <c:pt idx="986" formatCode="0.00">
                  <c:v>3.86</c:v>
                </c:pt>
                <c:pt idx="987" formatCode="0.00">
                  <c:v>3.87</c:v>
                </c:pt>
                <c:pt idx="988" formatCode="0.00">
                  <c:v>3.88</c:v>
                </c:pt>
                <c:pt idx="989" formatCode="0.00">
                  <c:v>3.89</c:v>
                </c:pt>
                <c:pt idx="990" formatCode="0.00">
                  <c:v>3.9</c:v>
                </c:pt>
                <c:pt idx="991" formatCode="0.00">
                  <c:v>3.91</c:v>
                </c:pt>
                <c:pt idx="992" formatCode="0.00">
                  <c:v>3.92</c:v>
                </c:pt>
                <c:pt idx="993" formatCode="0.00">
                  <c:v>3.93</c:v>
                </c:pt>
                <c:pt idx="994" formatCode="0.00">
                  <c:v>3.94</c:v>
                </c:pt>
                <c:pt idx="995" formatCode="0.00">
                  <c:v>3.95</c:v>
                </c:pt>
                <c:pt idx="996" formatCode="0.00">
                  <c:v>3.96</c:v>
                </c:pt>
                <c:pt idx="997" formatCode="0.00">
                  <c:v>3.97</c:v>
                </c:pt>
                <c:pt idx="998" formatCode="0.00">
                  <c:v>3.98</c:v>
                </c:pt>
                <c:pt idx="999" formatCode="0.00">
                  <c:v>3.99</c:v>
                </c:pt>
                <c:pt idx="1000" formatCode="0.00">
                  <c:v>4</c:v>
                </c:pt>
                <c:pt idx="1001" formatCode="0.00">
                  <c:v>4.01</c:v>
                </c:pt>
                <c:pt idx="1002" formatCode="0.00">
                  <c:v>4.0199999999999996</c:v>
                </c:pt>
                <c:pt idx="1003" formatCode="0.00">
                  <c:v>4.03</c:v>
                </c:pt>
                <c:pt idx="1004" formatCode="0.00">
                  <c:v>4.04</c:v>
                </c:pt>
                <c:pt idx="1005" formatCode="0.00">
                  <c:v>4.05</c:v>
                </c:pt>
                <c:pt idx="1006" formatCode="0.00">
                  <c:v>4.0599999999999996</c:v>
                </c:pt>
                <c:pt idx="1007" formatCode="0.00">
                  <c:v>4.07</c:v>
                </c:pt>
                <c:pt idx="1008" formatCode="0.00">
                  <c:v>4.08</c:v>
                </c:pt>
                <c:pt idx="1009" formatCode="0.00">
                  <c:v>4.09</c:v>
                </c:pt>
                <c:pt idx="1010" formatCode="0.00">
                  <c:v>4.0999999999999996</c:v>
                </c:pt>
                <c:pt idx="1011" formatCode="0.00">
                  <c:v>4.1100000000000003</c:v>
                </c:pt>
                <c:pt idx="1012" formatCode="0.00">
                  <c:v>4.12</c:v>
                </c:pt>
                <c:pt idx="1013" formatCode="0.00">
                  <c:v>4.13</c:v>
                </c:pt>
                <c:pt idx="1014" formatCode="0.00">
                  <c:v>4.1399999999999997</c:v>
                </c:pt>
                <c:pt idx="1015" formatCode="0.00">
                  <c:v>4.1500000000000004</c:v>
                </c:pt>
                <c:pt idx="1016" formatCode="0.00">
                  <c:v>4.16</c:v>
                </c:pt>
                <c:pt idx="1017" formatCode="0.00">
                  <c:v>4.17</c:v>
                </c:pt>
                <c:pt idx="1018" formatCode="0.00">
                  <c:v>4.18</c:v>
                </c:pt>
                <c:pt idx="1019" formatCode="0.00">
                  <c:v>4.1900000000000004</c:v>
                </c:pt>
                <c:pt idx="1020" formatCode="0.00">
                  <c:v>4.2</c:v>
                </c:pt>
                <c:pt idx="1021" formatCode="0.00">
                  <c:v>4.21</c:v>
                </c:pt>
                <c:pt idx="1022" formatCode="0.00">
                  <c:v>4.22</c:v>
                </c:pt>
                <c:pt idx="1023" formatCode="0.00">
                  <c:v>4.2300000000000004</c:v>
                </c:pt>
                <c:pt idx="1024" formatCode="0.00">
                  <c:v>4.24</c:v>
                </c:pt>
                <c:pt idx="1025" formatCode="0.00">
                  <c:v>4.25</c:v>
                </c:pt>
                <c:pt idx="1026" formatCode="0.00">
                  <c:v>4.26</c:v>
                </c:pt>
                <c:pt idx="1027" formatCode="0.00">
                  <c:v>4.2699999999999996</c:v>
                </c:pt>
                <c:pt idx="1028" formatCode="0.00">
                  <c:v>4.28</c:v>
                </c:pt>
                <c:pt idx="1029" formatCode="0.00">
                  <c:v>4.29</c:v>
                </c:pt>
                <c:pt idx="1030" formatCode="0.00">
                  <c:v>4.3</c:v>
                </c:pt>
                <c:pt idx="1031" formatCode="0.00">
                  <c:v>4.3099999999999996</c:v>
                </c:pt>
                <c:pt idx="1032" formatCode="0.00">
                  <c:v>4.32</c:v>
                </c:pt>
                <c:pt idx="1033" formatCode="0.00">
                  <c:v>4.33</c:v>
                </c:pt>
                <c:pt idx="1034" formatCode="0.00">
                  <c:v>4.34</c:v>
                </c:pt>
                <c:pt idx="1035" formatCode="0.00">
                  <c:v>4.3499999999999996</c:v>
                </c:pt>
                <c:pt idx="1036" formatCode="0.00">
                  <c:v>4.3600000000000003</c:v>
                </c:pt>
                <c:pt idx="1037" formatCode="0.00">
                  <c:v>4.37</c:v>
                </c:pt>
                <c:pt idx="1038" formatCode="0.00">
                  <c:v>4.38</c:v>
                </c:pt>
                <c:pt idx="1039" formatCode="0.00">
                  <c:v>4.3899999999999997</c:v>
                </c:pt>
                <c:pt idx="1040" formatCode="0.00">
                  <c:v>4.4000000000000004</c:v>
                </c:pt>
                <c:pt idx="1041" formatCode="0.00">
                  <c:v>4.41</c:v>
                </c:pt>
                <c:pt idx="1042" formatCode="0.00">
                  <c:v>4.42</c:v>
                </c:pt>
                <c:pt idx="1043" formatCode="0.00">
                  <c:v>4.43</c:v>
                </c:pt>
                <c:pt idx="1044" formatCode="0.00">
                  <c:v>4.4400000000000004</c:v>
                </c:pt>
                <c:pt idx="1045" formatCode="0.00">
                  <c:v>4.45</c:v>
                </c:pt>
                <c:pt idx="1046" formatCode="0.00">
                  <c:v>4.46</c:v>
                </c:pt>
                <c:pt idx="1047" formatCode="0.00">
                  <c:v>4.47</c:v>
                </c:pt>
                <c:pt idx="1048" formatCode="0.00">
                  <c:v>4.4800000000000004</c:v>
                </c:pt>
                <c:pt idx="1049" formatCode="0.00">
                  <c:v>4.49</c:v>
                </c:pt>
                <c:pt idx="1050" formatCode="0.00">
                  <c:v>4.5</c:v>
                </c:pt>
                <c:pt idx="1051" formatCode="0.00">
                  <c:v>4.51</c:v>
                </c:pt>
                <c:pt idx="1052" formatCode="0.00">
                  <c:v>4.5199999999999996</c:v>
                </c:pt>
                <c:pt idx="1053" formatCode="0.00">
                  <c:v>4.53</c:v>
                </c:pt>
                <c:pt idx="1054" formatCode="0.00">
                  <c:v>4.54</c:v>
                </c:pt>
                <c:pt idx="1055" formatCode="0.00">
                  <c:v>4.55</c:v>
                </c:pt>
                <c:pt idx="1056" formatCode="0.00">
                  <c:v>4.5599999999999996</c:v>
                </c:pt>
                <c:pt idx="1057" formatCode="0.00">
                  <c:v>4.57</c:v>
                </c:pt>
                <c:pt idx="1058" formatCode="0.00">
                  <c:v>4.58</c:v>
                </c:pt>
                <c:pt idx="1059" formatCode="0.00">
                  <c:v>4.59</c:v>
                </c:pt>
                <c:pt idx="1060" formatCode="0.00">
                  <c:v>4.5999999999999996</c:v>
                </c:pt>
                <c:pt idx="1061" formatCode="0.00">
                  <c:v>4.6100000000000003</c:v>
                </c:pt>
                <c:pt idx="1062" formatCode="0.00">
                  <c:v>4.62</c:v>
                </c:pt>
                <c:pt idx="1063" formatCode="0.00">
                  <c:v>4.63</c:v>
                </c:pt>
                <c:pt idx="1064" formatCode="0.00">
                  <c:v>4.6399999999999997</c:v>
                </c:pt>
                <c:pt idx="1065" formatCode="0.00">
                  <c:v>4.6500000000000004</c:v>
                </c:pt>
                <c:pt idx="1066" formatCode="0.00">
                  <c:v>4.66</c:v>
                </c:pt>
                <c:pt idx="1067" formatCode="0.00">
                  <c:v>4.67</c:v>
                </c:pt>
                <c:pt idx="1068" formatCode="0.00">
                  <c:v>4.68</c:v>
                </c:pt>
                <c:pt idx="1069" formatCode="0.00">
                  <c:v>4.6900000000000004</c:v>
                </c:pt>
                <c:pt idx="1070" formatCode="0.00">
                  <c:v>4.7</c:v>
                </c:pt>
                <c:pt idx="1071" formatCode="0.00">
                  <c:v>4.71</c:v>
                </c:pt>
                <c:pt idx="1072" formatCode="0.00">
                  <c:v>4.72</c:v>
                </c:pt>
                <c:pt idx="1073" formatCode="0.00">
                  <c:v>4.7300000000000004</c:v>
                </c:pt>
                <c:pt idx="1074" formatCode="0.00">
                  <c:v>4.74</c:v>
                </c:pt>
                <c:pt idx="1075" formatCode="0.00">
                  <c:v>4.75</c:v>
                </c:pt>
                <c:pt idx="1076" formatCode="0.00">
                  <c:v>4.76</c:v>
                </c:pt>
                <c:pt idx="1077" formatCode="0.00">
                  <c:v>4.7699999999999996</c:v>
                </c:pt>
                <c:pt idx="1078" formatCode="0.00">
                  <c:v>4.78</c:v>
                </c:pt>
                <c:pt idx="1079" formatCode="0.00">
                  <c:v>4.79</c:v>
                </c:pt>
                <c:pt idx="1080" formatCode="0.00">
                  <c:v>4.8</c:v>
                </c:pt>
                <c:pt idx="1081" formatCode="0.00">
                  <c:v>4.8099999999999996</c:v>
                </c:pt>
                <c:pt idx="1082" formatCode="0.00">
                  <c:v>4.82</c:v>
                </c:pt>
                <c:pt idx="1083" formatCode="0.00">
                  <c:v>4.83</c:v>
                </c:pt>
                <c:pt idx="1084" formatCode="0.00">
                  <c:v>4.84</c:v>
                </c:pt>
                <c:pt idx="1085" formatCode="0.00">
                  <c:v>4.8499999999999996</c:v>
                </c:pt>
                <c:pt idx="1086" formatCode="0.00">
                  <c:v>4.8600000000000003</c:v>
                </c:pt>
                <c:pt idx="1087" formatCode="0.00">
                  <c:v>4.87</c:v>
                </c:pt>
                <c:pt idx="1088" formatCode="0.00">
                  <c:v>4.88</c:v>
                </c:pt>
                <c:pt idx="1089" formatCode="0.00">
                  <c:v>4.8899999999999997</c:v>
                </c:pt>
                <c:pt idx="1090" formatCode="0.00">
                  <c:v>4.9000000000000004</c:v>
                </c:pt>
                <c:pt idx="1091" formatCode="0.00">
                  <c:v>4.91</c:v>
                </c:pt>
                <c:pt idx="1092" formatCode="0.00">
                  <c:v>4.92</c:v>
                </c:pt>
                <c:pt idx="1093" formatCode="0.00">
                  <c:v>4.93</c:v>
                </c:pt>
                <c:pt idx="1094" formatCode="0.00">
                  <c:v>4.9400000000000004</c:v>
                </c:pt>
                <c:pt idx="1095" formatCode="0.00">
                  <c:v>4.95</c:v>
                </c:pt>
                <c:pt idx="1096" formatCode="0.00">
                  <c:v>4.96</c:v>
                </c:pt>
                <c:pt idx="1097" formatCode="0.00">
                  <c:v>4.97</c:v>
                </c:pt>
                <c:pt idx="1098" formatCode="0.00">
                  <c:v>4.9800000000000004</c:v>
                </c:pt>
                <c:pt idx="1099" formatCode="0.00">
                  <c:v>4.99</c:v>
                </c:pt>
                <c:pt idx="1100" formatCode="0.00">
                  <c:v>5</c:v>
                </c:pt>
                <c:pt idx="1101" formatCode="0.00">
                  <c:v>5.01</c:v>
                </c:pt>
                <c:pt idx="1102" formatCode="0.00">
                  <c:v>5.0199999999999996</c:v>
                </c:pt>
                <c:pt idx="1103" formatCode="0.00">
                  <c:v>5.03</c:v>
                </c:pt>
                <c:pt idx="1104" formatCode="0.00">
                  <c:v>5.04</c:v>
                </c:pt>
                <c:pt idx="1105" formatCode="0.00">
                  <c:v>5.05</c:v>
                </c:pt>
                <c:pt idx="1106" formatCode="0.00">
                  <c:v>5.0599999999999996</c:v>
                </c:pt>
                <c:pt idx="1107" formatCode="0.00">
                  <c:v>5.07</c:v>
                </c:pt>
                <c:pt idx="1108" formatCode="0.00">
                  <c:v>5.08</c:v>
                </c:pt>
                <c:pt idx="1109" formatCode="0.00">
                  <c:v>5.09</c:v>
                </c:pt>
                <c:pt idx="1110" formatCode="0.00">
                  <c:v>5.0999999999999996</c:v>
                </c:pt>
                <c:pt idx="1111" formatCode="0.00">
                  <c:v>5.1100000000000003</c:v>
                </c:pt>
                <c:pt idx="1112" formatCode="0.00">
                  <c:v>5.12</c:v>
                </c:pt>
                <c:pt idx="1113" formatCode="0.00">
                  <c:v>5.13</c:v>
                </c:pt>
                <c:pt idx="1114" formatCode="0.00">
                  <c:v>5.14</c:v>
                </c:pt>
                <c:pt idx="1115" formatCode="0.00">
                  <c:v>5.15</c:v>
                </c:pt>
                <c:pt idx="1116" formatCode="0.00">
                  <c:v>5.16</c:v>
                </c:pt>
                <c:pt idx="1117" formatCode="0.00">
                  <c:v>5.17</c:v>
                </c:pt>
                <c:pt idx="1118" formatCode="0.00">
                  <c:v>5.18</c:v>
                </c:pt>
                <c:pt idx="1119" formatCode="0.00">
                  <c:v>5.19</c:v>
                </c:pt>
                <c:pt idx="1120" formatCode="0.00">
                  <c:v>5.2</c:v>
                </c:pt>
                <c:pt idx="1121" formatCode="0.00">
                  <c:v>5.21</c:v>
                </c:pt>
                <c:pt idx="1122" formatCode="0.00">
                  <c:v>5.22</c:v>
                </c:pt>
                <c:pt idx="1123" formatCode="0.00">
                  <c:v>5.23</c:v>
                </c:pt>
                <c:pt idx="1124" formatCode="0.00">
                  <c:v>5.24</c:v>
                </c:pt>
                <c:pt idx="1125" formatCode="0.00">
                  <c:v>5.25</c:v>
                </c:pt>
                <c:pt idx="1126" formatCode="0.00">
                  <c:v>5.26</c:v>
                </c:pt>
                <c:pt idx="1127" formatCode="0.00">
                  <c:v>5.27</c:v>
                </c:pt>
                <c:pt idx="1128" formatCode="0.00">
                  <c:v>5.28</c:v>
                </c:pt>
                <c:pt idx="1129" formatCode="0.00">
                  <c:v>5.29</c:v>
                </c:pt>
                <c:pt idx="1130" formatCode="0.00">
                  <c:v>5.3</c:v>
                </c:pt>
                <c:pt idx="1131" formatCode="0.00">
                  <c:v>5.31</c:v>
                </c:pt>
                <c:pt idx="1132" formatCode="0.00">
                  <c:v>5.32</c:v>
                </c:pt>
                <c:pt idx="1133" formatCode="0.00">
                  <c:v>5.33</c:v>
                </c:pt>
                <c:pt idx="1134" formatCode="0.00">
                  <c:v>5.34</c:v>
                </c:pt>
                <c:pt idx="1135" formatCode="0.00">
                  <c:v>5.35</c:v>
                </c:pt>
                <c:pt idx="1136" formatCode="0.00">
                  <c:v>5.36</c:v>
                </c:pt>
                <c:pt idx="1137" formatCode="0.00">
                  <c:v>5.37</c:v>
                </c:pt>
                <c:pt idx="1138" formatCode="0.00">
                  <c:v>5.38</c:v>
                </c:pt>
                <c:pt idx="1139" formatCode="0.00">
                  <c:v>5.39</c:v>
                </c:pt>
                <c:pt idx="1140" formatCode="0.00">
                  <c:v>5.4</c:v>
                </c:pt>
                <c:pt idx="1141" formatCode="0.00">
                  <c:v>5.41</c:v>
                </c:pt>
                <c:pt idx="1142" formatCode="0.00">
                  <c:v>5.42</c:v>
                </c:pt>
                <c:pt idx="1143" formatCode="0.00">
                  <c:v>5.43</c:v>
                </c:pt>
                <c:pt idx="1144" formatCode="0.00">
                  <c:v>5.44</c:v>
                </c:pt>
                <c:pt idx="1145" formatCode="0.00">
                  <c:v>5.45</c:v>
                </c:pt>
                <c:pt idx="1146" formatCode="0.00">
                  <c:v>5.46</c:v>
                </c:pt>
                <c:pt idx="1147" formatCode="0.00">
                  <c:v>5.47</c:v>
                </c:pt>
                <c:pt idx="1148" formatCode="0.00">
                  <c:v>5.48</c:v>
                </c:pt>
                <c:pt idx="1149" formatCode="0.00">
                  <c:v>5.49</c:v>
                </c:pt>
                <c:pt idx="1150" formatCode="0.00">
                  <c:v>5.5</c:v>
                </c:pt>
                <c:pt idx="1151" formatCode="0.00">
                  <c:v>5.51</c:v>
                </c:pt>
                <c:pt idx="1152" formatCode="0.00">
                  <c:v>5.52</c:v>
                </c:pt>
                <c:pt idx="1153" formatCode="0.00">
                  <c:v>5.53</c:v>
                </c:pt>
                <c:pt idx="1154" formatCode="0.00">
                  <c:v>5.54</c:v>
                </c:pt>
                <c:pt idx="1155" formatCode="0.00">
                  <c:v>5.55</c:v>
                </c:pt>
                <c:pt idx="1156" formatCode="0.00">
                  <c:v>5.56</c:v>
                </c:pt>
                <c:pt idx="1157" formatCode="0.00">
                  <c:v>5.57</c:v>
                </c:pt>
                <c:pt idx="1158" formatCode="0.00">
                  <c:v>5.58</c:v>
                </c:pt>
                <c:pt idx="1159" formatCode="0.00">
                  <c:v>5.59</c:v>
                </c:pt>
                <c:pt idx="1160" formatCode="0.00">
                  <c:v>5.6</c:v>
                </c:pt>
                <c:pt idx="1161" formatCode="0.00">
                  <c:v>5.61</c:v>
                </c:pt>
                <c:pt idx="1162" formatCode="0.00">
                  <c:v>5.62</c:v>
                </c:pt>
                <c:pt idx="1163" formatCode="0.00">
                  <c:v>5.63</c:v>
                </c:pt>
                <c:pt idx="1164" formatCode="0.00">
                  <c:v>5.64</c:v>
                </c:pt>
                <c:pt idx="1165" formatCode="0.00">
                  <c:v>5.65</c:v>
                </c:pt>
                <c:pt idx="1166" formatCode="0.00">
                  <c:v>5.66</c:v>
                </c:pt>
                <c:pt idx="1167" formatCode="0.00">
                  <c:v>5.67</c:v>
                </c:pt>
                <c:pt idx="1168" formatCode="0.00">
                  <c:v>5.68</c:v>
                </c:pt>
                <c:pt idx="1169" formatCode="0.00">
                  <c:v>5.69</c:v>
                </c:pt>
                <c:pt idx="1170" formatCode="0.00">
                  <c:v>5.7</c:v>
                </c:pt>
                <c:pt idx="1171" formatCode="0.00">
                  <c:v>5.71</c:v>
                </c:pt>
                <c:pt idx="1172" formatCode="0.00">
                  <c:v>5.72</c:v>
                </c:pt>
                <c:pt idx="1173" formatCode="0.00">
                  <c:v>5.73</c:v>
                </c:pt>
                <c:pt idx="1174" formatCode="0.00">
                  <c:v>5.74</c:v>
                </c:pt>
                <c:pt idx="1175" formatCode="0.00">
                  <c:v>5.75</c:v>
                </c:pt>
                <c:pt idx="1176" formatCode="0.00">
                  <c:v>5.76</c:v>
                </c:pt>
                <c:pt idx="1177" formatCode="0.00">
                  <c:v>5.77</c:v>
                </c:pt>
                <c:pt idx="1178" formatCode="0.00">
                  <c:v>5.78</c:v>
                </c:pt>
                <c:pt idx="1179" formatCode="0.00">
                  <c:v>5.79</c:v>
                </c:pt>
                <c:pt idx="1180" formatCode="0.00">
                  <c:v>5.8</c:v>
                </c:pt>
                <c:pt idx="1181" formatCode="0.00">
                  <c:v>5.81</c:v>
                </c:pt>
                <c:pt idx="1182" formatCode="0.00">
                  <c:v>5.82</c:v>
                </c:pt>
                <c:pt idx="1183" formatCode="0.00">
                  <c:v>5.83</c:v>
                </c:pt>
                <c:pt idx="1184" formatCode="0.00">
                  <c:v>5.84</c:v>
                </c:pt>
                <c:pt idx="1185" formatCode="0.00">
                  <c:v>5.85</c:v>
                </c:pt>
                <c:pt idx="1186" formatCode="0.00">
                  <c:v>5.86</c:v>
                </c:pt>
                <c:pt idx="1187" formatCode="0.00">
                  <c:v>5.87</c:v>
                </c:pt>
                <c:pt idx="1188" formatCode="0.00">
                  <c:v>5.88</c:v>
                </c:pt>
                <c:pt idx="1189" formatCode="0.00">
                  <c:v>5.89</c:v>
                </c:pt>
                <c:pt idx="1190" formatCode="0.00">
                  <c:v>5.9</c:v>
                </c:pt>
                <c:pt idx="1191" formatCode="0.00">
                  <c:v>5.91</c:v>
                </c:pt>
                <c:pt idx="1192" formatCode="0.00">
                  <c:v>5.92</c:v>
                </c:pt>
                <c:pt idx="1193" formatCode="0.00">
                  <c:v>5.93</c:v>
                </c:pt>
                <c:pt idx="1194" formatCode="0.00">
                  <c:v>5.94</c:v>
                </c:pt>
                <c:pt idx="1195" formatCode="0.00">
                  <c:v>5.95</c:v>
                </c:pt>
                <c:pt idx="1196" formatCode="0.00">
                  <c:v>5.96</c:v>
                </c:pt>
                <c:pt idx="1197" formatCode="0.00">
                  <c:v>5.97</c:v>
                </c:pt>
                <c:pt idx="1198" formatCode="0.00">
                  <c:v>5.98</c:v>
                </c:pt>
                <c:pt idx="1199" formatCode="0.00">
                  <c:v>5.9899999999999904</c:v>
                </c:pt>
                <c:pt idx="1200" formatCode="0.00">
                  <c:v>5.9999999999999902</c:v>
                </c:pt>
              </c:numCache>
            </c:numRef>
          </c:cat>
          <c:val>
            <c:numRef>
              <c:f>Calculator!$AB$4:$AB$1204</c:f>
              <c:numCache>
                <c:formatCode>0.0000</c:formatCode>
                <c:ptCount val="1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0.10712177111644888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3-4D82-B0F7-B0DEEB01EBB4}"/>
            </c:ext>
          </c:extLst>
        </c:ser>
        <c:ser>
          <c:idx val="4"/>
          <c:order val="4"/>
          <c:tx>
            <c:strRef>
              <c:f>Calculator!$AD$1:$AD$2</c:f>
              <c:strCache>
                <c:ptCount val="2"/>
                <c:pt idx="0">
                  <c:v>Upper a/2</c:v>
                </c:pt>
                <c:pt idx="1">
                  <c:v>Ordinate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ysDash"/>
            </a:ln>
          </c:spPr>
          <c:marker>
            <c:symbol val="none"/>
          </c:marker>
          <c:dLbls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Calculator!$N$4:$N$1204</c:f>
              <c:numCache>
                <c:formatCode>0.00\ 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</c:v>
                </c:pt>
                <c:pt idx="25">
                  <c:v>-5.75</c:v>
                </c:pt>
                <c:pt idx="26">
                  <c:v>-5.74</c:v>
                </c:pt>
                <c:pt idx="27">
                  <c:v>-5.73</c:v>
                </c:pt>
                <c:pt idx="28">
                  <c:v>-5.72</c:v>
                </c:pt>
                <c:pt idx="29">
                  <c:v>-5.71</c:v>
                </c:pt>
                <c:pt idx="30">
                  <c:v>-5.7</c:v>
                </c:pt>
                <c:pt idx="31">
                  <c:v>-5.69</c:v>
                </c:pt>
                <c:pt idx="32">
                  <c:v>-5.68</c:v>
                </c:pt>
                <c:pt idx="33">
                  <c:v>-5.67</c:v>
                </c:pt>
                <c:pt idx="34">
                  <c:v>-5.66</c:v>
                </c:pt>
                <c:pt idx="35">
                  <c:v>-5.65</c:v>
                </c:pt>
                <c:pt idx="36">
                  <c:v>-5.64</c:v>
                </c:pt>
                <c:pt idx="37">
                  <c:v>-5.63</c:v>
                </c:pt>
                <c:pt idx="38">
                  <c:v>-5.62</c:v>
                </c:pt>
                <c:pt idx="39">
                  <c:v>-5.61</c:v>
                </c:pt>
                <c:pt idx="40">
                  <c:v>-5.6</c:v>
                </c:pt>
                <c:pt idx="41">
                  <c:v>-5.59</c:v>
                </c:pt>
                <c:pt idx="42">
                  <c:v>-5.58</c:v>
                </c:pt>
                <c:pt idx="43">
                  <c:v>-5.57</c:v>
                </c:pt>
                <c:pt idx="44">
                  <c:v>-5.56</c:v>
                </c:pt>
                <c:pt idx="45">
                  <c:v>-5.55</c:v>
                </c:pt>
                <c:pt idx="46">
                  <c:v>-5.54</c:v>
                </c:pt>
                <c:pt idx="47">
                  <c:v>-5.53</c:v>
                </c:pt>
                <c:pt idx="48">
                  <c:v>-5.52</c:v>
                </c:pt>
                <c:pt idx="49">
                  <c:v>-5.51</c:v>
                </c:pt>
                <c:pt idx="50">
                  <c:v>-5.5</c:v>
                </c:pt>
                <c:pt idx="51">
                  <c:v>-5.49</c:v>
                </c:pt>
                <c:pt idx="52">
                  <c:v>-5.48</c:v>
                </c:pt>
                <c:pt idx="53">
                  <c:v>-5.47</c:v>
                </c:pt>
                <c:pt idx="54">
                  <c:v>-5.46</c:v>
                </c:pt>
                <c:pt idx="55">
                  <c:v>-5.45</c:v>
                </c:pt>
                <c:pt idx="56">
                  <c:v>-5.44</c:v>
                </c:pt>
                <c:pt idx="57">
                  <c:v>-5.43</c:v>
                </c:pt>
                <c:pt idx="58">
                  <c:v>-5.42</c:v>
                </c:pt>
                <c:pt idx="59">
                  <c:v>-5.41</c:v>
                </c:pt>
                <c:pt idx="60">
                  <c:v>-5.4</c:v>
                </c:pt>
                <c:pt idx="61">
                  <c:v>-5.39</c:v>
                </c:pt>
                <c:pt idx="62">
                  <c:v>-5.38</c:v>
                </c:pt>
                <c:pt idx="63">
                  <c:v>-5.37</c:v>
                </c:pt>
                <c:pt idx="64">
                  <c:v>-5.36</c:v>
                </c:pt>
                <c:pt idx="65">
                  <c:v>-5.35</c:v>
                </c:pt>
                <c:pt idx="66">
                  <c:v>-5.34</c:v>
                </c:pt>
                <c:pt idx="67">
                  <c:v>-5.33</c:v>
                </c:pt>
                <c:pt idx="68">
                  <c:v>-5.32</c:v>
                </c:pt>
                <c:pt idx="69">
                  <c:v>-5.31</c:v>
                </c:pt>
                <c:pt idx="70">
                  <c:v>-5.3</c:v>
                </c:pt>
                <c:pt idx="71">
                  <c:v>-5.29</c:v>
                </c:pt>
                <c:pt idx="72">
                  <c:v>-5.28</c:v>
                </c:pt>
                <c:pt idx="73">
                  <c:v>-5.27</c:v>
                </c:pt>
                <c:pt idx="74">
                  <c:v>-5.26</c:v>
                </c:pt>
                <c:pt idx="75">
                  <c:v>-5.25</c:v>
                </c:pt>
                <c:pt idx="76">
                  <c:v>-5.24</c:v>
                </c:pt>
                <c:pt idx="77">
                  <c:v>-5.23</c:v>
                </c:pt>
                <c:pt idx="78">
                  <c:v>-5.22</c:v>
                </c:pt>
                <c:pt idx="79">
                  <c:v>-5.21</c:v>
                </c:pt>
                <c:pt idx="80">
                  <c:v>-5.2</c:v>
                </c:pt>
                <c:pt idx="81">
                  <c:v>-5.19</c:v>
                </c:pt>
                <c:pt idx="82">
                  <c:v>-5.18</c:v>
                </c:pt>
                <c:pt idx="83">
                  <c:v>-5.17</c:v>
                </c:pt>
                <c:pt idx="84">
                  <c:v>-5.16</c:v>
                </c:pt>
                <c:pt idx="85">
                  <c:v>-5.15</c:v>
                </c:pt>
                <c:pt idx="86">
                  <c:v>-5.14</c:v>
                </c:pt>
                <c:pt idx="87">
                  <c:v>-5.13</c:v>
                </c:pt>
                <c:pt idx="88">
                  <c:v>-5.12</c:v>
                </c:pt>
                <c:pt idx="89">
                  <c:v>-5.1100000000000003</c:v>
                </c:pt>
                <c:pt idx="90">
                  <c:v>-5.0999999999999996</c:v>
                </c:pt>
                <c:pt idx="91">
                  <c:v>-5.09</c:v>
                </c:pt>
                <c:pt idx="92">
                  <c:v>-5.08</c:v>
                </c:pt>
                <c:pt idx="93">
                  <c:v>-5.07</c:v>
                </c:pt>
                <c:pt idx="94">
                  <c:v>-5.0599999999999996</c:v>
                </c:pt>
                <c:pt idx="95">
                  <c:v>-5.05</c:v>
                </c:pt>
                <c:pt idx="96">
                  <c:v>-5.04</c:v>
                </c:pt>
                <c:pt idx="97">
                  <c:v>-5.03</c:v>
                </c:pt>
                <c:pt idx="98">
                  <c:v>-5.0199999999999996</c:v>
                </c:pt>
                <c:pt idx="99">
                  <c:v>-5.01</c:v>
                </c:pt>
                <c:pt idx="100">
                  <c:v>-5</c:v>
                </c:pt>
                <c:pt idx="101">
                  <c:v>-4.99</c:v>
                </c:pt>
                <c:pt idx="102">
                  <c:v>-4.9800000000000004</c:v>
                </c:pt>
                <c:pt idx="103">
                  <c:v>-4.97</c:v>
                </c:pt>
                <c:pt idx="104">
                  <c:v>-4.96</c:v>
                </c:pt>
                <c:pt idx="105">
                  <c:v>-4.95</c:v>
                </c:pt>
                <c:pt idx="106">
                  <c:v>-4.9400000000000004</c:v>
                </c:pt>
                <c:pt idx="107">
                  <c:v>-4.93</c:v>
                </c:pt>
                <c:pt idx="108">
                  <c:v>-4.92</c:v>
                </c:pt>
                <c:pt idx="109">
                  <c:v>-4.91</c:v>
                </c:pt>
                <c:pt idx="110">
                  <c:v>-4.9000000000000004</c:v>
                </c:pt>
                <c:pt idx="111">
                  <c:v>-4.8899999999999997</c:v>
                </c:pt>
                <c:pt idx="112">
                  <c:v>-4.88</c:v>
                </c:pt>
                <c:pt idx="113">
                  <c:v>-4.87</c:v>
                </c:pt>
                <c:pt idx="114">
                  <c:v>-4.8600000000000003</c:v>
                </c:pt>
                <c:pt idx="115">
                  <c:v>-4.8499999999999996</c:v>
                </c:pt>
                <c:pt idx="116">
                  <c:v>-4.84</c:v>
                </c:pt>
                <c:pt idx="117">
                  <c:v>-4.83</c:v>
                </c:pt>
                <c:pt idx="118">
                  <c:v>-4.82</c:v>
                </c:pt>
                <c:pt idx="119">
                  <c:v>-4.8099999999999996</c:v>
                </c:pt>
                <c:pt idx="120">
                  <c:v>-4.8</c:v>
                </c:pt>
                <c:pt idx="121">
                  <c:v>-4.79</c:v>
                </c:pt>
                <c:pt idx="122">
                  <c:v>-4.78</c:v>
                </c:pt>
                <c:pt idx="123">
                  <c:v>-4.7699999999999996</c:v>
                </c:pt>
                <c:pt idx="124">
                  <c:v>-4.76</c:v>
                </c:pt>
                <c:pt idx="125">
                  <c:v>-4.75</c:v>
                </c:pt>
                <c:pt idx="126">
                  <c:v>-4.74</c:v>
                </c:pt>
                <c:pt idx="127">
                  <c:v>-4.7300000000000004</c:v>
                </c:pt>
                <c:pt idx="128">
                  <c:v>-4.72</c:v>
                </c:pt>
                <c:pt idx="129">
                  <c:v>-4.71</c:v>
                </c:pt>
                <c:pt idx="130">
                  <c:v>-4.7</c:v>
                </c:pt>
                <c:pt idx="131">
                  <c:v>-4.6900000000000004</c:v>
                </c:pt>
                <c:pt idx="132">
                  <c:v>-4.68</c:v>
                </c:pt>
                <c:pt idx="133">
                  <c:v>-4.67</c:v>
                </c:pt>
                <c:pt idx="134">
                  <c:v>-4.66</c:v>
                </c:pt>
                <c:pt idx="135">
                  <c:v>-4.6500000000000004</c:v>
                </c:pt>
                <c:pt idx="136">
                  <c:v>-4.6399999999999997</c:v>
                </c:pt>
                <c:pt idx="137">
                  <c:v>-4.63</c:v>
                </c:pt>
                <c:pt idx="138">
                  <c:v>-4.62</c:v>
                </c:pt>
                <c:pt idx="139">
                  <c:v>-4.6100000000000003</c:v>
                </c:pt>
                <c:pt idx="140">
                  <c:v>-4.5999999999999996</c:v>
                </c:pt>
                <c:pt idx="141">
                  <c:v>-4.59</c:v>
                </c:pt>
                <c:pt idx="142">
                  <c:v>-4.58</c:v>
                </c:pt>
                <c:pt idx="143">
                  <c:v>-4.57</c:v>
                </c:pt>
                <c:pt idx="144">
                  <c:v>-4.5599999999999996</c:v>
                </c:pt>
                <c:pt idx="145">
                  <c:v>-4.55</c:v>
                </c:pt>
                <c:pt idx="146">
                  <c:v>-4.54</c:v>
                </c:pt>
                <c:pt idx="147">
                  <c:v>-4.53</c:v>
                </c:pt>
                <c:pt idx="148">
                  <c:v>-4.5199999999999996</c:v>
                </c:pt>
                <c:pt idx="149">
                  <c:v>-4.51</c:v>
                </c:pt>
                <c:pt idx="150">
                  <c:v>-4.5</c:v>
                </c:pt>
                <c:pt idx="151">
                  <c:v>-4.49</c:v>
                </c:pt>
                <c:pt idx="152">
                  <c:v>-4.4800000000000004</c:v>
                </c:pt>
                <c:pt idx="153">
                  <c:v>-4.47</c:v>
                </c:pt>
                <c:pt idx="154">
                  <c:v>-4.46</c:v>
                </c:pt>
                <c:pt idx="155">
                  <c:v>-4.45</c:v>
                </c:pt>
                <c:pt idx="156">
                  <c:v>-4.4400000000000004</c:v>
                </c:pt>
                <c:pt idx="157">
                  <c:v>-4.43</c:v>
                </c:pt>
                <c:pt idx="158">
                  <c:v>-4.42</c:v>
                </c:pt>
                <c:pt idx="159">
                  <c:v>-4.41</c:v>
                </c:pt>
                <c:pt idx="160">
                  <c:v>-4.4000000000000004</c:v>
                </c:pt>
                <c:pt idx="161">
                  <c:v>-4.3899999999999997</c:v>
                </c:pt>
                <c:pt idx="162">
                  <c:v>-4.38</c:v>
                </c:pt>
                <c:pt idx="163">
                  <c:v>-4.37</c:v>
                </c:pt>
                <c:pt idx="164">
                  <c:v>-4.3600000000000003</c:v>
                </c:pt>
                <c:pt idx="165">
                  <c:v>-4.3499999999999996</c:v>
                </c:pt>
                <c:pt idx="166">
                  <c:v>-4.34</c:v>
                </c:pt>
                <c:pt idx="167">
                  <c:v>-4.33</c:v>
                </c:pt>
                <c:pt idx="168">
                  <c:v>-4.32</c:v>
                </c:pt>
                <c:pt idx="169">
                  <c:v>-4.3099999999999996</c:v>
                </c:pt>
                <c:pt idx="170">
                  <c:v>-4.3</c:v>
                </c:pt>
                <c:pt idx="171">
                  <c:v>-4.29</c:v>
                </c:pt>
                <c:pt idx="172">
                  <c:v>-4.28</c:v>
                </c:pt>
                <c:pt idx="173">
                  <c:v>-4.2699999999999996</c:v>
                </c:pt>
                <c:pt idx="174">
                  <c:v>-4.26</c:v>
                </c:pt>
                <c:pt idx="175">
                  <c:v>-4.25</c:v>
                </c:pt>
                <c:pt idx="176">
                  <c:v>-4.24</c:v>
                </c:pt>
                <c:pt idx="177">
                  <c:v>-4.2300000000000004</c:v>
                </c:pt>
                <c:pt idx="178">
                  <c:v>-4.22</c:v>
                </c:pt>
                <c:pt idx="179">
                  <c:v>-4.21</c:v>
                </c:pt>
                <c:pt idx="180">
                  <c:v>-4.2</c:v>
                </c:pt>
                <c:pt idx="181">
                  <c:v>-4.1900000000000004</c:v>
                </c:pt>
                <c:pt idx="182">
                  <c:v>-4.18</c:v>
                </c:pt>
                <c:pt idx="183">
                  <c:v>-4.17</c:v>
                </c:pt>
                <c:pt idx="184">
                  <c:v>-4.16</c:v>
                </c:pt>
                <c:pt idx="185">
                  <c:v>-4.1500000000000004</c:v>
                </c:pt>
                <c:pt idx="186">
                  <c:v>-4.1399999999999997</c:v>
                </c:pt>
                <c:pt idx="187">
                  <c:v>-4.13</c:v>
                </c:pt>
                <c:pt idx="188">
                  <c:v>-4.12</c:v>
                </c:pt>
                <c:pt idx="189">
                  <c:v>-4.1100000000000003</c:v>
                </c:pt>
                <c:pt idx="190">
                  <c:v>-4.0999999999999996</c:v>
                </c:pt>
                <c:pt idx="191">
                  <c:v>-4.09</c:v>
                </c:pt>
                <c:pt idx="192">
                  <c:v>-4.08</c:v>
                </c:pt>
                <c:pt idx="193">
                  <c:v>-4.07</c:v>
                </c:pt>
                <c:pt idx="194">
                  <c:v>-4.0599999999999996</c:v>
                </c:pt>
                <c:pt idx="195">
                  <c:v>-4.05</c:v>
                </c:pt>
                <c:pt idx="196">
                  <c:v>-4.04</c:v>
                </c:pt>
                <c:pt idx="197">
                  <c:v>-4.03</c:v>
                </c:pt>
                <c:pt idx="198">
                  <c:v>-4.0199999999999996</c:v>
                </c:pt>
                <c:pt idx="199">
                  <c:v>-4.01</c:v>
                </c:pt>
                <c:pt idx="200" formatCode="0.00">
                  <c:v>-4</c:v>
                </c:pt>
                <c:pt idx="201" formatCode="0.00">
                  <c:v>-3.99</c:v>
                </c:pt>
                <c:pt idx="202" formatCode="0.00">
                  <c:v>-3.98</c:v>
                </c:pt>
                <c:pt idx="203" formatCode="0.00">
                  <c:v>-3.97</c:v>
                </c:pt>
                <c:pt idx="204" formatCode="0.00">
                  <c:v>-3.96</c:v>
                </c:pt>
                <c:pt idx="205" formatCode="0.00">
                  <c:v>-3.95</c:v>
                </c:pt>
                <c:pt idx="206" formatCode="0.00">
                  <c:v>-3.94</c:v>
                </c:pt>
                <c:pt idx="207" formatCode="0.00">
                  <c:v>-3.93</c:v>
                </c:pt>
                <c:pt idx="208" formatCode="0.00">
                  <c:v>-3.92</c:v>
                </c:pt>
                <c:pt idx="209" formatCode="0.00">
                  <c:v>-3.91</c:v>
                </c:pt>
                <c:pt idx="210" formatCode="0.00">
                  <c:v>-3.9</c:v>
                </c:pt>
                <c:pt idx="211" formatCode="0.00">
                  <c:v>-3.89</c:v>
                </c:pt>
                <c:pt idx="212" formatCode="0.00">
                  <c:v>-3.88</c:v>
                </c:pt>
                <c:pt idx="213" formatCode="0.00">
                  <c:v>-3.87</c:v>
                </c:pt>
                <c:pt idx="214" formatCode="0.00">
                  <c:v>-3.86</c:v>
                </c:pt>
                <c:pt idx="215" formatCode="0.00">
                  <c:v>-3.85</c:v>
                </c:pt>
                <c:pt idx="216" formatCode="0.00">
                  <c:v>-3.84</c:v>
                </c:pt>
                <c:pt idx="217" formatCode="0.00">
                  <c:v>-3.83</c:v>
                </c:pt>
                <c:pt idx="218" formatCode="0.00">
                  <c:v>-3.82</c:v>
                </c:pt>
                <c:pt idx="219" formatCode="0.00">
                  <c:v>-3.81</c:v>
                </c:pt>
                <c:pt idx="220" formatCode="0.00">
                  <c:v>-3.8</c:v>
                </c:pt>
                <c:pt idx="221" formatCode="0.00">
                  <c:v>-3.79</c:v>
                </c:pt>
                <c:pt idx="222" formatCode="0.00">
                  <c:v>-3.78</c:v>
                </c:pt>
                <c:pt idx="223" formatCode="0.00">
                  <c:v>-3.77</c:v>
                </c:pt>
                <c:pt idx="224" formatCode="0.00">
                  <c:v>-3.76</c:v>
                </c:pt>
                <c:pt idx="225" formatCode="0.00">
                  <c:v>-3.75</c:v>
                </c:pt>
                <c:pt idx="226" formatCode="0.00">
                  <c:v>-3.74</c:v>
                </c:pt>
                <c:pt idx="227" formatCode="0.00">
                  <c:v>-3.73</c:v>
                </c:pt>
                <c:pt idx="228" formatCode="0.00">
                  <c:v>-3.72</c:v>
                </c:pt>
                <c:pt idx="229" formatCode="0.00">
                  <c:v>-3.71</c:v>
                </c:pt>
                <c:pt idx="230" formatCode="0.00">
                  <c:v>-3.7</c:v>
                </c:pt>
                <c:pt idx="231" formatCode="0.00">
                  <c:v>-3.69</c:v>
                </c:pt>
                <c:pt idx="232" formatCode="0.00">
                  <c:v>-3.68</c:v>
                </c:pt>
                <c:pt idx="233" formatCode="0.00">
                  <c:v>-3.67</c:v>
                </c:pt>
                <c:pt idx="234" formatCode="0.00">
                  <c:v>-3.66</c:v>
                </c:pt>
                <c:pt idx="235" formatCode="0.00">
                  <c:v>-3.65</c:v>
                </c:pt>
                <c:pt idx="236" formatCode="0.00">
                  <c:v>-3.64</c:v>
                </c:pt>
                <c:pt idx="237" formatCode="0.00">
                  <c:v>-3.63</c:v>
                </c:pt>
                <c:pt idx="238" formatCode="0.00">
                  <c:v>-3.62</c:v>
                </c:pt>
                <c:pt idx="239" formatCode="0.00">
                  <c:v>-3.61</c:v>
                </c:pt>
                <c:pt idx="240" formatCode="0.00">
                  <c:v>-3.6</c:v>
                </c:pt>
                <c:pt idx="241" formatCode="0.00">
                  <c:v>-3.59</c:v>
                </c:pt>
                <c:pt idx="242" formatCode="0.00">
                  <c:v>-3.58</c:v>
                </c:pt>
                <c:pt idx="243" formatCode="0.00">
                  <c:v>-3.57</c:v>
                </c:pt>
                <c:pt idx="244" formatCode="0.00">
                  <c:v>-3.56</c:v>
                </c:pt>
                <c:pt idx="245" formatCode="0.00">
                  <c:v>-3.55</c:v>
                </c:pt>
                <c:pt idx="246" formatCode="0.00">
                  <c:v>-3.54</c:v>
                </c:pt>
                <c:pt idx="247" formatCode="0.00">
                  <c:v>-3.53</c:v>
                </c:pt>
                <c:pt idx="248" formatCode="0.00">
                  <c:v>-3.52</c:v>
                </c:pt>
                <c:pt idx="249" formatCode="0.00">
                  <c:v>-3.51</c:v>
                </c:pt>
                <c:pt idx="250" formatCode="0.00">
                  <c:v>-3.5</c:v>
                </c:pt>
                <c:pt idx="251" formatCode="0.00">
                  <c:v>-3.49</c:v>
                </c:pt>
                <c:pt idx="252" formatCode="0.00">
                  <c:v>-3.48</c:v>
                </c:pt>
                <c:pt idx="253" formatCode="0.00">
                  <c:v>-3.47</c:v>
                </c:pt>
                <c:pt idx="254" formatCode="0.00">
                  <c:v>-3.46</c:v>
                </c:pt>
                <c:pt idx="255" formatCode="0.00">
                  <c:v>-3.45</c:v>
                </c:pt>
                <c:pt idx="256" formatCode="0.00">
                  <c:v>-3.44</c:v>
                </c:pt>
                <c:pt idx="257" formatCode="0.00">
                  <c:v>-3.43</c:v>
                </c:pt>
                <c:pt idx="258" formatCode="0.00">
                  <c:v>-3.42</c:v>
                </c:pt>
                <c:pt idx="259" formatCode="0.00">
                  <c:v>-3.41</c:v>
                </c:pt>
                <c:pt idx="260" formatCode="0.00">
                  <c:v>-3.4</c:v>
                </c:pt>
                <c:pt idx="261" formatCode="0.00">
                  <c:v>-3.39</c:v>
                </c:pt>
                <c:pt idx="262" formatCode="0.00">
                  <c:v>-3.38</c:v>
                </c:pt>
                <c:pt idx="263" formatCode="0.00">
                  <c:v>-3.37</c:v>
                </c:pt>
                <c:pt idx="264" formatCode="0.00">
                  <c:v>-3.36</c:v>
                </c:pt>
                <c:pt idx="265" formatCode="0.00">
                  <c:v>-3.35</c:v>
                </c:pt>
                <c:pt idx="266" formatCode="0.00">
                  <c:v>-3.34</c:v>
                </c:pt>
                <c:pt idx="267" formatCode="0.00">
                  <c:v>-3.33</c:v>
                </c:pt>
                <c:pt idx="268" formatCode="0.00">
                  <c:v>-3.32</c:v>
                </c:pt>
                <c:pt idx="269" formatCode="0.00">
                  <c:v>-3.31</c:v>
                </c:pt>
                <c:pt idx="270" formatCode="0.00">
                  <c:v>-3.3</c:v>
                </c:pt>
                <c:pt idx="271" formatCode="0.00">
                  <c:v>-3.29</c:v>
                </c:pt>
                <c:pt idx="272" formatCode="0.00">
                  <c:v>-3.28</c:v>
                </c:pt>
                <c:pt idx="273" formatCode="0.00">
                  <c:v>-3.27</c:v>
                </c:pt>
                <c:pt idx="274" formatCode="0.00">
                  <c:v>-3.26</c:v>
                </c:pt>
                <c:pt idx="275" formatCode="0.00">
                  <c:v>-3.25</c:v>
                </c:pt>
                <c:pt idx="276" formatCode="0.00">
                  <c:v>-3.24</c:v>
                </c:pt>
                <c:pt idx="277" formatCode="0.00">
                  <c:v>-3.23</c:v>
                </c:pt>
                <c:pt idx="278" formatCode="0.00">
                  <c:v>-3.22</c:v>
                </c:pt>
                <c:pt idx="279" formatCode="0.00">
                  <c:v>-3.21</c:v>
                </c:pt>
                <c:pt idx="280" formatCode="0.00">
                  <c:v>-3.2</c:v>
                </c:pt>
                <c:pt idx="281" formatCode="0.00">
                  <c:v>-3.19</c:v>
                </c:pt>
                <c:pt idx="282" formatCode="0.00">
                  <c:v>-3.18</c:v>
                </c:pt>
                <c:pt idx="283" formatCode="0.00">
                  <c:v>-3.17</c:v>
                </c:pt>
                <c:pt idx="284" formatCode="0.00">
                  <c:v>-3.16</c:v>
                </c:pt>
                <c:pt idx="285" formatCode="0.00">
                  <c:v>-3.15</c:v>
                </c:pt>
                <c:pt idx="286" formatCode="0.00">
                  <c:v>-3.14</c:v>
                </c:pt>
                <c:pt idx="287" formatCode="0.00">
                  <c:v>-3.13</c:v>
                </c:pt>
                <c:pt idx="288" formatCode="0.00">
                  <c:v>-3.12</c:v>
                </c:pt>
                <c:pt idx="289" formatCode="0.00">
                  <c:v>-3.11</c:v>
                </c:pt>
                <c:pt idx="290" formatCode="0.00">
                  <c:v>-3.1</c:v>
                </c:pt>
                <c:pt idx="291" formatCode="0.00">
                  <c:v>-3.09</c:v>
                </c:pt>
                <c:pt idx="292" formatCode="0.00">
                  <c:v>-3.08</c:v>
                </c:pt>
                <c:pt idx="293" formatCode="0.00">
                  <c:v>-3.07</c:v>
                </c:pt>
                <c:pt idx="294" formatCode="0.00">
                  <c:v>-3.06</c:v>
                </c:pt>
                <c:pt idx="295" formatCode="0.00">
                  <c:v>-3.05</c:v>
                </c:pt>
                <c:pt idx="296" formatCode="0.00">
                  <c:v>-3.04</c:v>
                </c:pt>
                <c:pt idx="297" formatCode="0.00">
                  <c:v>-3.03</c:v>
                </c:pt>
                <c:pt idx="298" formatCode="0.00">
                  <c:v>-3.02</c:v>
                </c:pt>
                <c:pt idx="299" formatCode="0.00">
                  <c:v>-3.01</c:v>
                </c:pt>
                <c:pt idx="300" formatCode="0.00">
                  <c:v>-3</c:v>
                </c:pt>
                <c:pt idx="301" formatCode="0.00">
                  <c:v>-2.99</c:v>
                </c:pt>
                <c:pt idx="302" formatCode="0.00">
                  <c:v>-2.98</c:v>
                </c:pt>
                <c:pt idx="303" formatCode="0.00">
                  <c:v>-2.97</c:v>
                </c:pt>
                <c:pt idx="304" formatCode="0.00">
                  <c:v>-2.96</c:v>
                </c:pt>
                <c:pt idx="305" formatCode="0.00">
                  <c:v>-2.95</c:v>
                </c:pt>
                <c:pt idx="306" formatCode="0.00">
                  <c:v>-2.94</c:v>
                </c:pt>
                <c:pt idx="307" formatCode="0.00">
                  <c:v>-2.93</c:v>
                </c:pt>
                <c:pt idx="308" formatCode="0.00">
                  <c:v>-2.92</c:v>
                </c:pt>
                <c:pt idx="309" formatCode="0.00">
                  <c:v>-2.91</c:v>
                </c:pt>
                <c:pt idx="310" formatCode="0.00">
                  <c:v>-2.9</c:v>
                </c:pt>
                <c:pt idx="311" formatCode="0.00">
                  <c:v>-2.89</c:v>
                </c:pt>
                <c:pt idx="312" formatCode="0.00">
                  <c:v>-2.88</c:v>
                </c:pt>
                <c:pt idx="313" formatCode="0.00">
                  <c:v>-2.87</c:v>
                </c:pt>
                <c:pt idx="314" formatCode="0.00">
                  <c:v>-2.86</c:v>
                </c:pt>
                <c:pt idx="315" formatCode="0.00">
                  <c:v>-2.85</c:v>
                </c:pt>
                <c:pt idx="316" formatCode="0.00">
                  <c:v>-2.84</c:v>
                </c:pt>
                <c:pt idx="317" formatCode="0.00">
                  <c:v>-2.83</c:v>
                </c:pt>
                <c:pt idx="318" formatCode="0.00">
                  <c:v>-2.82</c:v>
                </c:pt>
                <c:pt idx="319" formatCode="0.00">
                  <c:v>-2.81</c:v>
                </c:pt>
                <c:pt idx="320" formatCode="0.00">
                  <c:v>-2.8</c:v>
                </c:pt>
                <c:pt idx="321" formatCode="0.00">
                  <c:v>-2.79</c:v>
                </c:pt>
                <c:pt idx="322" formatCode="0.00">
                  <c:v>-2.78</c:v>
                </c:pt>
                <c:pt idx="323" formatCode="0.00">
                  <c:v>-2.77</c:v>
                </c:pt>
                <c:pt idx="324" formatCode="0.00">
                  <c:v>-2.76</c:v>
                </c:pt>
                <c:pt idx="325" formatCode="0.00">
                  <c:v>-2.75</c:v>
                </c:pt>
                <c:pt idx="326" formatCode="0.00">
                  <c:v>-2.74</c:v>
                </c:pt>
                <c:pt idx="327" formatCode="0.00">
                  <c:v>-2.73</c:v>
                </c:pt>
                <c:pt idx="328" formatCode="0.00">
                  <c:v>-2.72</c:v>
                </c:pt>
                <c:pt idx="329" formatCode="0.00">
                  <c:v>-2.71</c:v>
                </c:pt>
                <c:pt idx="330" formatCode="0.00">
                  <c:v>-2.7</c:v>
                </c:pt>
                <c:pt idx="331" formatCode="0.00">
                  <c:v>-2.69</c:v>
                </c:pt>
                <c:pt idx="332" formatCode="0.00">
                  <c:v>-2.68</c:v>
                </c:pt>
                <c:pt idx="333" formatCode="0.00">
                  <c:v>-2.67</c:v>
                </c:pt>
                <c:pt idx="334" formatCode="0.00">
                  <c:v>-2.66</c:v>
                </c:pt>
                <c:pt idx="335" formatCode="0.00">
                  <c:v>-2.65</c:v>
                </c:pt>
                <c:pt idx="336" formatCode="0.00">
                  <c:v>-2.64</c:v>
                </c:pt>
                <c:pt idx="337" formatCode="0.00">
                  <c:v>-2.63</c:v>
                </c:pt>
                <c:pt idx="338" formatCode="0.00">
                  <c:v>-2.62</c:v>
                </c:pt>
                <c:pt idx="339" formatCode="0.00">
                  <c:v>-2.61</c:v>
                </c:pt>
                <c:pt idx="340" formatCode="0.00">
                  <c:v>-2.6</c:v>
                </c:pt>
                <c:pt idx="341" formatCode="0.00">
                  <c:v>-2.59</c:v>
                </c:pt>
                <c:pt idx="342" formatCode="0.00">
                  <c:v>-2.58</c:v>
                </c:pt>
                <c:pt idx="343" formatCode="0.00">
                  <c:v>-2.57</c:v>
                </c:pt>
                <c:pt idx="344" formatCode="0.00">
                  <c:v>-2.56</c:v>
                </c:pt>
                <c:pt idx="345" formatCode="0.00">
                  <c:v>-2.5499999999999998</c:v>
                </c:pt>
                <c:pt idx="346" formatCode="0.00">
                  <c:v>-2.54</c:v>
                </c:pt>
                <c:pt idx="347" formatCode="0.00">
                  <c:v>-2.5299999999999998</c:v>
                </c:pt>
                <c:pt idx="348" formatCode="0.00">
                  <c:v>-2.52</c:v>
                </c:pt>
                <c:pt idx="349" formatCode="0.00">
                  <c:v>-2.5099999999999998</c:v>
                </c:pt>
                <c:pt idx="350" formatCode="0.00">
                  <c:v>-2.5</c:v>
                </c:pt>
                <c:pt idx="351" formatCode="0.00">
                  <c:v>-2.4900000000000002</c:v>
                </c:pt>
                <c:pt idx="352" formatCode="0.00">
                  <c:v>-2.48</c:v>
                </c:pt>
                <c:pt idx="353" formatCode="0.00">
                  <c:v>-2.4700000000000002</c:v>
                </c:pt>
                <c:pt idx="354" formatCode="0.00">
                  <c:v>-2.46</c:v>
                </c:pt>
                <c:pt idx="355" formatCode="0.00">
                  <c:v>-2.4500000000000002</c:v>
                </c:pt>
                <c:pt idx="356" formatCode="0.00">
                  <c:v>-2.44</c:v>
                </c:pt>
                <c:pt idx="357" formatCode="0.00">
                  <c:v>-2.4300000000000002</c:v>
                </c:pt>
                <c:pt idx="358" formatCode="0.00">
                  <c:v>-2.42</c:v>
                </c:pt>
                <c:pt idx="359" formatCode="0.00">
                  <c:v>-2.41</c:v>
                </c:pt>
                <c:pt idx="360" formatCode="0.00">
                  <c:v>-2.4</c:v>
                </c:pt>
                <c:pt idx="361" formatCode="0.00">
                  <c:v>-2.39</c:v>
                </c:pt>
                <c:pt idx="362" formatCode="0.00">
                  <c:v>-2.38</c:v>
                </c:pt>
                <c:pt idx="363" formatCode="0.00">
                  <c:v>-2.37</c:v>
                </c:pt>
                <c:pt idx="364" formatCode="0.00">
                  <c:v>-2.36</c:v>
                </c:pt>
                <c:pt idx="365" formatCode="0.00">
                  <c:v>-2.35</c:v>
                </c:pt>
                <c:pt idx="366" formatCode="0.00">
                  <c:v>-2.34</c:v>
                </c:pt>
                <c:pt idx="367" formatCode="0.00">
                  <c:v>-2.33</c:v>
                </c:pt>
                <c:pt idx="368" formatCode="0.00">
                  <c:v>-2.3199999999999998</c:v>
                </c:pt>
                <c:pt idx="369" formatCode="0.00">
                  <c:v>-2.31</c:v>
                </c:pt>
                <c:pt idx="370" formatCode="0.00">
                  <c:v>-2.2999999999999998</c:v>
                </c:pt>
                <c:pt idx="371" formatCode="0.00">
                  <c:v>-2.29</c:v>
                </c:pt>
                <c:pt idx="372" formatCode="0.00">
                  <c:v>-2.2799999999999998</c:v>
                </c:pt>
                <c:pt idx="373" formatCode="0.00">
                  <c:v>-2.27</c:v>
                </c:pt>
                <c:pt idx="374" formatCode="0.00">
                  <c:v>-2.2599999999999998</c:v>
                </c:pt>
                <c:pt idx="375" formatCode="0.00">
                  <c:v>-2.25</c:v>
                </c:pt>
                <c:pt idx="376" formatCode="0.00">
                  <c:v>-2.2400000000000002</c:v>
                </c:pt>
                <c:pt idx="377" formatCode="0.00">
                  <c:v>-2.23</c:v>
                </c:pt>
                <c:pt idx="378" formatCode="0.00">
                  <c:v>-2.2200000000000002</c:v>
                </c:pt>
                <c:pt idx="379" formatCode="0.00">
                  <c:v>-2.21</c:v>
                </c:pt>
                <c:pt idx="380" formatCode="0.00">
                  <c:v>-2.2000000000000002</c:v>
                </c:pt>
                <c:pt idx="381" formatCode="0.00">
                  <c:v>-2.19</c:v>
                </c:pt>
                <c:pt idx="382" formatCode="0.00">
                  <c:v>-2.1800000000000002</c:v>
                </c:pt>
                <c:pt idx="383" formatCode="0.00">
                  <c:v>-2.17</c:v>
                </c:pt>
                <c:pt idx="384" formatCode="0.00">
                  <c:v>-2.16</c:v>
                </c:pt>
                <c:pt idx="385" formatCode="0.00">
                  <c:v>-2.15</c:v>
                </c:pt>
                <c:pt idx="386" formatCode="0.00">
                  <c:v>-2.14</c:v>
                </c:pt>
                <c:pt idx="387" formatCode="0.00">
                  <c:v>-2.13</c:v>
                </c:pt>
                <c:pt idx="388" formatCode="0.00">
                  <c:v>-2.12</c:v>
                </c:pt>
                <c:pt idx="389" formatCode="0.00">
                  <c:v>-2.11</c:v>
                </c:pt>
                <c:pt idx="390" formatCode="0.00">
                  <c:v>-2.1</c:v>
                </c:pt>
                <c:pt idx="391" formatCode="0.00">
                  <c:v>-2.09</c:v>
                </c:pt>
                <c:pt idx="392" formatCode="0.00">
                  <c:v>-2.08</c:v>
                </c:pt>
                <c:pt idx="393" formatCode="0.00">
                  <c:v>-2.0699999999999998</c:v>
                </c:pt>
                <c:pt idx="394" formatCode="0.00">
                  <c:v>-2.06</c:v>
                </c:pt>
                <c:pt idx="395" formatCode="0.00">
                  <c:v>-2.0499999999999998</c:v>
                </c:pt>
                <c:pt idx="396" formatCode="0.00">
                  <c:v>-2.04</c:v>
                </c:pt>
                <c:pt idx="397" formatCode="0.00">
                  <c:v>-2.0299999999999998</c:v>
                </c:pt>
                <c:pt idx="398" formatCode="0.00">
                  <c:v>-2.02</c:v>
                </c:pt>
                <c:pt idx="399" formatCode="0.00">
                  <c:v>-2.0099999999999998</c:v>
                </c:pt>
                <c:pt idx="400" formatCode="0.00">
                  <c:v>-2</c:v>
                </c:pt>
                <c:pt idx="401" formatCode="0.00">
                  <c:v>-1.99</c:v>
                </c:pt>
                <c:pt idx="402" formatCode="0.00">
                  <c:v>-1.98</c:v>
                </c:pt>
                <c:pt idx="403" formatCode="0.00">
                  <c:v>-1.97</c:v>
                </c:pt>
                <c:pt idx="404" formatCode="0.00">
                  <c:v>-1.96</c:v>
                </c:pt>
                <c:pt idx="405" formatCode="0.00">
                  <c:v>-1.95</c:v>
                </c:pt>
                <c:pt idx="406" formatCode="0.00">
                  <c:v>-1.94</c:v>
                </c:pt>
                <c:pt idx="407" formatCode="0.00">
                  <c:v>-1.93</c:v>
                </c:pt>
                <c:pt idx="408" formatCode="0.00">
                  <c:v>-1.92</c:v>
                </c:pt>
                <c:pt idx="409" formatCode="0.00">
                  <c:v>-1.91</c:v>
                </c:pt>
                <c:pt idx="410" formatCode="0.00">
                  <c:v>-1.9</c:v>
                </c:pt>
                <c:pt idx="411" formatCode="0.00">
                  <c:v>-1.89</c:v>
                </c:pt>
                <c:pt idx="412" formatCode="0.00">
                  <c:v>-1.88</c:v>
                </c:pt>
                <c:pt idx="413" formatCode="0.00">
                  <c:v>-1.87</c:v>
                </c:pt>
                <c:pt idx="414" formatCode="0.00">
                  <c:v>-1.86</c:v>
                </c:pt>
                <c:pt idx="415" formatCode="0.00">
                  <c:v>-1.85</c:v>
                </c:pt>
                <c:pt idx="416" formatCode="0.00">
                  <c:v>-1.84</c:v>
                </c:pt>
                <c:pt idx="417" formatCode="0.00">
                  <c:v>-1.83</c:v>
                </c:pt>
                <c:pt idx="418" formatCode="0.00">
                  <c:v>-1.82</c:v>
                </c:pt>
                <c:pt idx="419" formatCode="0.00">
                  <c:v>-1.81</c:v>
                </c:pt>
                <c:pt idx="420" formatCode="0.00">
                  <c:v>-1.8</c:v>
                </c:pt>
                <c:pt idx="421" formatCode="0.00">
                  <c:v>-1.79</c:v>
                </c:pt>
                <c:pt idx="422" formatCode="0.00">
                  <c:v>-1.78</c:v>
                </c:pt>
                <c:pt idx="423" formatCode="0.00">
                  <c:v>-1.77</c:v>
                </c:pt>
                <c:pt idx="424" formatCode="0.00">
                  <c:v>-1.76</c:v>
                </c:pt>
                <c:pt idx="425" formatCode="0.00">
                  <c:v>-1.75</c:v>
                </c:pt>
                <c:pt idx="426" formatCode="0.00">
                  <c:v>-1.74</c:v>
                </c:pt>
                <c:pt idx="427" formatCode="0.00">
                  <c:v>-1.73</c:v>
                </c:pt>
                <c:pt idx="428" formatCode="0.00">
                  <c:v>-1.72</c:v>
                </c:pt>
                <c:pt idx="429" formatCode="0.00">
                  <c:v>-1.71</c:v>
                </c:pt>
                <c:pt idx="430" formatCode="0.00">
                  <c:v>-1.7</c:v>
                </c:pt>
                <c:pt idx="431" formatCode="0.00">
                  <c:v>-1.69</c:v>
                </c:pt>
                <c:pt idx="432" formatCode="0.00">
                  <c:v>-1.68</c:v>
                </c:pt>
                <c:pt idx="433" formatCode="0.00">
                  <c:v>-1.67</c:v>
                </c:pt>
                <c:pt idx="434" formatCode="0.00">
                  <c:v>-1.66</c:v>
                </c:pt>
                <c:pt idx="435" formatCode="0.00">
                  <c:v>-1.65</c:v>
                </c:pt>
                <c:pt idx="436" formatCode="0.00">
                  <c:v>-1.64</c:v>
                </c:pt>
                <c:pt idx="437" formatCode="0.00">
                  <c:v>-1.63</c:v>
                </c:pt>
                <c:pt idx="438" formatCode="0.00">
                  <c:v>-1.62</c:v>
                </c:pt>
                <c:pt idx="439" formatCode="0.00">
                  <c:v>-1.61</c:v>
                </c:pt>
                <c:pt idx="440" formatCode="0.00">
                  <c:v>-1.6</c:v>
                </c:pt>
                <c:pt idx="441" formatCode="0.00">
                  <c:v>-1.59</c:v>
                </c:pt>
                <c:pt idx="442" formatCode="0.00">
                  <c:v>-1.58</c:v>
                </c:pt>
                <c:pt idx="443" formatCode="0.00">
                  <c:v>-1.57</c:v>
                </c:pt>
                <c:pt idx="444" formatCode="0.00">
                  <c:v>-1.56</c:v>
                </c:pt>
                <c:pt idx="445" formatCode="0.00">
                  <c:v>-1.55</c:v>
                </c:pt>
                <c:pt idx="446" formatCode="0.00">
                  <c:v>-1.54</c:v>
                </c:pt>
                <c:pt idx="447" formatCode="0.00">
                  <c:v>-1.53</c:v>
                </c:pt>
                <c:pt idx="448" formatCode="0.00">
                  <c:v>-1.52</c:v>
                </c:pt>
                <c:pt idx="449" formatCode="0.00">
                  <c:v>-1.51</c:v>
                </c:pt>
                <c:pt idx="450" formatCode="0.00">
                  <c:v>-1.5</c:v>
                </c:pt>
                <c:pt idx="451" formatCode="0.00">
                  <c:v>-1.49</c:v>
                </c:pt>
                <c:pt idx="452" formatCode="0.00">
                  <c:v>-1.48</c:v>
                </c:pt>
                <c:pt idx="453" formatCode="0.00">
                  <c:v>-1.47</c:v>
                </c:pt>
                <c:pt idx="454" formatCode="0.00">
                  <c:v>-1.46</c:v>
                </c:pt>
                <c:pt idx="455" formatCode="0.00">
                  <c:v>-1.45</c:v>
                </c:pt>
                <c:pt idx="456" formatCode="0.00">
                  <c:v>-1.44</c:v>
                </c:pt>
                <c:pt idx="457" formatCode="0.00">
                  <c:v>-1.43</c:v>
                </c:pt>
                <c:pt idx="458" formatCode="0.00">
                  <c:v>-1.42</c:v>
                </c:pt>
                <c:pt idx="459" formatCode="0.00">
                  <c:v>-1.41</c:v>
                </c:pt>
                <c:pt idx="460" formatCode="0.00">
                  <c:v>-1.4</c:v>
                </c:pt>
                <c:pt idx="461" formatCode="0.00">
                  <c:v>-1.39</c:v>
                </c:pt>
                <c:pt idx="462" formatCode="0.00">
                  <c:v>-1.38</c:v>
                </c:pt>
                <c:pt idx="463" formatCode="0.00">
                  <c:v>-1.37</c:v>
                </c:pt>
                <c:pt idx="464" formatCode="0.00">
                  <c:v>-1.36</c:v>
                </c:pt>
                <c:pt idx="465" formatCode="0.00">
                  <c:v>-1.35</c:v>
                </c:pt>
                <c:pt idx="466" formatCode="0.00">
                  <c:v>-1.34</c:v>
                </c:pt>
                <c:pt idx="467" formatCode="0.00">
                  <c:v>-1.33</c:v>
                </c:pt>
                <c:pt idx="468" formatCode="0.00">
                  <c:v>-1.32</c:v>
                </c:pt>
                <c:pt idx="469" formatCode="0.00">
                  <c:v>-1.31</c:v>
                </c:pt>
                <c:pt idx="470" formatCode="0.00">
                  <c:v>-1.3</c:v>
                </c:pt>
                <c:pt idx="471" formatCode="0.00">
                  <c:v>-1.29</c:v>
                </c:pt>
                <c:pt idx="472" formatCode="0.00">
                  <c:v>-1.28</c:v>
                </c:pt>
                <c:pt idx="473" formatCode="0.00">
                  <c:v>-1.27</c:v>
                </c:pt>
                <c:pt idx="474" formatCode="0.00">
                  <c:v>-1.26</c:v>
                </c:pt>
                <c:pt idx="475" formatCode="0.00">
                  <c:v>-1.25</c:v>
                </c:pt>
                <c:pt idx="476" formatCode="0.00">
                  <c:v>-1.24</c:v>
                </c:pt>
                <c:pt idx="477" formatCode="0.00">
                  <c:v>-1.23</c:v>
                </c:pt>
                <c:pt idx="478" formatCode="0.00">
                  <c:v>-1.22</c:v>
                </c:pt>
                <c:pt idx="479" formatCode="0.00">
                  <c:v>-1.21</c:v>
                </c:pt>
                <c:pt idx="480" formatCode="0.00">
                  <c:v>-1.2</c:v>
                </c:pt>
                <c:pt idx="481" formatCode="0.00">
                  <c:v>-1.19</c:v>
                </c:pt>
                <c:pt idx="482" formatCode="0.00">
                  <c:v>-1.18</c:v>
                </c:pt>
                <c:pt idx="483" formatCode="0.00">
                  <c:v>-1.17</c:v>
                </c:pt>
                <c:pt idx="484" formatCode="0.00">
                  <c:v>-1.1599999999999999</c:v>
                </c:pt>
                <c:pt idx="485" formatCode="0.00">
                  <c:v>-1.1499999999999999</c:v>
                </c:pt>
                <c:pt idx="486" formatCode="0.00">
                  <c:v>-1.1399999999999999</c:v>
                </c:pt>
                <c:pt idx="487" formatCode="0.00">
                  <c:v>-1.1299999999999999</c:v>
                </c:pt>
                <c:pt idx="488" formatCode="0.00">
                  <c:v>-1.1200000000000001</c:v>
                </c:pt>
                <c:pt idx="489" formatCode="0.00">
                  <c:v>-1.1100000000000001</c:v>
                </c:pt>
                <c:pt idx="490" formatCode="0.00">
                  <c:v>-1.1000000000000001</c:v>
                </c:pt>
                <c:pt idx="491" formatCode="0.00">
                  <c:v>-1.0900000000000001</c:v>
                </c:pt>
                <c:pt idx="492" formatCode="0.00">
                  <c:v>-1.08</c:v>
                </c:pt>
                <c:pt idx="493" formatCode="0.00">
                  <c:v>-1.07</c:v>
                </c:pt>
                <c:pt idx="494" formatCode="0.00">
                  <c:v>-1.06</c:v>
                </c:pt>
                <c:pt idx="495" formatCode="0.00">
                  <c:v>-1.05</c:v>
                </c:pt>
                <c:pt idx="496" formatCode="0.00">
                  <c:v>-1.04</c:v>
                </c:pt>
                <c:pt idx="497" formatCode="0.00">
                  <c:v>-1.03</c:v>
                </c:pt>
                <c:pt idx="498" formatCode="0.00">
                  <c:v>-1.02</c:v>
                </c:pt>
                <c:pt idx="499" formatCode="0.00">
                  <c:v>-1.01</c:v>
                </c:pt>
                <c:pt idx="500" formatCode="0.00">
                  <c:v>-1</c:v>
                </c:pt>
                <c:pt idx="501" formatCode="0.00">
                  <c:v>-0.99</c:v>
                </c:pt>
                <c:pt idx="502" formatCode="0.00">
                  <c:v>-0.98</c:v>
                </c:pt>
                <c:pt idx="503" formatCode="0.00">
                  <c:v>-0.97</c:v>
                </c:pt>
                <c:pt idx="504" formatCode="0.00">
                  <c:v>-0.96</c:v>
                </c:pt>
                <c:pt idx="505" formatCode="0.00">
                  <c:v>-0.95</c:v>
                </c:pt>
                <c:pt idx="506" formatCode="0.00">
                  <c:v>-0.94</c:v>
                </c:pt>
                <c:pt idx="507" formatCode="0.00">
                  <c:v>-0.93</c:v>
                </c:pt>
                <c:pt idx="508" formatCode="0.00">
                  <c:v>-0.92</c:v>
                </c:pt>
                <c:pt idx="509" formatCode="0.00">
                  <c:v>-0.91</c:v>
                </c:pt>
                <c:pt idx="510" formatCode="0.00">
                  <c:v>-0.9</c:v>
                </c:pt>
                <c:pt idx="511" formatCode="0.00">
                  <c:v>-0.89</c:v>
                </c:pt>
                <c:pt idx="512" formatCode="0.00">
                  <c:v>-0.88</c:v>
                </c:pt>
                <c:pt idx="513" formatCode="0.00">
                  <c:v>-0.87</c:v>
                </c:pt>
                <c:pt idx="514" formatCode="0.00">
                  <c:v>-0.86</c:v>
                </c:pt>
                <c:pt idx="515" formatCode="0.00">
                  <c:v>-0.85</c:v>
                </c:pt>
                <c:pt idx="516" formatCode="0.00">
                  <c:v>-0.84</c:v>
                </c:pt>
                <c:pt idx="517" formatCode="0.00">
                  <c:v>-0.83</c:v>
                </c:pt>
                <c:pt idx="518" formatCode="0.00">
                  <c:v>-0.82</c:v>
                </c:pt>
                <c:pt idx="519" formatCode="0.00">
                  <c:v>-0.81</c:v>
                </c:pt>
                <c:pt idx="520" formatCode="0.00">
                  <c:v>-0.8</c:v>
                </c:pt>
                <c:pt idx="521" formatCode="0.00">
                  <c:v>-0.79</c:v>
                </c:pt>
                <c:pt idx="522" formatCode="0.00">
                  <c:v>-0.78</c:v>
                </c:pt>
                <c:pt idx="523" formatCode="0.00">
                  <c:v>-0.77</c:v>
                </c:pt>
                <c:pt idx="524" formatCode="0.00">
                  <c:v>-0.76</c:v>
                </c:pt>
                <c:pt idx="525" formatCode="0.00">
                  <c:v>-0.75</c:v>
                </c:pt>
                <c:pt idx="526" formatCode="0.00">
                  <c:v>-0.74</c:v>
                </c:pt>
                <c:pt idx="527" formatCode="0.00">
                  <c:v>-0.73</c:v>
                </c:pt>
                <c:pt idx="528" formatCode="0.00">
                  <c:v>-0.72</c:v>
                </c:pt>
                <c:pt idx="529" formatCode="0.00">
                  <c:v>-0.71</c:v>
                </c:pt>
                <c:pt idx="530" formatCode="0.00">
                  <c:v>-0.7</c:v>
                </c:pt>
                <c:pt idx="531" formatCode="0.00">
                  <c:v>-0.69</c:v>
                </c:pt>
                <c:pt idx="532" formatCode="0.00">
                  <c:v>-0.68</c:v>
                </c:pt>
                <c:pt idx="533" formatCode="0.00">
                  <c:v>-0.67</c:v>
                </c:pt>
                <c:pt idx="534" formatCode="0.00">
                  <c:v>-0.66</c:v>
                </c:pt>
                <c:pt idx="535" formatCode="0.00">
                  <c:v>-0.65</c:v>
                </c:pt>
                <c:pt idx="536" formatCode="0.00">
                  <c:v>-0.64</c:v>
                </c:pt>
                <c:pt idx="537" formatCode="0.00">
                  <c:v>-0.63</c:v>
                </c:pt>
                <c:pt idx="538" formatCode="0.00">
                  <c:v>-0.62</c:v>
                </c:pt>
                <c:pt idx="539" formatCode="0.00">
                  <c:v>-0.61</c:v>
                </c:pt>
                <c:pt idx="540" formatCode="0.00">
                  <c:v>-0.6</c:v>
                </c:pt>
                <c:pt idx="541" formatCode="0.00">
                  <c:v>-0.59</c:v>
                </c:pt>
                <c:pt idx="542" formatCode="0.00">
                  <c:v>-0.57999999999999996</c:v>
                </c:pt>
                <c:pt idx="543" formatCode="0.00">
                  <c:v>-0.56999999999999995</c:v>
                </c:pt>
                <c:pt idx="544" formatCode="0.00">
                  <c:v>-0.56000000000000005</c:v>
                </c:pt>
                <c:pt idx="545" formatCode="0.00">
                  <c:v>-0.55000000000000004</c:v>
                </c:pt>
                <c:pt idx="546" formatCode="0.00">
                  <c:v>-0.54</c:v>
                </c:pt>
                <c:pt idx="547" formatCode="0.00">
                  <c:v>-0.53</c:v>
                </c:pt>
                <c:pt idx="548" formatCode="0.00">
                  <c:v>-0.52</c:v>
                </c:pt>
                <c:pt idx="549" formatCode="0.00">
                  <c:v>-0.51</c:v>
                </c:pt>
                <c:pt idx="550" formatCode="0.00">
                  <c:v>-0.5</c:v>
                </c:pt>
                <c:pt idx="551" formatCode="0.00">
                  <c:v>-0.49</c:v>
                </c:pt>
                <c:pt idx="552" formatCode="0.00">
                  <c:v>-0.48</c:v>
                </c:pt>
                <c:pt idx="553" formatCode="0.00">
                  <c:v>-0.47</c:v>
                </c:pt>
                <c:pt idx="554" formatCode="0.00">
                  <c:v>-0.46</c:v>
                </c:pt>
                <c:pt idx="555" formatCode="0.00">
                  <c:v>-0.45</c:v>
                </c:pt>
                <c:pt idx="556" formatCode="0.00">
                  <c:v>-0.44</c:v>
                </c:pt>
                <c:pt idx="557" formatCode="0.00">
                  <c:v>-0.43</c:v>
                </c:pt>
                <c:pt idx="558" formatCode="0.00">
                  <c:v>-0.42</c:v>
                </c:pt>
                <c:pt idx="559" formatCode="0.00">
                  <c:v>-0.41</c:v>
                </c:pt>
                <c:pt idx="560" formatCode="0.00">
                  <c:v>-0.4</c:v>
                </c:pt>
                <c:pt idx="561" formatCode="0.00">
                  <c:v>-0.39</c:v>
                </c:pt>
                <c:pt idx="562" formatCode="0.00">
                  <c:v>-0.38</c:v>
                </c:pt>
                <c:pt idx="563" formatCode="0.00">
                  <c:v>-0.37</c:v>
                </c:pt>
                <c:pt idx="564" formatCode="0.00">
                  <c:v>-0.36</c:v>
                </c:pt>
                <c:pt idx="565" formatCode="0.00">
                  <c:v>-0.35</c:v>
                </c:pt>
                <c:pt idx="566" formatCode="0.00">
                  <c:v>-0.34</c:v>
                </c:pt>
                <c:pt idx="567" formatCode="0.00">
                  <c:v>-0.33</c:v>
                </c:pt>
                <c:pt idx="568" formatCode="0.00">
                  <c:v>-0.32</c:v>
                </c:pt>
                <c:pt idx="569" formatCode="0.00">
                  <c:v>-0.31</c:v>
                </c:pt>
                <c:pt idx="570" formatCode="0.00">
                  <c:v>-0.3</c:v>
                </c:pt>
                <c:pt idx="571" formatCode="0.00">
                  <c:v>-0.28999999999999998</c:v>
                </c:pt>
                <c:pt idx="572" formatCode="0.00">
                  <c:v>-0.28000000000000003</c:v>
                </c:pt>
                <c:pt idx="573" formatCode="0.00">
                  <c:v>-0.27</c:v>
                </c:pt>
                <c:pt idx="574" formatCode="0.00">
                  <c:v>-0.26</c:v>
                </c:pt>
                <c:pt idx="575" formatCode="0.00">
                  <c:v>-0.25</c:v>
                </c:pt>
                <c:pt idx="576" formatCode="0.00">
                  <c:v>-0.24</c:v>
                </c:pt>
                <c:pt idx="577" formatCode="0.00">
                  <c:v>-0.23</c:v>
                </c:pt>
                <c:pt idx="578" formatCode="0.00">
                  <c:v>-0.22</c:v>
                </c:pt>
                <c:pt idx="579" formatCode="0.00">
                  <c:v>-0.21</c:v>
                </c:pt>
                <c:pt idx="580" formatCode="0.00">
                  <c:v>-0.2</c:v>
                </c:pt>
                <c:pt idx="581" formatCode="0.00">
                  <c:v>-0.19</c:v>
                </c:pt>
                <c:pt idx="582" formatCode="0.00">
                  <c:v>-0.18</c:v>
                </c:pt>
                <c:pt idx="583" formatCode="0.00">
                  <c:v>-0.17</c:v>
                </c:pt>
                <c:pt idx="584" formatCode="0.00">
                  <c:v>-0.16</c:v>
                </c:pt>
                <c:pt idx="585" formatCode="0.00">
                  <c:v>-0.15</c:v>
                </c:pt>
                <c:pt idx="586" formatCode="0.00">
                  <c:v>-0.14000000000000001</c:v>
                </c:pt>
                <c:pt idx="587" formatCode="0.00">
                  <c:v>-0.13</c:v>
                </c:pt>
                <c:pt idx="588" formatCode="0.00">
                  <c:v>-0.12</c:v>
                </c:pt>
                <c:pt idx="589" formatCode="0.00">
                  <c:v>-0.11</c:v>
                </c:pt>
                <c:pt idx="590" formatCode="0.00">
                  <c:v>-0.1</c:v>
                </c:pt>
                <c:pt idx="591" formatCode="0.00">
                  <c:v>-0.09</c:v>
                </c:pt>
                <c:pt idx="592" formatCode="0.00">
                  <c:v>-0.08</c:v>
                </c:pt>
                <c:pt idx="593" formatCode="0.00">
                  <c:v>-7.0000000000000007E-2</c:v>
                </c:pt>
                <c:pt idx="594" formatCode="0.00">
                  <c:v>-0.06</c:v>
                </c:pt>
                <c:pt idx="595" formatCode="0.00">
                  <c:v>-0.05</c:v>
                </c:pt>
                <c:pt idx="596" formatCode="0.00">
                  <c:v>-0.04</c:v>
                </c:pt>
                <c:pt idx="597" formatCode="0.00">
                  <c:v>-0.03</c:v>
                </c:pt>
                <c:pt idx="598" formatCode="0.00">
                  <c:v>-0.02</c:v>
                </c:pt>
                <c:pt idx="599" formatCode="0.00">
                  <c:v>-0.01</c:v>
                </c:pt>
                <c:pt idx="600" formatCode="0.00">
                  <c:v>0</c:v>
                </c:pt>
                <c:pt idx="601" formatCode="0.00">
                  <c:v>0.01</c:v>
                </c:pt>
                <c:pt idx="602" formatCode="0.00">
                  <c:v>0.02</c:v>
                </c:pt>
                <c:pt idx="603" formatCode="0.00">
                  <c:v>0.03</c:v>
                </c:pt>
                <c:pt idx="604" formatCode="0.00">
                  <c:v>0.04</c:v>
                </c:pt>
                <c:pt idx="605" formatCode="0.00">
                  <c:v>0.05</c:v>
                </c:pt>
                <c:pt idx="606" formatCode="0.00">
                  <c:v>0.06</c:v>
                </c:pt>
                <c:pt idx="607" formatCode="0.00">
                  <c:v>7.0000000000000007E-2</c:v>
                </c:pt>
                <c:pt idx="608" formatCode="0.00">
                  <c:v>0.08</c:v>
                </c:pt>
                <c:pt idx="609" formatCode="0.00">
                  <c:v>0.09</c:v>
                </c:pt>
                <c:pt idx="610" formatCode="0.00">
                  <c:v>0.1</c:v>
                </c:pt>
                <c:pt idx="611" formatCode="0.00">
                  <c:v>0.11</c:v>
                </c:pt>
                <c:pt idx="612" formatCode="0.00">
                  <c:v>0.12</c:v>
                </c:pt>
                <c:pt idx="613" formatCode="0.00">
                  <c:v>0.13</c:v>
                </c:pt>
                <c:pt idx="614" formatCode="0.00">
                  <c:v>0.14000000000000001</c:v>
                </c:pt>
                <c:pt idx="615" formatCode="0.00">
                  <c:v>0.15</c:v>
                </c:pt>
                <c:pt idx="616" formatCode="0.00">
                  <c:v>0.16</c:v>
                </c:pt>
                <c:pt idx="617" formatCode="0.00">
                  <c:v>0.17</c:v>
                </c:pt>
                <c:pt idx="618" formatCode="0.00">
                  <c:v>0.18</c:v>
                </c:pt>
                <c:pt idx="619" formatCode="0.00">
                  <c:v>0.19</c:v>
                </c:pt>
                <c:pt idx="620" formatCode="0.00">
                  <c:v>0.2</c:v>
                </c:pt>
                <c:pt idx="621" formatCode="0.00">
                  <c:v>0.21</c:v>
                </c:pt>
                <c:pt idx="622" formatCode="0.00">
                  <c:v>0.22</c:v>
                </c:pt>
                <c:pt idx="623" formatCode="0.00">
                  <c:v>0.23</c:v>
                </c:pt>
                <c:pt idx="624" formatCode="0.00">
                  <c:v>0.24</c:v>
                </c:pt>
                <c:pt idx="625" formatCode="0.00">
                  <c:v>0.25</c:v>
                </c:pt>
                <c:pt idx="626" formatCode="0.00">
                  <c:v>0.26</c:v>
                </c:pt>
                <c:pt idx="627" formatCode="0.00">
                  <c:v>0.27</c:v>
                </c:pt>
                <c:pt idx="628" formatCode="0.00">
                  <c:v>0.28000000000000003</c:v>
                </c:pt>
                <c:pt idx="629" formatCode="0.00">
                  <c:v>0.28999999999999998</c:v>
                </c:pt>
                <c:pt idx="630" formatCode="0.00">
                  <c:v>0.3</c:v>
                </c:pt>
                <c:pt idx="631" formatCode="0.00">
                  <c:v>0.31</c:v>
                </c:pt>
                <c:pt idx="632" formatCode="0.00">
                  <c:v>0.32</c:v>
                </c:pt>
                <c:pt idx="633" formatCode="0.00">
                  <c:v>0.33</c:v>
                </c:pt>
                <c:pt idx="634" formatCode="0.00">
                  <c:v>0.34</c:v>
                </c:pt>
                <c:pt idx="635" formatCode="0.00">
                  <c:v>0.35</c:v>
                </c:pt>
                <c:pt idx="636" formatCode="0.00">
                  <c:v>0.36</c:v>
                </c:pt>
                <c:pt idx="637" formatCode="0.00">
                  <c:v>0.37</c:v>
                </c:pt>
                <c:pt idx="638" formatCode="0.00">
                  <c:v>0.38</c:v>
                </c:pt>
                <c:pt idx="639" formatCode="0.00">
                  <c:v>0.39</c:v>
                </c:pt>
                <c:pt idx="640" formatCode="0.00">
                  <c:v>0.4</c:v>
                </c:pt>
                <c:pt idx="641" formatCode="0.00">
                  <c:v>0.41</c:v>
                </c:pt>
                <c:pt idx="642" formatCode="0.00">
                  <c:v>0.42</c:v>
                </c:pt>
                <c:pt idx="643" formatCode="0.00">
                  <c:v>0.43</c:v>
                </c:pt>
                <c:pt idx="644" formatCode="0.00">
                  <c:v>0.44</c:v>
                </c:pt>
                <c:pt idx="645" formatCode="0.00">
                  <c:v>0.45</c:v>
                </c:pt>
                <c:pt idx="646" formatCode="0.00">
                  <c:v>0.46</c:v>
                </c:pt>
                <c:pt idx="647" formatCode="0.00">
                  <c:v>0.47</c:v>
                </c:pt>
                <c:pt idx="648" formatCode="0.00">
                  <c:v>0.48</c:v>
                </c:pt>
                <c:pt idx="649" formatCode="0.00">
                  <c:v>0.49</c:v>
                </c:pt>
                <c:pt idx="650" formatCode="0.00">
                  <c:v>0.5</c:v>
                </c:pt>
                <c:pt idx="651" formatCode="0.00">
                  <c:v>0.51</c:v>
                </c:pt>
                <c:pt idx="652" formatCode="0.00">
                  <c:v>0.52</c:v>
                </c:pt>
                <c:pt idx="653" formatCode="0.00">
                  <c:v>0.53</c:v>
                </c:pt>
                <c:pt idx="654" formatCode="0.00">
                  <c:v>0.54</c:v>
                </c:pt>
                <c:pt idx="655" formatCode="0.00">
                  <c:v>0.55000000000000004</c:v>
                </c:pt>
                <c:pt idx="656" formatCode="0.00">
                  <c:v>0.56000000000000005</c:v>
                </c:pt>
                <c:pt idx="657" formatCode="0.00">
                  <c:v>0.56999999999999995</c:v>
                </c:pt>
                <c:pt idx="658" formatCode="0.00">
                  <c:v>0.57999999999999996</c:v>
                </c:pt>
                <c:pt idx="659" formatCode="0.00">
                  <c:v>0.59</c:v>
                </c:pt>
                <c:pt idx="660" formatCode="0.00">
                  <c:v>0.6</c:v>
                </c:pt>
                <c:pt idx="661" formatCode="0.00">
                  <c:v>0.61</c:v>
                </c:pt>
                <c:pt idx="662" formatCode="0.00">
                  <c:v>0.62</c:v>
                </c:pt>
                <c:pt idx="663" formatCode="0.00">
                  <c:v>0.63</c:v>
                </c:pt>
                <c:pt idx="664" formatCode="0.00">
                  <c:v>0.64</c:v>
                </c:pt>
                <c:pt idx="665" formatCode="0.00">
                  <c:v>0.65</c:v>
                </c:pt>
                <c:pt idx="666" formatCode="0.00">
                  <c:v>0.66</c:v>
                </c:pt>
                <c:pt idx="667" formatCode="0.00">
                  <c:v>0.67</c:v>
                </c:pt>
                <c:pt idx="668" formatCode="0.00">
                  <c:v>0.68</c:v>
                </c:pt>
                <c:pt idx="669" formatCode="0.00">
                  <c:v>0.69</c:v>
                </c:pt>
                <c:pt idx="670" formatCode="0.00">
                  <c:v>0.7</c:v>
                </c:pt>
                <c:pt idx="671" formatCode="0.00">
                  <c:v>0.71</c:v>
                </c:pt>
                <c:pt idx="672" formatCode="0.00">
                  <c:v>0.72</c:v>
                </c:pt>
                <c:pt idx="673" formatCode="0.00">
                  <c:v>0.73</c:v>
                </c:pt>
                <c:pt idx="674" formatCode="0.00">
                  <c:v>0.74</c:v>
                </c:pt>
                <c:pt idx="675" formatCode="0.00">
                  <c:v>0.75</c:v>
                </c:pt>
                <c:pt idx="676" formatCode="0.00">
                  <c:v>0.76</c:v>
                </c:pt>
                <c:pt idx="677" formatCode="0.00">
                  <c:v>0.77</c:v>
                </c:pt>
                <c:pt idx="678" formatCode="0.00">
                  <c:v>0.78</c:v>
                </c:pt>
                <c:pt idx="679" formatCode="0.00">
                  <c:v>0.79</c:v>
                </c:pt>
                <c:pt idx="680" formatCode="0.00">
                  <c:v>0.8</c:v>
                </c:pt>
                <c:pt idx="681" formatCode="0.00">
                  <c:v>0.81</c:v>
                </c:pt>
                <c:pt idx="682" formatCode="0.00">
                  <c:v>0.82</c:v>
                </c:pt>
                <c:pt idx="683" formatCode="0.00">
                  <c:v>0.83</c:v>
                </c:pt>
                <c:pt idx="684" formatCode="0.00">
                  <c:v>0.84</c:v>
                </c:pt>
                <c:pt idx="685" formatCode="0.00">
                  <c:v>0.85</c:v>
                </c:pt>
                <c:pt idx="686" formatCode="0.00">
                  <c:v>0.86</c:v>
                </c:pt>
                <c:pt idx="687" formatCode="0.00">
                  <c:v>0.87</c:v>
                </c:pt>
                <c:pt idx="688" formatCode="0.00">
                  <c:v>0.88</c:v>
                </c:pt>
                <c:pt idx="689" formatCode="0.00">
                  <c:v>0.89</c:v>
                </c:pt>
                <c:pt idx="690" formatCode="0.00">
                  <c:v>0.9</c:v>
                </c:pt>
                <c:pt idx="691" formatCode="0.00">
                  <c:v>0.91</c:v>
                </c:pt>
                <c:pt idx="692" formatCode="0.00">
                  <c:v>0.92</c:v>
                </c:pt>
                <c:pt idx="693" formatCode="0.00">
                  <c:v>0.93</c:v>
                </c:pt>
                <c:pt idx="694" formatCode="0.00">
                  <c:v>0.94</c:v>
                </c:pt>
                <c:pt idx="695" formatCode="0.00">
                  <c:v>0.95</c:v>
                </c:pt>
                <c:pt idx="696" formatCode="0.00">
                  <c:v>0.96</c:v>
                </c:pt>
                <c:pt idx="697" formatCode="0.00">
                  <c:v>0.97</c:v>
                </c:pt>
                <c:pt idx="698" formatCode="0.00">
                  <c:v>0.98</c:v>
                </c:pt>
                <c:pt idx="699" formatCode="0.00">
                  <c:v>0.99</c:v>
                </c:pt>
                <c:pt idx="700" formatCode="0.00">
                  <c:v>1</c:v>
                </c:pt>
                <c:pt idx="701" formatCode="0.00">
                  <c:v>1.01</c:v>
                </c:pt>
                <c:pt idx="702" formatCode="0.00">
                  <c:v>1.02</c:v>
                </c:pt>
                <c:pt idx="703" formatCode="0.00">
                  <c:v>1.03</c:v>
                </c:pt>
                <c:pt idx="704" formatCode="0.00">
                  <c:v>1.04</c:v>
                </c:pt>
                <c:pt idx="705" formatCode="0.00">
                  <c:v>1.05</c:v>
                </c:pt>
                <c:pt idx="706" formatCode="0.00">
                  <c:v>1.06</c:v>
                </c:pt>
                <c:pt idx="707" formatCode="0.00">
                  <c:v>1.07</c:v>
                </c:pt>
                <c:pt idx="708" formatCode="0.00">
                  <c:v>1.08</c:v>
                </c:pt>
                <c:pt idx="709" formatCode="0.00">
                  <c:v>1.0900000000000001</c:v>
                </c:pt>
                <c:pt idx="710" formatCode="0.00">
                  <c:v>1.1000000000000001</c:v>
                </c:pt>
                <c:pt idx="711" formatCode="0.00">
                  <c:v>1.1100000000000001</c:v>
                </c:pt>
                <c:pt idx="712" formatCode="0.00">
                  <c:v>1.1200000000000001</c:v>
                </c:pt>
                <c:pt idx="713" formatCode="0.00">
                  <c:v>1.1299999999999999</c:v>
                </c:pt>
                <c:pt idx="714" formatCode="0.00">
                  <c:v>1.1399999999999999</c:v>
                </c:pt>
                <c:pt idx="715" formatCode="0.00">
                  <c:v>1.1499999999999999</c:v>
                </c:pt>
                <c:pt idx="716" formatCode="0.00">
                  <c:v>1.1599999999999999</c:v>
                </c:pt>
                <c:pt idx="717" formatCode="0.00">
                  <c:v>1.17</c:v>
                </c:pt>
                <c:pt idx="718" formatCode="0.00">
                  <c:v>1.18</c:v>
                </c:pt>
                <c:pt idx="719" formatCode="0.00">
                  <c:v>1.19</c:v>
                </c:pt>
                <c:pt idx="720" formatCode="0.00">
                  <c:v>1.2</c:v>
                </c:pt>
                <c:pt idx="721" formatCode="0.00">
                  <c:v>1.21</c:v>
                </c:pt>
                <c:pt idx="722" formatCode="0.00">
                  <c:v>1.22</c:v>
                </c:pt>
                <c:pt idx="723" formatCode="0.00">
                  <c:v>1.23</c:v>
                </c:pt>
                <c:pt idx="724" formatCode="0.00">
                  <c:v>1.24</c:v>
                </c:pt>
                <c:pt idx="725" formatCode="0.00">
                  <c:v>1.25</c:v>
                </c:pt>
                <c:pt idx="726" formatCode="0.00">
                  <c:v>1.26</c:v>
                </c:pt>
                <c:pt idx="727" formatCode="0.00">
                  <c:v>1.27</c:v>
                </c:pt>
                <c:pt idx="728" formatCode="0.00">
                  <c:v>1.28</c:v>
                </c:pt>
                <c:pt idx="729" formatCode="0.00">
                  <c:v>1.29</c:v>
                </c:pt>
                <c:pt idx="730" formatCode="0.00">
                  <c:v>1.3</c:v>
                </c:pt>
                <c:pt idx="731" formatCode="0.00">
                  <c:v>1.31</c:v>
                </c:pt>
                <c:pt idx="732" formatCode="0.00">
                  <c:v>1.32</c:v>
                </c:pt>
                <c:pt idx="733" formatCode="0.00">
                  <c:v>1.33</c:v>
                </c:pt>
                <c:pt idx="734" formatCode="0.00">
                  <c:v>1.34</c:v>
                </c:pt>
                <c:pt idx="735" formatCode="0.00">
                  <c:v>1.35</c:v>
                </c:pt>
                <c:pt idx="736" formatCode="0.00">
                  <c:v>1.36</c:v>
                </c:pt>
                <c:pt idx="737" formatCode="0.00">
                  <c:v>1.37</c:v>
                </c:pt>
                <c:pt idx="738" formatCode="0.00">
                  <c:v>1.38</c:v>
                </c:pt>
                <c:pt idx="739" formatCode="0.00">
                  <c:v>1.39</c:v>
                </c:pt>
                <c:pt idx="740" formatCode="0.00">
                  <c:v>1.4</c:v>
                </c:pt>
                <c:pt idx="741" formatCode="0.00">
                  <c:v>1.41</c:v>
                </c:pt>
                <c:pt idx="742" formatCode="0.00">
                  <c:v>1.42</c:v>
                </c:pt>
                <c:pt idx="743" formatCode="0.00">
                  <c:v>1.43</c:v>
                </c:pt>
                <c:pt idx="744" formatCode="0.00">
                  <c:v>1.44</c:v>
                </c:pt>
                <c:pt idx="745" formatCode="0.00">
                  <c:v>1.45</c:v>
                </c:pt>
                <c:pt idx="746" formatCode="0.00">
                  <c:v>1.46</c:v>
                </c:pt>
                <c:pt idx="747" formatCode="0.00">
                  <c:v>1.47</c:v>
                </c:pt>
                <c:pt idx="748" formatCode="0.00">
                  <c:v>1.48</c:v>
                </c:pt>
                <c:pt idx="749" formatCode="0.00">
                  <c:v>1.49</c:v>
                </c:pt>
                <c:pt idx="750" formatCode="0.00">
                  <c:v>1.5</c:v>
                </c:pt>
                <c:pt idx="751" formatCode="0.00">
                  <c:v>1.51</c:v>
                </c:pt>
                <c:pt idx="752" formatCode="0.00">
                  <c:v>1.52</c:v>
                </c:pt>
                <c:pt idx="753" formatCode="0.00">
                  <c:v>1.53</c:v>
                </c:pt>
                <c:pt idx="754" formatCode="0.00">
                  <c:v>1.54</c:v>
                </c:pt>
                <c:pt idx="755" formatCode="0.00">
                  <c:v>1.55</c:v>
                </c:pt>
                <c:pt idx="756" formatCode="0.00">
                  <c:v>1.56</c:v>
                </c:pt>
                <c:pt idx="757" formatCode="0.00">
                  <c:v>1.57</c:v>
                </c:pt>
                <c:pt idx="758" formatCode="0.00">
                  <c:v>1.58</c:v>
                </c:pt>
                <c:pt idx="759" formatCode="0.00">
                  <c:v>1.59</c:v>
                </c:pt>
                <c:pt idx="760" formatCode="0.00">
                  <c:v>1.6</c:v>
                </c:pt>
                <c:pt idx="761" formatCode="0.00">
                  <c:v>1.61</c:v>
                </c:pt>
                <c:pt idx="762" formatCode="0.00">
                  <c:v>1.62</c:v>
                </c:pt>
                <c:pt idx="763" formatCode="0.00">
                  <c:v>1.63</c:v>
                </c:pt>
                <c:pt idx="764" formatCode="0.00">
                  <c:v>1.64</c:v>
                </c:pt>
                <c:pt idx="765" formatCode="0.00">
                  <c:v>1.65</c:v>
                </c:pt>
                <c:pt idx="766" formatCode="0.00">
                  <c:v>1.66</c:v>
                </c:pt>
                <c:pt idx="767" formatCode="0.00">
                  <c:v>1.67</c:v>
                </c:pt>
                <c:pt idx="768" formatCode="0.00">
                  <c:v>1.68</c:v>
                </c:pt>
                <c:pt idx="769" formatCode="0.00">
                  <c:v>1.69</c:v>
                </c:pt>
                <c:pt idx="770" formatCode="0.00">
                  <c:v>1.7</c:v>
                </c:pt>
                <c:pt idx="771" formatCode="0.00">
                  <c:v>1.71</c:v>
                </c:pt>
                <c:pt idx="772" formatCode="0.00">
                  <c:v>1.72</c:v>
                </c:pt>
                <c:pt idx="773" formatCode="0.00">
                  <c:v>1.73</c:v>
                </c:pt>
                <c:pt idx="774" formatCode="0.00">
                  <c:v>1.74</c:v>
                </c:pt>
                <c:pt idx="775" formatCode="0.00">
                  <c:v>1.75</c:v>
                </c:pt>
                <c:pt idx="776" formatCode="0.00">
                  <c:v>1.76</c:v>
                </c:pt>
                <c:pt idx="777" formatCode="0.00">
                  <c:v>1.77</c:v>
                </c:pt>
                <c:pt idx="778" formatCode="0.00">
                  <c:v>1.78</c:v>
                </c:pt>
                <c:pt idx="779" formatCode="0.00">
                  <c:v>1.79</c:v>
                </c:pt>
                <c:pt idx="780" formatCode="0.00">
                  <c:v>1.8</c:v>
                </c:pt>
                <c:pt idx="781" formatCode="0.00">
                  <c:v>1.81</c:v>
                </c:pt>
                <c:pt idx="782" formatCode="0.00">
                  <c:v>1.82</c:v>
                </c:pt>
                <c:pt idx="783" formatCode="0.00">
                  <c:v>1.83</c:v>
                </c:pt>
                <c:pt idx="784" formatCode="0.00">
                  <c:v>1.84</c:v>
                </c:pt>
                <c:pt idx="785" formatCode="0.00">
                  <c:v>1.85</c:v>
                </c:pt>
                <c:pt idx="786" formatCode="0.00">
                  <c:v>1.86</c:v>
                </c:pt>
                <c:pt idx="787" formatCode="0.00">
                  <c:v>1.87</c:v>
                </c:pt>
                <c:pt idx="788" formatCode="0.00">
                  <c:v>1.88</c:v>
                </c:pt>
                <c:pt idx="789" formatCode="0.00">
                  <c:v>1.89</c:v>
                </c:pt>
                <c:pt idx="790" formatCode="0.00">
                  <c:v>1.9</c:v>
                </c:pt>
                <c:pt idx="791" formatCode="0.00">
                  <c:v>1.91</c:v>
                </c:pt>
                <c:pt idx="792" formatCode="0.00">
                  <c:v>1.92</c:v>
                </c:pt>
                <c:pt idx="793" formatCode="0.00">
                  <c:v>1.93</c:v>
                </c:pt>
                <c:pt idx="794" formatCode="0.00">
                  <c:v>1.94</c:v>
                </c:pt>
                <c:pt idx="795" formatCode="0.00">
                  <c:v>1.95</c:v>
                </c:pt>
                <c:pt idx="796" formatCode="0.00">
                  <c:v>1.96</c:v>
                </c:pt>
                <c:pt idx="797" formatCode="0.00">
                  <c:v>1.97</c:v>
                </c:pt>
                <c:pt idx="798" formatCode="0.00">
                  <c:v>1.98</c:v>
                </c:pt>
                <c:pt idx="799" formatCode="0.00">
                  <c:v>1.99</c:v>
                </c:pt>
                <c:pt idx="800" formatCode="0.00">
                  <c:v>2</c:v>
                </c:pt>
                <c:pt idx="801" formatCode="0.00">
                  <c:v>2.0099999999999998</c:v>
                </c:pt>
                <c:pt idx="802" formatCode="0.00">
                  <c:v>2.02</c:v>
                </c:pt>
                <c:pt idx="803" formatCode="0.00">
                  <c:v>2.0299999999999998</c:v>
                </c:pt>
                <c:pt idx="804" formatCode="0.00">
                  <c:v>2.04</c:v>
                </c:pt>
                <c:pt idx="805" formatCode="0.00">
                  <c:v>2.0499999999999998</c:v>
                </c:pt>
                <c:pt idx="806" formatCode="0.00">
                  <c:v>2.06</c:v>
                </c:pt>
                <c:pt idx="807" formatCode="0.00">
                  <c:v>2.0699999999999998</c:v>
                </c:pt>
                <c:pt idx="808" formatCode="0.00">
                  <c:v>2.08</c:v>
                </c:pt>
                <c:pt idx="809" formatCode="0.00">
                  <c:v>2.09</c:v>
                </c:pt>
                <c:pt idx="810" formatCode="0.00">
                  <c:v>2.1</c:v>
                </c:pt>
                <c:pt idx="811" formatCode="0.00">
                  <c:v>2.11</c:v>
                </c:pt>
                <c:pt idx="812" formatCode="0.00">
                  <c:v>2.12</c:v>
                </c:pt>
                <c:pt idx="813" formatCode="0.00">
                  <c:v>2.13</c:v>
                </c:pt>
                <c:pt idx="814" formatCode="0.00">
                  <c:v>2.14</c:v>
                </c:pt>
                <c:pt idx="815" formatCode="0.00">
                  <c:v>2.15</c:v>
                </c:pt>
                <c:pt idx="816" formatCode="0.00">
                  <c:v>2.16</c:v>
                </c:pt>
                <c:pt idx="817" formatCode="0.00">
                  <c:v>2.17</c:v>
                </c:pt>
                <c:pt idx="818" formatCode="0.00">
                  <c:v>2.1800000000000002</c:v>
                </c:pt>
                <c:pt idx="819" formatCode="0.00">
                  <c:v>2.19</c:v>
                </c:pt>
                <c:pt idx="820" formatCode="0.00">
                  <c:v>2.2000000000000002</c:v>
                </c:pt>
                <c:pt idx="821" formatCode="0.00">
                  <c:v>2.21</c:v>
                </c:pt>
                <c:pt idx="822" formatCode="0.00">
                  <c:v>2.2200000000000002</c:v>
                </c:pt>
                <c:pt idx="823" formatCode="0.00">
                  <c:v>2.23</c:v>
                </c:pt>
                <c:pt idx="824" formatCode="0.00">
                  <c:v>2.2400000000000002</c:v>
                </c:pt>
                <c:pt idx="825" formatCode="0.00">
                  <c:v>2.25</c:v>
                </c:pt>
                <c:pt idx="826" formatCode="0.00">
                  <c:v>2.2599999999999998</c:v>
                </c:pt>
                <c:pt idx="827" formatCode="0.00">
                  <c:v>2.27</c:v>
                </c:pt>
                <c:pt idx="828" formatCode="0.00">
                  <c:v>2.2799999999999998</c:v>
                </c:pt>
                <c:pt idx="829" formatCode="0.00">
                  <c:v>2.29</c:v>
                </c:pt>
                <c:pt idx="830" formatCode="0.00">
                  <c:v>2.2999999999999998</c:v>
                </c:pt>
                <c:pt idx="831" formatCode="0.00">
                  <c:v>2.31</c:v>
                </c:pt>
                <c:pt idx="832" formatCode="0.00">
                  <c:v>2.3199999999999998</c:v>
                </c:pt>
                <c:pt idx="833" formatCode="0.00">
                  <c:v>2.33</c:v>
                </c:pt>
                <c:pt idx="834" formatCode="0.00">
                  <c:v>2.34</c:v>
                </c:pt>
                <c:pt idx="835" formatCode="0.00">
                  <c:v>2.35</c:v>
                </c:pt>
                <c:pt idx="836" formatCode="0.00">
                  <c:v>2.36</c:v>
                </c:pt>
                <c:pt idx="837" formatCode="0.00">
                  <c:v>2.37</c:v>
                </c:pt>
                <c:pt idx="838" formatCode="0.00">
                  <c:v>2.38</c:v>
                </c:pt>
                <c:pt idx="839" formatCode="0.00">
                  <c:v>2.39</c:v>
                </c:pt>
                <c:pt idx="840" formatCode="0.00">
                  <c:v>2.4</c:v>
                </c:pt>
                <c:pt idx="841" formatCode="0.00">
                  <c:v>2.41</c:v>
                </c:pt>
                <c:pt idx="842" formatCode="0.00">
                  <c:v>2.42</c:v>
                </c:pt>
                <c:pt idx="843" formatCode="0.00">
                  <c:v>2.4300000000000002</c:v>
                </c:pt>
                <c:pt idx="844" formatCode="0.00">
                  <c:v>2.44</c:v>
                </c:pt>
                <c:pt idx="845" formatCode="0.00">
                  <c:v>2.4500000000000002</c:v>
                </c:pt>
                <c:pt idx="846" formatCode="0.00">
                  <c:v>2.46</c:v>
                </c:pt>
                <c:pt idx="847" formatCode="0.00">
                  <c:v>2.4700000000000002</c:v>
                </c:pt>
                <c:pt idx="848" formatCode="0.00">
                  <c:v>2.48</c:v>
                </c:pt>
                <c:pt idx="849" formatCode="0.00">
                  <c:v>2.4900000000000002</c:v>
                </c:pt>
                <c:pt idx="850" formatCode="0.00">
                  <c:v>2.5</c:v>
                </c:pt>
                <c:pt idx="851" formatCode="0.00">
                  <c:v>2.5099999999999998</c:v>
                </c:pt>
                <c:pt idx="852" formatCode="0.00">
                  <c:v>2.52</c:v>
                </c:pt>
                <c:pt idx="853" formatCode="0.00">
                  <c:v>2.5299999999999998</c:v>
                </c:pt>
                <c:pt idx="854" formatCode="0.00">
                  <c:v>2.54</c:v>
                </c:pt>
                <c:pt idx="855" formatCode="0.00">
                  <c:v>2.5499999999999998</c:v>
                </c:pt>
                <c:pt idx="856" formatCode="0.00">
                  <c:v>2.56</c:v>
                </c:pt>
                <c:pt idx="857" formatCode="0.00">
                  <c:v>2.57</c:v>
                </c:pt>
                <c:pt idx="858" formatCode="0.00">
                  <c:v>2.58</c:v>
                </c:pt>
                <c:pt idx="859" formatCode="0.00">
                  <c:v>2.59</c:v>
                </c:pt>
                <c:pt idx="860" formatCode="0.00">
                  <c:v>2.6</c:v>
                </c:pt>
                <c:pt idx="861" formatCode="0.00">
                  <c:v>2.61</c:v>
                </c:pt>
                <c:pt idx="862" formatCode="0.00">
                  <c:v>2.62</c:v>
                </c:pt>
                <c:pt idx="863" formatCode="0.00">
                  <c:v>2.63</c:v>
                </c:pt>
                <c:pt idx="864" formatCode="0.00">
                  <c:v>2.64</c:v>
                </c:pt>
                <c:pt idx="865" formatCode="0.00">
                  <c:v>2.65</c:v>
                </c:pt>
                <c:pt idx="866" formatCode="0.00">
                  <c:v>2.66</c:v>
                </c:pt>
                <c:pt idx="867" formatCode="0.00">
                  <c:v>2.67</c:v>
                </c:pt>
                <c:pt idx="868" formatCode="0.00">
                  <c:v>2.68</c:v>
                </c:pt>
                <c:pt idx="869" formatCode="0.00">
                  <c:v>2.69</c:v>
                </c:pt>
                <c:pt idx="870" formatCode="0.00">
                  <c:v>2.7</c:v>
                </c:pt>
                <c:pt idx="871" formatCode="0.00">
                  <c:v>2.71</c:v>
                </c:pt>
                <c:pt idx="872" formatCode="0.00">
                  <c:v>2.72</c:v>
                </c:pt>
                <c:pt idx="873" formatCode="0.00">
                  <c:v>2.73</c:v>
                </c:pt>
                <c:pt idx="874" formatCode="0.00">
                  <c:v>2.74</c:v>
                </c:pt>
                <c:pt idx="875" formatCode="0.00">
                  <c:v>2.75</c:v>
                </c:pt>
                <c:pt idx="876" formatCode="0.00">
                  <c:v>2.76</c:v>
                </c:pt>
                <c:pt idx="877" formatCode="0.00">
                  <c:v>2.77</c:v>
                </c:pt>
                <c:pt idx="878" formatCode="0.00">
                  <c:v>2.78</c:v>
                </c:pt>
                <c:pt idx="879" formatCode="0.00">
                  <c:v>2.79</c:v>
                </c:pt>
                <c:pt idx="880" formatCode="0.00">
                  <c:v>2.8</c:v>
                </c:pt>
                <c:pt idx="881" formatCode="0.00">
                  <c:v>2.81</c:v>
                </c:pt>
                <c:pt idx="882" formatCode="0.00">
                  <c:v>2.82</c:v>
                </c:pt>
                <c:pt idx="883" formatCode="0.00">
                  <c:v>2.83</c:v>
                </c:pt>
                <c:pt idx="884" formatCode="0.00">
                  <c:v>2.84</c:v>
                </c:pt>
                <c:pt idx="885" formatCode="0.00">
                  <c:v>2.85</c:v>
                </c:pt>
                <c:pt idx="886" formatCode="0.00">
                  <c:v>2.86</c:v>
                </c:pt>
                <c:pt idx="887" formatCode="0.00">
                  <c:v>2.87</c:v>
                </c:pt>
                <c:pt idx="888" formatCode="0.00">
                  <c:v>2.88</c:v>
                </c:pt>
                <c:pt idx="889" formatCode="0.00">
                  <c:v>2.89</c:v>
                </c:pt>
                <c:pt idx="890" formatCode="0.00">
                  <c:v>2.9</c:v>
                </c:pt>
                <c:pt idx="891" formatCode="0.00">
                  <c:v>2.91</c:v>
                </c:pt>
                <c:pt idx="892" formatCode="0.00">
                  <c:v>2.92</c:v>
                </c:pt>
                <c:pt idx="893" formatCode="0.00">
                  <c:v>2.93</c:v>
                </c:pt>
                <c:pt idx="894" formatCode="0.00">
                  <c:v>2.94</c:v>
                </c:pt>
                <c:pt idx="895" formatCode="0.00">
                  <c:v>2.95</c:v>
                </c:pt>
                <c:pt idx="896" formatCode="0.00">
                  <c:v>2.96</c:v>
                </c:pt>
                <c:pt idx="897" formatCode="0.00">
                  <c:v>2.97</c:v>
                </c:pt>
                <c:pt idx="898" formatCode="0.00">
                  <c:v>2.98</c:v>
                </c:pt>
                <c:pt idx="899" formatCode="0.00">
                  <c:v>2.99</c:v>
                </c:pt>
                <c:pt idx="900" formatCode="0.00">
                  <c:v>3</c:v>
                </c:pt>
                <c:pt idx="901" formatCode="0.00">
                  <c:v>3.01</c:v>
                </c:pt>
                <c:pt idx="902" formatCode="0.00">
                  <c:v>3.02</c:v>
                </c:pt>
                <c:pt idx="903" formatCode="0.00">
                  <c:v>3.03</c:v>
                </c:pt>
                <c:pt idx="904" formatCode="0.00">
                  <c:v>3.04</c:v>
                </c:pt>
                <c:pt idx="905" formatCode="0.00">
                  <c:v>3.05</c:v>
                </c:pt>
                <c:pt idx="906" formatCode="0.00">
                  <c:v>3.06</c:v>
                </c:pt>
                <c:pt idx="907" formatCode="0.00">
                  <c:v>3.07</c:v>
                </c:pt>
                <c:pt idx="908" formatCode="0.00">
                  <c:v>3.08</c:v>
                </c:pt>
                <c:pt idx="909" formatCode="0.00">
                  <c:v>3.09</c:v>
                </c:pt>
                <c:pt idx="910" formatCode="0.00">
                  <c:v>3.1</c:v>
                </c:pt>
                <c:pt idx="911" formatCode="0.00">
                  <c:v>3.11</c:v>
                </c:pt>
                <c:pt idx="912" formatCode="0.00">
                  <c:v>3.12</c:v>
                </c:pt>
                <c:pt idx="913" formatCode="0.00">
                  <c:v>3.13</c:v>
                </c:pt>
                <c:pt idx="914" formatCode="0.00">
                  <c:v>3.14</c:v>
                </c:pt>
                <c:pt idx="915" formatCode="0.00">
                  <c:v>3.15</c:v>
                </c:pt>
                <c:pt idx="916" formatCode="0.00">
                  <c:v>3.16</c:v>
                </c:pt>
                <c:pt idx="917" formatCode="0.00">
                  <c:v>3.17</c:v>
                </c:pt>
                <c:pt idx="918" formatCode="0.00">
                  <c:v>3.18</c:v>
                </c:pt>
                <c:pt idx="919" formatCode="0.00">
                  <c:v>3.19</c:v>
                </c:pt>
                <c:pt idx="920" formatCode="0.00">
                  <c:v>3.2</c:v>
                </c:pt>
                <c:pt idx="921" formatCode="0.00">
                  <c:v>3.21</c:v>
                </c:pt>
                <c:pt idx="922" formatCode="0.00">
                  <c:v>3.22</c:v>
                </c:pt>
                <c:pt idx="923" formatCode="0.00">
                  <c:v>3.23</c:v>
                </c:pt>
                <c:pt idx="924" formatCode="0.00">
                  <c:v>3.24</c:v>
                </c:pt>
                <c:pt idx="925" formatCode="0.00">
                  <c:v>3.25</c:v>
                </c:pt>
                <c:pt idx="926" formatCode="0.00">
                  <c:v>3.26</c:v>
                </c:pt>
                <c:pt idx="927" formatCode="0.00">
                  <c:v>3.27</c:v>
                </c:pt>
                <c:pt idx="928" formatCode="0.00">
                  <c:v>3.28</c:v>
                </c:pt>
                <c:pt idx="929" formatCode="0.00">
                  <c:v>3.29</c:v>
                </c:pt>
                <c:pt idx="930" formatCode="0.00">
                  <c:v>3.3</c:v>
                </c:pt>
                <c:pt idx="931" formatCode="0.00">
                  <c:v>3.31</c:v>
                </c:pt>
                <c:pt idx="932" formatCode="0.00">
                  <c:v>3.32</c:v>
                </c:pt>
                <c:pt idx="933" formatCode="0.00">
                  <c:v>3.33</c:v>
                </c:pt>
                <c:pt idx="934" formatCode="0.00">
                  <c:v>3.34</c:v>
                </c:pt>
                <c:pt idx="935" formatCode="0.00">
                  <c:v>3.35</c:v>
                </c:pt>
                <c:pt idx="936" formatCode="0.00">
                  <c:v>3.36</c:v>
                </c:pt>
                <c:pt idx="937" formatCode="0.00">
                  <c:v>3.37</c:v>
                </c:pt>
                <c:pt idx="938" formatCode="0.00">
                  <c:v>3.38</c:v>
                </c:pt>
                <c:pt idx="939" formatCode="0.00">
                  <c:v>3.39</c:v>
                </c:pt>
                <c:pt idx="940" formatCode="0.00">
                  <c:v>3.4</c:v>
                </c:pt>
                <c:pt idx="941" formatCode="0.00">
                  <c:v>3.41</c:v>
                </c:pt>
                <c:pt idx="942" formatCode="0.00">
                  <c:v>3.42</c:v>
                </c:pt>
                <c:pt idx="943" formatCode="0.00">
                  <c:v>3.43</c:v>
                </c:pt>
                <c:pt idx="944" formatCode="0.00">
                  <c:v>3.44</c:v>
                </c:pt>
                <c:pt idx="945" formatCode="0.00">
                  <c:v>3.45</c:v>
                </c:pt>
                <c:pt idx="946" formatCode="0.00">
                  <c:v>3.46</c:v>
                </c:pt>
                <c:pt idx="947" formatCode="0.00">
                  <c:v>3.47</c:v>
                </c:pt>
                <c:pt idx="948" formatCode="0.00">
                  <c:v>3.48</c:v>
                </c:pt>
                <c:pt idx="949" formatCode="0.00">
                  <c:v>3.49</c:v>
                </c:pt>
                <c:pt idx="950" formatCode="0.00">
                  <c:v>3.5</c:v>
                </c:pt>
                <c:pt idx="951" formatCode="0.00">
                  <c:v>3.51</c:v>
                </c:pt>
                <c:pt idx="952" formatCode="0.00">
                  <c:v>3.52</c:v>
                </c:pt>
                <c:pt idx="953" formatCode="0.00">
                  <c:v>3.53</c:v>
                </c:pt>
                <c:pt idx="954" formatCode="0.00">
                  <c:v>3.54</c:v>
                </c:pt>
                <c:pt idx="955" formatCode="0.00">
                  <c:v>3.55</c:v>
                </c:pt>
                <c:pt idx="956" formatCode="0.00">
                  <c:v>3.56</c:v>
                </c:pt>
                <c:pt idx="957" formatCode="0.00">
                  <c:v>3.57</c:v>
                </c:pt>
                <c:pt idx="958" formatCode="0.00">
                  <c:v>3.58</c:v>
                </c:pt>
                <c:pt idx="959" formatCode="0.00">
                  <c:v>3.59</c:v>
                </c:pt>
                <c:pt idx="960" formatCode="0.00">
                  <c:v>3.6</c:v>
                </c:pt>
                <c:pt idx="961" formatCode="0.00">
                  <c:v>3.61</c:v>
                </c:pt>
                <c:pt idx="962" formatCode="0.00">
                  <c:v>3.62</c:v>
                </c:pt>
                <c:pt idx="963" formatCode="0.00">
                  <c:v>3.63</c:v>
                </c:pt>
                <c:pt idx="964" formatCode="0.00">
                  <c:v>3.64</c:v>
                </c:pt>
                <c:pt idx="965" formatCode="0.00">
                  <c:v>3.65</c:v>
                </c:pt>
                <c:pt idx="966" formatCode="0.00">
                  <c:v>3.66</c:v>
                </c:pt>
                <c:pt idx="967" formatCode="0.00">
                  <c:v>3.67</c:v>
                </c:pt>
                <c:pt idx="968" formatCode="0.00">
                  <c:v>3.68</c:v>
                </c:pt>
                <c:pt idx="969" formatCode="0.00">
                  <c:v>3.69</c:v>
                </c:pt>
                <c:pt idx="970" formatCode="0.00">
                  <c:v>3.7</c:v>
                </c:pt>
                <c:pt idx="971" formatCode="0.00">
                  <c:v>3.71</c:v>
                </c:pt>
                <c:pt idx="972" formatCode="0.00">
                  <c:v>3.72</c:v>
                </c:pt>
                <c:pt idx="973" formatCode="0.00">
                  <c:v>3.73</c:v>
                </c:pt>
                <c:pt idx="974" formatCode="0.00">
                  <c:v>3.74</c:v>
                </c:pt>
                <c:pt idx="975" formatCode="0.00">
                  <c:v>3.75</c:v>
                </c:pt>
                <c:pt idx="976" formatCode="0.00">
                  <c:v>3.76</c:v>
                </c:pt>
                <c:pt idx="977" formatCode="0.00">
                  <c:v>3.77</c:v>
                </c:pt>
                <c:pt idx="978" formatCode="0.00">
                  <c:v>3.78</c:v>
                </c:pt>
                <c:pt idx="979" formatCode="0.00">
                  <c:v>3.79</c:v>
                </c:pt>
                <c:pt idx="980" formatCode="0.00">
                  <c:v>3.8</c:v>
                </c:pt>
                <c:pt idx="981" formatCode="0.00">
                  <c:v>3.81</c:v>
                </c:pt>
                <c:pt idx="982" formatCode="0.00">
                  <c:v>3.82</c:v>
                </c:pt>
                <c:pt idx="983" formatCode="0.00">
                  <c:v>3.83</c:v>
                </c:pt>
                <c:pt idx="984" formatCode="0.00">
                  <c:v>3.84</c:v>
                </c:pt>
                <c:pt idx="985" formatCode="0.00">
                  <c:v>3.85</c:v>
                </c:pt>
                <c:pt idx="986" formatCode="0.00">
                  <c:v>3.86</c:v>
                </c:pt>
                <c:pt idx="987" formatCode="0.00">
                  <c:v>3.87</c:v>
                </c:pt>
                <c:pt idx="988" formatCode="0.00">
                  <c:v>3.88</c:v>
                </c:pt>
                <c:pt idx="989" formatCode="0.00">
                  <c:v>3.89</c:v>
                </c:pt>
                <c:pt idx="990" formatCode="0.00">
                  <c:v>3.9</c:v>
                </c:pt>
                <c:pt idx="991" formatCode="0.00">
                  <c:v>3.91</c:v>
                </c:pt>
                <c:pt idx="992" formatCode="0.00">
                  <c:v>3.92</c:v>
                </c:pt>
                <c:pt idx="993" formatCode="0.00">
                  <c:v>3.93</c:v>
                </c:pt>
                <c:pt idx="994" formatCode="0.00">
                  <c:v>3.94</c:v>
                </c:pt>
                <c:pt idx="995" formatCode="0.00">
                  <c:v>3.95</c:v>
                </c:pt>
                <c:pt idx="996" formatCode="0.00">
                  <c:v>3.96</c:v>
                </c:pt>
                <c:pt idx="997" formatCode="0.00">
                  <c:v>3.97</c:v>
                </c:pt>
                <c:pt idx="998" formatCode="0.00">
                  <c:v>3.98</c:v>
                </c:pt>
                <c:pt idx="999" formatCode="0.00">
                  <c:v>3.99</c:v>
                </c:pt>
                <c:pt idx="1000" formatCode="0.00">
                  <c:v>4</c:v>
                </c:pt>
                <c:pt idx="1001" formatCode="0.00">
                  <c:v>4.01</c:v>
                </c:pt>
                <c:pt idx="1002" formatCode="0.00">
                  <c:v>4.0199999999999996</c:v>
                </c:pt>
                <c:pt idx="1003" formatCode="0.00">
                  <c:v>4.03</c:v>
                </c:pt>
                <c:pt idx="1004" formatCode="0.00">
                  <c:v>4.04</c:v>
                </c:pt>
                <c:pt idx="1005" formatCode="0.00">
                  <c:v>4.05</c:v>
                </c:pt>
                <c:pt idx="1006" formatCode="0.00">
                  <c:v>4.0599999999999996</c:v>
                </c:pt>
                <c:pt idx="1007" formatCode="0.00">
                  <c:v>4.07</c:v>
                </c:pt>
                <c:pt idx="1008" formatCode="0.00">
                  <c:v>4.08</c:v>
                </c:pt>
                <c:pt idx="1009" formatCode="0.00">
                  <c:v>4.09</c:v>
                </c:pt>
                <c:pt idx="1010" formatCode="0.00">
                  <c:v>4.0999999999999996</c:v>
                </c:pt>
                <c:pt idx="1011" formatCode="0.00">
                  <c:v>4.1100000000000003</c:v>
                </c:pt>
                <c:pt idx="1012" formatCode="0.00">
                  <c:v>4.12</c:v>
                </c:pt>
                <c:pt idx="1013" formatCode="0.00">
                  <c:v>4.13</c:v>
                </c:pt>
                <c:pt idx="1014" formatCode="0.00">
                  <c:v>4.1399999999999997</c:v>
                </c:pt>
                <c:pt idx="1015" formatCode="0.00">
                  <c:v>4.1500000000000004</c:v>
                </c:pt>
                <c:pt idx="1016" formatCode="0.00">
                  <c:v>4.16</c:v>
                </c:pt>
                <c:pt idx="1017" formatCode="0.00">
                  <c:v>4.17</c:v>
                </c:pt>
                <c:pt idx="1018" formatCode="0.00">
                  <c:v>4.18</c:v>
                </c:pt>
                <c:pt idx="1019" formatCode="0.00">
                  <c:v>4.1900000000000004</c:v>
                </c:pt>
                <c:pt idx="1020" formatCode="0.00">
                  <c:v>4.2</c:v>
                </c:pt>
                <c:pt idx="1021" formatCode="0.00">
                  <c:v>4.21</c:v>
                </c:pt>
                <c:pt idx="1022" formatCode="0.00">
                  <c:v>4.22</c:v>
                </c:pt>
                <c:pt idx="1023" formatCode="0.00">
                  <c:v>4.2300000000000004</c:v>
                </c:pt>
                <c:pt idx="1024" formatCode="0.00">
                  <c:v>4.24</c:v>
                </c:pt>
                <c:pt idx="1025" formatCode="0.00">
                  <c:v>4.25</c:v>
                </c:pt>
                <c:pt idx="1026" formatCode="0.00">
                  <c:v>4.26</c:v>
                </c:pt>
                <c:pt idx="1027" formatCode="0.00">
                  <c:v>4.2699999999999996</c:v>
                </c:pt>
                <c:pt idx="1028" formatCode="0.00">
                  <c:v>4.28</c:v>
                </c:pt>
                <c:pt idx="1029" formatCode="0.00">
                  <c:v>4.29</c:v>
                </c:pt>
                <c:pt idx="1030" formatCode="0.00">
                  <c:v>4.3</c:v>
                </c:pt>
                <c:pt idx="1031" formatCode="0.00">
                  <c:v>4.3099999999999996</c:v>
                </c:pt>
                <c:pt idx="1032" formatCode="0.00">
                  <c:v>4.32</c:v>
                </c:pt>
                <c:pt idx="1033" formatCode="0.00">
                  <c:v>4.33</c:v>
                </c:pt>
                <c:pt idx="1034" formatCode="0.00">
                  <c:v>4.34</c:v>
                </c:pt>
                <c:pt idx="1035" formatCode="0.00">
                  <c:v>4.3499999999999996</c:v>
                </c:pt>
                <c:pt idx="1036" formatCode="0.00">
                  <c:v>4.3600000000000003</c:v>
                </c:pt>
                <c:pt idx="1037" formatCode="0.00">
                  <c:v>4.37</c:v>
                </c:pt>
                <c:pt idx="1038" formatCode="0.00">
                  <c:v>4.38</c:v>
                </c:pt>
                <c:pt idx="1039" formatCode="0.00">
                  <c:v>4.3899999999999997</c:v>
                </c:pt>
                <c:pt idx="1040" formatCode="0.00">
                  <c:v>4.4000000000000004</c:v>
                </c:pt>
                <c:pt idx="1041" formatCode="0.00">
                  <c:v>4.41</c:v>
                </c:pt>
                <c:pt idx="1042" formatCode="0.00">
                  <c:v>4.42</c:v>
                </c:pt>
                <c:pt idx="1043" formatCode="0.00">
                  <c:v>4.43</c:v>
                </c:pt>
                <c:pt idx="1044" formatCode="0.00">
                  <c:v>4.4400000000000004</c:v>
                </c:pt>
                <c:pt idx="1045" formatCode="0.00">
                  <c:v>4.45</c:v>
                </c:pt>
                <c:pt idx="1046" formatCode="0.00">
                  <c:v>4.46</c:v>
                </c:pt>
                <c:pt idx="1047" formatCode="0.00">
                  <c:v>4.47</c:v>
                </c:pt>
                <c:pt idx="1048" formatCode="0.00">
                  <c:v>4.4800000000000004</c:v>
                </c:pt>
                <c:pt idx="1049" formatCode="0.00">
                  <c:v>4.49</c:v>
                </c:pt>
                <c:pt idx="1050" formatCode="0.00">
                  <c:v>4.5</c:v>
                </c:pt>
                <c:pt idx="1051" formatCode="0.00">
                  <c:v>4.51</c:v>
                </c:pt>
                <c:pt idx="1052" formatCode="0.00">
                  <c:v>4.5199999999999996</c:v>
                </c:pt>
                <c:pt idx="1053" formatCode="0.00">
                  <c:v>4.53</c:v>
                </c:pt>
                <c:pt idx="1054" formatCode="0.00">
                  <c:v>4.54</c:v>
                </c:pt>
                <c:pt idx="1055" formatCode="0.00">
                  <c:v>4.55</c:v>
                </c:pt>
                <c:pt idx="1056" formatCode="0.00">
                  <c:v>4.5599999999999996</c:v>
                </c:pt>
                <c:pt idx="1057" formatCode="0.00">
                  <c:v>4.57</c:v>
                </c:pt>
                <c:pt idx="1058" formatCode="0.00">
                  <c:v>4.58</c:v>
                </c:pt>
                <c:pt idx="1059" formatCode="0.00">
                  <c:v>4.59</c:v>
                </c:pt>
                <c:pt idx="1060" formatCode="0.00">
                  <c:v>4.5999999999999996</c:v>
                </c:pt>
                <c:pt idx="1061" formatCode="0.00">
                  <c:v>4.6100000000000003</c:v>
                </c:pt>
                <c:pt idx="1062" formatCode="0.00">
                  <c:v>4.62</c:v>
                </c:pt>
                <c:pt idx="1063" formatCode="0.00">
                  <c:v>4.63</c:v>
                </c:pt>
                <c:pt idx="1064" formatCode="0.00">
                  <c:v>4.6399999999999997</c:v>
                </c:pt>
                <c:pt idx="1065" formatCode="0.00">
                  <c:v>4.6500000000000004</c:v>
                </c:pt>
                <c:pt idx="1066" formatCode="0.00">
                  <c:v>4.66</c:v>
                </c:pt>
                <c:pt idx="1067" formatCode="0.00">
                  <c:v>4.67</c:v>
                </c:pt>
                <c:pt idx="1068" formatCode="0.00">
                  <c:v>4.68</c:v>
                </c:pt>
                <c:pt idx="1069" formatCode="0.00">
                  <c:v>4.6900000000000004</c:v>
                </c:pt>
                <c:pt idx="1070" formatCode="0.00">
                  <c:v>4.7</c:v>
                </c:pt>
                <c:pt idx="1071" formatCode="0.00">
                  <c:v>4.71</c:v>
                </c:pt>
                <c:pt idx="1072" formatCode="0.00">
                  <c:v>4.72</c:v>
                </c:pt>
                <c:pt idx="1073" formatCode="0.00">
                  <c:v>4.7300000000000004</c:v>
                </c:pt>
                <c:pt idx="1074" formatCode="0.00">
                  <c:v>4.74</c:v>
                </c:pt>
                <c:pt idx="1075" formatCode="0.00">
                  <c:v>4.75</c:v>
                </c:pt>
                <c:pt idx="1076" formatCode="0.00">
                  <c:v>4.76</c:v>
                </c:pt>
                <c:pt idx="1077" formatCode="0.00">
                  <c:v>4.7699999999999996</c:v>
                </c:pt>
                <c:pt idx="1078" formatCode="0.00">
                  <c:v>4.78</c:v>
                </c:pt>
                <c:pt idx="1079" formatCode="0.00">
                  <c:v>4.79</c:v>
                </c:pt>
                <c:pt idx="1080" formatCode="0.00">
                  <c:v>4.8</c:v>
                </c:pt>
                <c:pt idx="1081" formatCode="0.00">
                  <c:v>4.8099999999999996</c:v>
                </c:pt>
                <c:pt idx="1082" formatCode="0.00">
                  <c:v>4.82</c:v>
                </c:pt>
                <c:pt idx="1083" formatCode="0.00">
                  <c:v>4.83</c:v>
                </c:pt>
                <c:pt idx="1084" formatCode="0.00">
                  <c:v>4.84</c:v>
                </c:pt>
                <c:pt idx="1085" formatCode="0.00">
                  <c:v>4.8499999999999996</c:v>
                </c:pt>
                <c:pt idx="1086" formatCode="0.00">
                  <c:v>4.8600000000000003</c:v>
                </c:pt>
                <c:pt idx="1087" formatCode="0.00">
                  <c:v>4.87</c:v>
                </c:pt>
                <c:pt idx="1088" formatCode="0.00">
                  <c:v>4.88</c:v>
                </c:pt>
                <c:pt idx="1089" formatCode="0.00">
                  <c:v>4.8899999999999997</c:v>
                </c:pt>
                <c:pt idx="1090" formatCode="0.00">
                  <c:v>4.9000000000000004</c:v>
                </c:pt>
                <c:pt idx="1091" formatCode="0.00">
                  <c:v>4.91</c:v>
                </c:pt>
                <c:pt idx="1092" formatCode="0.00">
                  <c:v>4.92</c:v>
                </c:pt>
                <c:pt idx="1093" formatCode="0.00">
                  <c:v>4.93</c:v>
                </c:pt>
                <c:pt idx="1094" formatCode="0.00">
                  <c:v>4.9400000000000004</c:v>
                </c:pt>
                <c:pt idx="1095" formatCode="0.00">
                  <c:v>4.95</c:v>
                </c:pt>
                <c:pt idx="1096" formatCode="0.00">
                  <c:v>4.96</c:v>
                </c:pt>
                <c:pt idx="1097" formatCode="0.00">
                  <c:v>4.97</c:v>
                </c:pt>
                <c:pt idx="1098" formatCode="0.00">
                  <c:v>4.9800000000000004</c:v>
                </c:pt>
                <c:pt idx="1099" formatCode="0.00">
                  <c:v>4.99</c:v>
                </c:pt>
                <c:pt idx="1100" formatCode="0.00">
                  <c:v>5</c:v>
                </c:pt>
                <c:pt idx="1101" formatCode="0.00">
                  <c:v>5.01</c:v>
                </c:pt>
                <c:pt idx="1102" formatCode="0.00">
                  <c:v>5.0199999999999996</c:v>
                </c:pt>
                <c:pt idx="1103" formatCode="0.00">
                  <c:v>5.03</c:v>
                </c:pt>
                <c:pt idx="1104" formatCode="0.00">
                  <c:v>5.04</c:v>
                </c:pt>
                <c:pt idx="1105" formatCode="0.00">
                  <c:v>5.05</c:v>
                </c:pt>
                <c:pt idx="1106" formatCode="0.00">
                  <c:v>5.0599999999999996</c:v>
                </c:pt>
                <c:pt idx="1107" formatCode="0.00">
                  <c:v>5.07</c:v>
                </c:pt>
                <c:pt idx="1108" formatCode="0.00">
                  <c:v>5.08</c:v>
                </c:pt>
                <c:pt idx="1109" formatCode="0.00">
                  <c:v>5.09</c:v>
                </c:pt>
                <c:pt idx="1110" formatCode="0.00">
                  <c:v>5.0999999999999996</c:v>
                </c:pt>
                <c:pt idx="1111" formatCode="0.00">
                  <c:v>5.1100000000000003</c:v>
                </c:pt>
                <c:pt idx="1112" formatCode="0.00">
                  <c:v>5.12</c:v>
                </c:pt>
                <c:pt idx="1113" formatCode="0.00">
                  <c:v>5.13</c:v>
                </c:pt>
                <c:pt idx="1114" formatCode="0.00">
                  <c:v>5.14</c:v>
                </c:pt>
                <c:pt idx="1115" formatCode="0.00">
                  <c:v>5.15</c:v>
                </c:pt>
                <c:pt idx="1116" formatCode="0.00">
                  <c:v>5.16</c:v>
                </c:pt>
                <c:pt idx="1117" formatCode="0.00">
                  <c:v>5.17</c:v>
                </c:pt>
                <c:pt idx="1118" formatCode="0.00">
                  <c:v>5.18</c:v>
                </c:pt>
                <c:pt idx="1119" formatCode="0.00">
                  <c:v>5.19</c:v>
                </c:pt>
                <c:pt idx="1120" formatCode="0.00">
                  <c:v>5.2</c:v>
                </c:pt>
                <c:pt idx="1121" formatCode="0.00">
                  <c:v>5.21</c:v>
                </c:pt>
                <c:pt idx="1122" formatCode="0.00">
                  <c:v>5.22</c:v>
                </c:pt>
                <c:pt idx="1123" formatCode="0.00">
                  <c:v>5.23</c:v>
                </c:pt>
                <c:pt idx="1124" formatCode="0.00">
                  <c:v>5.24</c:v>
                </c:pt>
                <c:pt idx="1125" formatCode="0.00">
                  <c:v>5.25</c:v>
                </c:pt>
                <c:pt idx="1126" formatCode="0.00">
                  <c:v>5.26</c:v>
                </c:pt>
                <c:pt idx="1127" formatCode="0.00">
                  <c:v>5.27</c:v>
                </c:pt>
                <c:pt idx="1128" formatCode="0.00">
                  <c:v>5.28</c:v>
                </c:pt>
                <c:pt idx="1129" formatCode="0.00">
                  <c:v>5.29</c:v>
                </c:pt>
                <c:pt idx="1130" formatCode="0.00">
                  <c:v>5.3</c:v>
                </c:pt>
                <c:pt idx="1131" formatCode="0.00">
                  <c:v>5.31</c:v>
                </c:pt>
                <c:pt idx="1132" formatCode="0.00">
                  <c:v>5.32</c:v>
                </c:pt>
                <c:pt idx="1133" formatCode="0.00">
                  <c:v>5.33</c:v>
                </c:pt>
                <c:pt idx="1134" formatCode="0.00">
                  <c:v>5.34</c:v>
                </c:pt>
                <c:pt idx="1135" formatCode="0.00">
                  <c:v>5.35</c:v>
                </c:pt>
                <c:pt idx="1136" formatCode="0.00">
                  <c:v>5.36</c:v>
                </c:pt>
                <c:pt idx="1137" formatCode="0.00">
                  <c:v>5.37</c:v>
                </c:pt>
                <c:pt idx="1138" formatCode="0.00">
                  <c:v>5.38</c:v>
                </c:pt>
                <c:pt idx="1139" formatCode="0.00">
                  <c:v>5.39</c:v>
                </c:pt>
                <c:pt idx="1140" formatCode="0.00">
                  <c:v>5.4</c:v>
                </c:pt>
                <c:pt idx="1141" formatCode="0.00">
                  <c:v>5.41</c:v>
                </c:pt>
                <c:pt idx="1142" formatCode="0.00">
                  <c:v>5.42</c:v>
                </c:pt>
                <c:pt idx="1143" formatCode="0.00">
                  <c:v>5.43</c:v>
                </c:pt>
                <c:pt idx="1144" formatCode="0.00">
                  <c:v>5.44</c:v>
                </c:pt>
                <c:pt idx="1145" formatCode="0.00">
                  <c:v>5.45</c:v>
                </c:pt>
                <c:pt idx="1146" formatCode="0.00">
                  <c:v>5.46</c:v>
                </c:pt>
                <c:pt idx="1147" formatCode="0.00">
                  <c:v>5.47</c:v>
                </c:pt>
                <c:pt idx="1148" formatCode="0.00">
                  <c:v>5.48</c:v>
                </c:pt>
                <c:pt idx="1149" formatCode="0.00">
                  <c:v>5.49</c:v>
                </c:pt>
                <c:pt idx="1150" formatCode="0.00">
                  <c:v>5.5</c:v>
                </c:pt>
                <c:pt idx="1151" formatCode="0.00">
                  <c:v>5.51</c:v>
                </c:pt>
                <c:pt idx="1152" formatCode="0.00">
                  <c:v>5.52</c:v>
                </c:pt>
                <c:pt idx="1153" formatCode="0.00">
                  <c:v>5.53</c:v>
                </c:pt>
                <c:pt idx="1154" formatCode="0.00">
                  <c:v>5.54</c:v>
                </c:pt>
                <c:pt idx="1155" formatCode="0.00">
                  <c:v>5.55</c:v>
                </c:pt>
                <c:pt idx="1156" formatCode="0.00">
                  <c:v>5.56</c:v>
                </c:pt>
                <c:pt idx="1157" formatCode="0.00">
                  <c:v>5.57</c:v>
                </c:pt>
                <c:pt idx="1158" formatCode="0.00">
                  <c:v>5.58</c:v>
                </c:pt>
                <c:pt idx="1159" formatCode="0.00">
                  <c:v>5.59</c:v>
                </c:pt>
                <c:pt idx="1160" formatCode="0.00">
                  <c:v>5.6</c:v>
                </c:pt>
                <c:pt idx="1161" formatCode="0.00">
                  <c:v>5.61</c:v>
                </c:pt>
                <c:pt idx="1162" formatCode="0.00">
                  <c:v>5.62</c:v>
                </c:pt>
                <c:pt idx="1163" formatCode="0.00">
                  <c:v>5.63</c:v>
                </c:pt>
                <c:pt idx="1164" formatCode="0.00">
                  <c:v>5.64</c:v>
                </c:pt>
                <c:pt idx="1165" formatCode="0.00">
                  <c:v>5.65</c:v>
                </c:pt>
                <c:pt idx="1166" formatCode="0.00">
                  <c:v>5.66</c:v>
                </c:pt>
                <c:pt idx="1167" formatCode="0.00">
                  <c:v>5.67</c:v>
                </c:pt>
                <c:pt idx="1168" formatCode="0.00">
                  <c:v>5.68</c:v>
                </c:pt>
                <c:pt idx="1169" formatCode="0.00">
                  <c:v>5.69</c:v>
                </c:pt>
                <c:pt idx="1170" formatCode="0.00">
                  <c:v>5.7</c:v>
                </c:pt>
                <c:pt idx="1171" formatCode="0.00">
                  <c:v>5.71</c:v>
                </c:pt>
                <c:pt idx="1172" formatCode="0.00">
                  <c:v>5.72</c:v>
                </c:pt>
                <c:pt idx="1173" formatCode="0.00">
                  <c:v>5.73</c:v>
                </c:pt>
                <c:pt idx="1174" formatCode="0.00">
                  <c:v>5.74</c:v>
                </c:pt>
                <c:pt idx="1175" formatCode="0.00">
                  <c:v>5.75</c:v>
                </c:pt>
                <c:pt idx="1176" formatCode="0.00">
                  <c:v>5.76</c:v>
                </c:pt>
                <c:pt idx="1177" formatCode="0.00">
                  <c:v>5.77</c:v>
                </c:pt>
                <c:pt idx="1178" formatCode="0.00">
                  <c:v>5.78</c:v>
                </c:pt>
                <c:pt idx="1179" formatCode="0.00">
                  <c:v>5.79</c:v>
                </c:pt>
                <c:pt idx="1180" formatCode="0.00">
                  <c:v>5.8</c:v>
                </c:pt>
                <c:pt idx="1181" formatCode="0.00">
                  <c:v>5.81</c:v>
                </c:pt>
                <c:pt idx="1182" formatCode="0.00">
                  <c:v>5.82</c:v>
                </c:pt>
                <c:pt idx="1183" formatCode="0.00">
                  <c:v>5.83</c:v>
                </c:pt>
                <c:pt idx="1184" formatCode="0.00">
                  <c:v>5.84</c:v>
                </c:pt>
                <c:pt idx="1185" formatCode="0.00">
                  <c:v>5.85</c:v>
                </c:pt>
                <c:pt idx="1186" formatCode="0.00">
                  <c:v>5.86</c:v>
                </c:pt>
                <c:pt idx="1187" formatCode="0.00">
                  <c:v>5.87</c:v>
                </c:pt>
                <c:pt idx="1188" formatCode="0.00">
                  <c:v>5.88</c:v>
                </c:pt>
                <c:pt idx="1189" formatCode="0.00">
                  <c:v>5.89</c:v>
                </c:pt>
                <c:pt idx="1190" formatCode="0.00">
                  <c:v>5.9</c:v>
                </c:pt>
                <c:pt idx="1191" formatCode="0.00">
                  <c:v>5.91</c:v>
                </c:pt>
                <c:pt idx="1192" formatCode="0.00">
                  <c:v>5.92</c:v>
                </c:pt>
                <c:pt idx="1193" formatCode="0.00">
                  <c:v>5.93</c:v>
                </c:pt>
                <c:pt idx="1194" formatCode="0.00">
                  <c:v>5.94</c:v>
                </c:pt>
                <c:pt idx="1195" formatCode="0.00">
                  <c:v>5.95</c:v>
                </c:pt>
                <c:pt idx="1196" formatCode="0.00">
                  <c:v>5.96</c:v>
                </c:pt>
                <c:pt idx="1197" formatCode="0.00">
                  <c:v>5.97</c:v>
                </c:pt>
                <c:pt idx="1198" formatCode="0.00">
                  <c:v>5.98</c:v>
                </c:pt>
                <c:pt idx="1199" formatCode="0.00">
                  <c:v>5.9899999999999904</c:v>
                </c:pt>
                <c:pt idx="1200" formatCode="0.00">
                  <c:v>5.9999999999999902</c:v>
                </c:pt>
              </c:numCache>
            </c:numRef>
          </c:cat>
          <c:val>
            <c:numRef>
              <c:f>Calculator!$AD$4:$AD$1204</c:f>
              <c:numCache>
                <c:formatCode>0.0000</c:formatCode>
                <c:ptCount val="1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0.10712177111644888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3-4D82-B0F7-B0DEEB01E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marker val="1"/>
        <c:smooth val="0"/>
        <c:axId val="3"/>
        <c:axId val="4"/>
      </c:lineChart>
      <c:scatterChart>
        <c:scatterStyle val="lineMarker"/>
        <c:varyColors val="0"/>
        <c:ser>
          <c:idx val="1"/>
          <c:order val="0"/>
          <c:tx>
            <c:strRef>
              <c:f>Calculator!$O$1:$O$2</c:f>
              <c:strCache>
                <c:ptCount val="2"/>
                <c:pt idx="0">
                  <c:v>T</c:v>
                </c:pt>
                <c:pt idx="1">
                  <c:v>ordinates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Calculator!$N$4:$N$1204</c:f>
              <c:numCache>
                <c:formatCode>0.00\ 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</c:v>
                </c:pt>
                <c:pt idx="25">
                  <c:v>-5.75</c:v>
                </c:pt>
                <c:pt idx="26">
                  <c:v>-5.74</c:v>
                </c:pt>
                <c:pt idx="27">
                  <c:v>-5.73</c:v>
                </c:pt>
                <c:pt idx="28">
                  <c:v>-5.72</c:v>
                </c:pt>
                <c:pt idx="29">
                  <c:v>-5.71</c:v>
                </c:pt>
                <c:pt idx="30">
                  <c:v>-5.7</c:v>
                </c:pt>
                <c:pt idx="31">
                  <c:v>-5.69</c:v>
                </c:pt>
                <c:pt idx="32">
                  <c:v>-5.68</c:v>
                </c:pt>
                <c:pt idx="33">
                  <c:v>-5.67</c:v>
                </c:pt>
                <c:pt idx="34">
                  <c:v>-5.66</c:v>
                </c:pt>
                <c:pt idx="35">
                  <c:v>-5.65</c:v>
                </c:pt>
                <c:pt idx="36">
                  <c:v>-5.64</c:v>
                </c:pt>
                <c:pt idx="37">
                  <c:v>-5.63</c:v>
                </c:pt>
                <c:pt idx="38">
                  <c:v>-5.62</c:v>
                </c:pt>
                <c:pt idx="39">
                  <c:v>-5.61</c:v>
                </c:pt>
                <c:pt idx="40">
                  <c:v>-5.6</c:v>
                </c:pt>
                <c:pt idx="41">
                  <c:v>-5.59</c:v>
                </c:pt>
                <c:pt idx="42">
                  <c:v>-5.58</c:v>
                </c:pt>
                <c:pt idx="43">
                  <c:v>-5.57</c:v>
                </c:pt>
                <c:pt idx="44">
                  <c:v>-5.56</c:v>
                </c:pt>
                <c:pt idx="45">
                  <c:v>-5.55</c:v>
                </c:pt>
                <c:pt idx="46">
                  <c:v>-5.54</c:v>
                </c:pt>
                <c:pt idx="47">
                  <c:v>-5.53</c:v>
                </c:pt>
                <c:pt idx="48">
                  <c:v>-5.52</c:v>
                </c:pt>
                <c:pt idx="49">
                  <c:v>-5.51</c:v>
                </c:pt>
                <c:pt idx="50">
                  <c:v>-5.5</c:v>
                </c:pt>
                <c:pt idx="51">
                  <c:v>-5.49</c:v>
                </c:pt>
                <c:pt idx="52">
                  <c:v>-5.48</c:v>
                </c:pt>
                <c:pt idx="53">
                  <c:v>-5.47</c:v>
                </c:pt>
                <c:pt idx="54">
                  <c:v>-5.46</c:v>
                </c:pt>
                <c:pt idx="55">
                  <c:v>-5.45</c:v>
                </c:pt>
                <c:pt idx="56">
                  <c:v>-5.44</c:v>
                </c:pt>
                <c:pt idx="57">
                  <c:v>-5.43</c:v>
                </c:pt>
                <c:pt idx="58">
                  <c:v>-5.42</c:v>
                </c:pt>
                <c:pt idx="59">
                  <c:v>-5.41</c:v>
                </c:pt>
                <c:pt idx="60">
                  <c:v>-5.4</c:v>
                </c:pt>
                <c:pt idx="61">
                  <c:v>-5.39</c:v>
                </c:pt>
                <c:pt idx="62">
                  <c:v>-5.38</c:v>
                </c:pt>
                <c:pt idx="63">
                  <c:v>-5.37</c:v>
                </c:pt>
                <c:pt idx="64">
                  <c:v>-5.36</c:v>
                </c:pt>
                <c:pt idx="65">
                  <c:v>-5.35</c:v>
                </c:pt>
                <c:pt idx="66">
                  <c:v>-5.34</c:v>
                </c:pt>
                <c:pt idx="67">
                  <c:v>-5.33</c:v>
                </c:pt>
                <c:pt idx="68">
                  <c:v>-5.32</c:v>
                </c:pt>
                <c:pt idx="69">
                  <c:v>-5.31</c:v>
                </c:pt>
                <c:pt idx="70">
                  <c:v>-5.3</c:v>
                </c:pt>
                <c:pt idx="71">
                  <c:v>-5.29</c:v>
                </c:pt>
                <c:pt idx="72">
                  <c:v>-5.28</c:v>
                </c:pt>
                <c:pt idx="73">
                  <c:v>-5.27</c:v>
                </c:pt>
                <c:pt idx="74">
                  <c:v>-5.26</c:v>
                </c:pt>
                <c:pt idx="75">
                  <c:v>-5.25</c:v>
                </c:pt>
                <c:pt idx="76">
                  <c:v>-5.24</c:v>
                </c:pt>
                <c:pt idx="77">
                  <c:v>-5.23</c:v>
                </c:pt>
                <c:pt idx="78">
                  <c:v>-5.22</c:v>
                </c:pt>
                <c:pt idx="79">
                  <c:v>-5.21</c:v>
                </c:pt>
                <c:pt idx="80">
                  <c:v>-5.2</c:v>
                </c:pt>
                <c:pt idx="81">
                  <c:v>-5.19</c:v>
                </c:pt>
                <c:pt idx="82">
                  <c:v>-5.18</c:v>
                </c:pt>
                <c:pt idx="83">
                  <c:v>-5.17</c:v>
                </c:pt>
                <c:pt idx="84">
                  <c:v>-5.16</c:v>
                </c:pt>
                <c:pt idx="85">
                  <c:v>-5.15</c:v>
                </c:pt>
                <c:pt idx="86">
                  <c:v>-5.14</c:v>
                </c:pt>
                <c:pt idx="87">
                  <c:v>-5.13</c:v>
                </c:pt>
                <c:pt idx="88">
                  <c:v>-5.12</c:v>
                </c:pt>
                <c:pt idx="89">
                  <c:v>-5.1100000000000003</c:v>
                </c:pt>
                <c:pt idx="90">
                  <c:v>-5.0999999999999996</c:v>
                </c:pt>
                <c:pt idx="91">
                  <c:v>-5.09</c:v>
                </c:pt>
                <c:pt idx="92">
                  <c:v>-5.08</c:v>
                </c:pt>
                <c:pt idx="93">
                  <c:v>-5.07</c:v>
                </c:pt>
                <c:pt idx="94">
                  <c:v>-5.0599999999999996</c:v>
                </c:pt>
                <c:pt idx="95">
                  <c:v>-5.05</c:v>
                </c:pt>
                <c:pt idx="96">
                  <c:v>-5.04</c:v>
                </c:pt>
                <c:pt idx="97">
                  <c:v>-5.03</c:v>
                </c:pt>
                <c:pt idx="98">
                  <c:v>-5.0199999999999996</c:v>
                </c:pt>
                <c:pt idx="99">
                  <c:v>-5.01</c:v>
                </c:pt>
                <c:pt idx="100">
                  <c:v>-5</c:v>
                </c:pt>
                <c:pt idx="101">
                  <c:v>-4.99</c:v>
                </c:pt>
                <c:pt idx="102">
                  <c:v>-4.9800000000000004</c:v>
                </c:pt>
                <c:pt idx="103">
                  <c:v>-4.97</c:v>
                </c:pt>
                <c:pt idx="104">
                  <c:v>-4.96</c:v>
                </c:pt>
                <c:pt idx="105">
                  <c:v>-4.95</c:v>
                </c:pt>
                <c:pt idx="106">
                  <c:v>-4.9400000000000004</c:v>
                </c:pt>
                <c:pt idx="107">
                  <c:v>-4.93</c:v>
                </c:pt>
                <c:pt idx="108">
                  <c:v>-4.92</c:v>
                </c:pt>
                <c:pt idx="109">
                  <c:v>-4.91</c:v>
                </c:pt>
                <c:pt idx="110">
                  <c:v>-4.9000000000000004</c:v>
                </c:pt>
                <c:pt idx="111">
                  <c:v>-4.8899999999999997</c:v>
                </c:pt>
                <c:pt idx="112">
                  <c:v>-4.88</c:v>
                </c:pt>
                <c:pt idx="113">
                  <c:v>-4.87</c:v>
                </c:pt>
                <c:pt idx="114">
                  <c:v>-4.8600000000000003</c:v>
                </c:pt>
                <c:pt idx="115">
                  <c:v>-4.8499999999999996</c:v>
                </c:pt>
                <c:pt idx="116">
                  <c:v>-4.84</c:v>
                </c:pt>
                <c:pt idx="117">
                  <c:v>-4.83</c:v>
                </c:pt>
                <c:pt idx="118">
                  <c:v>-4.82</c:v>
                </c:pt>
                <c:pt idx="119">
                  <c:v>-4.8099999999999996</c:v>
                </c:pt>
                <c:pt idx="120">
                  <c:v>-4.8</c:v>
                </c:pt>
                <c:pt idx="121">
                  <c:v>-4.79</c:v>
                </c:pt>
                <c:pt idx="122">
                  <c:v>-4.78</c:v>
                </c:pt>
                <c:pt idx="123">
                  <c:v>-4.7699999999999996</c:v>
                </c:pt>
                <c:pt idx="124">
                  <c:v>-4.76</c:v>
                </c:pt>
                <c:pt idx="125">
                  <c:v>-4.75</c:v>
                </c:pt>
                <c:pt idx="126">
                  <c:v>-4.74</c:v>
                </c:pt>
                <c:pt idx="127">
                  <c:v>-4.7300000000000004</c:v>
                </c:pt>
                <c:pt idx="128">
                  <c:v>-4.72</c:v>
                </c:pt>
                <c:pt idx="129">
                  <c:v>-4.71</c:v>
                </c:pt>
                <c:pt idx="130">
                  <c:v>-4.7</c:v>
                </c:pt>
                <c:pt idx="131">
                  <c:v>-4.6900000000000004</c:v>
                </c:pt>
                <c:pt idx="132">
                  <c:v>-4.68</c:v>
                </c:pt>
                <c:pt idx="133">
                  <c:v>-4.67</c:v>
                </c:pt>
                <c:pt idx="134">
                  <c:v>-4.66</c:v>
                </c:pt>
                <c:pt idx="135">
                  <c:v>-4.6500000000000004</c:v>
                </c:pt>
                <c:pt idx="136">
                  <c:v>-4.6399999999999997</c:v>
                </c:pt>
                <c:pt idx="137">
                  <c:v>-4.63</c:v>
                </c:pt>
                <c:pt idx="138">
                  <c:v>-4.62</c:v>
                </c:pt>
                <c:pt idx="139">
                  <c:v>-4.6100000000000003</c:v>
                </c:pt>
                <c:pt idx="140">
                  <c:v>-4.5999999999999996</c:v>
                </c:pt>
                <c:pt idx="141">
                  <c:v>-4.59</c:v>
                </c:pt>
                <c:pt idx="142">
                  <c:v>-4.58</c:v>
                </c:pt>
                <c:pt idx="143">
                  <c:v>-4.57</c:v>
                </c:pt>
                <c:pt idx="144">
                  <c:v>-4.5599999999999996</c:v>
                </c:pt>
                <c:pt idx="145">
                  <c:v>-4.55</c:v>
                </c:pt>
                <c:pt idx="146">
                  <c:v>-4.54</c:v>
                </c:pt>
                <c:pt idx="147">
                  <c:v>-4.53</c:v>
                </c:pt>
                <c:pt idx="148">
                  <c:v>-4.5199999999999996</c:v>
                </c:pt>
                <c:pt idx="149">
                  <c:v>-4.51</c:v>
                </c:pt>
                <c:pt idx="150">
                  <c:v>-4.5</c:v>
                </c:pt>
                <c:pt idx="151">
                  <c:v>-4.49</c:v>
                </c:pt>
                <c:pt idx="152">
                  <c:v>-4.4800000000000004</c:v>
                </c:pt>
                <c:pt idx="153">
                  <c:v>-4.47</c:v>
                </c:pt>
                <c:pt idx="154">
                  <c:v>-4.46</c:v>
                </c:pt>
                <c:pt idx="155">
                  <c:v>-4.45</c:v>
                </c:pt>
                <c:pt idx="156">
                  <c:v>-4.4400000000000004</c:v>
                </c:pt>
                <c:pt idx="157">
                  <c:v>-4.43</c:v>
                </c:pt>
                <c:pt idx="158">
                  <c:v>-4.42</c:v>
                </c:pt>
                <c:pt idx="159">
                  <c:v>-4.41</c:v>
                </c:pt>
                <c:pt idx="160">
                  <c:v>-4.4000000000000004</c:v>
                </c:pt>
                <c:pt idx="161">
                  <c:v>-4.3899999999999997</c:v>
                </c:pt>
                <c:pt idx="162">
                  <c:v>-4.38</c:v>
                </c:pt>
                <c:pt idx="163">
                  <c:v>-4.37</c:v>
                </c:pt>
                <c:pt idx="164">
                  <c:v>-4.3600000000000003</c:v>
                </c:pt>
                <c:pt idx="165">
                  <c:v>-4.3499999999999996</c:v>
                </c:pt>
                <c:pt idx="166">
                  <c:v>-4.34</c:v>
                </c:pt>
                <c:pt idx="167">
                  <c:v>-4.33</c:v>
                </c:pt>
                <c:pt idx="168">
                  <c:v>-4.32</c:v>
                </c:pt>
                <c:pt idx="169">
                  <c:v>-4.3099999999999996</c:v>
                </c:pt>
                <c:pt idx="170">
                  <c:v>-4.3</c:v>
                </c:pt>
                <c:pt idx="171">
                  <c:v>-4.29</c:v>
                </c:pt>
                <c:pt idx="172">
                  <c:v>-4.28</c:v>
                </c:pt>
                <c:pt idx="173">
                  <c:v>-4.2699999999999996</c:v>
                </c:pt>
                <c:pt idx="174">
                  <c:v>-4.26</c:v>
                </c:pt>
                <c:pt idx="175">
                  <c:v>-4.25</c:v>
                </c:pt>
                <c:pt idx="176">
                  <c:v>-4.24</c:v>
                </c:pt>
                <c:pt idx="177">
                  <c:v>-4.2300000000000004</c:v>
                </c:pt>
                <c:pt idx="178">
                  <c:v>-4.22</c:v>
                </c:pt>
                <c:pt idx="179">
                  <c:v>-4.21</c:v>
                </c:pt>
                <c:pt idx="180">
                  <c:v>-4.2</c:v>
                </c:pt>
                <c:pt idx="181">
                  <c:v>-4.1900000000000004</c:v>
                </c:pt>
                <c:pt idx="182">
                  <c:v>-4.18</c:v>
                </c:pt>
                <c:pt idx="183">
                  <c:v>-4.17</c:v>
                </c:pt>
                <c:pt idx="184">
                  <c:v>-4.16</c:v>
                </c:pt>
                <c:pt idx="185">
                  <c:v>-4.1500000000000004</c:v>
                </c:pt>
                <c:pt idx="186">
                  <c:v>-4.1399999999999997</c:v>
                </c:pt>
                <c:pt idx="187">
                  <c:v>-4.13</c:v>
                </c:pt>
                <c:pt idx="188">
                  <c:v>-4.12</c:v>
                </c:pt>
                <c:pt idx="189">
                  <c:v>-4.1100000000000003</c:v>
                </c:pt>
                <c:pt idx="190">
                  <c:v>-4.0999999999999996</c:v>
                </c:pt>
                <c:pt idx="191">
                  <c:v>-4.09</c:v>
                </c:pt>
                <c:pt idx="192">
                  <c:v>-4.08</c:v>
                </c:pt>
                <c:pt idx="193">
                  <c:v>-4.07</c:v>
                </c:pt>
                <c:pt idx="194">
                  <c:v>-4.0599999999999996</c:v>
                </c:pt>
                <c:pt idx="195">
                  <c:v>-4.05</c:v>
                </c:pt>
                <c:pt idx="196">
                  <c:v>-4.04</c:v>
                </c:pt>
                <c:pt idx="197">
                  <c:v>-4.03</c:v>
                </c:pt>
                <c:pt idx="198">
                  <c:v>-4.0199999999999996</c:v>
                </c:pt>
                <c:pt idx="199">
                  <c:v>-4.01</c:v>
                </c:pt>
                <c:pt idx="200" formatCode="0.00">
                  <c:v>-4</c:v>
                </c:pt>
                <c:pt idx="201" formatCode="0.00">
                  <c:v>-3.99</c:v>
                </c:pt>
                <c:pt idx="202" formatCode="0.00">
                  <c:v>-3.98</c:v>
                </c:pt>
                <c:pt idx="203" formatCode="0.00">
                  <c:v>-3.97</c:v>
                </c:pt>
                <c:pt idx="204" formatCode="0.00">
                  <c:v>-3.96</c:v>
                </c:pt>
                <c:pt idx="205" formatCode="0.00">
                  <c:v>-3.95</c:v>
                </c:pt>
                <c:pt idx="206" formatCode="0.00">
                  <c:v>-3.94</c:v>
                </c:pt>
                <c:pt idx="207" formatCode="0.00">
                  <c:v>-3.93</c:v>
                </c:pt>
                <c:pt idx="208" formatCode="0.00">
                  <c:v>-3.92</c:v>
                </c:pt>
                <c:pt idx="209" formatCode="0.00">
                  <c:v>-3.91</c:v>
                </c:pt>
                <c:pt idx="210" formatCode="0.00">
                  <c:v>-3.9</c:v>
                </c:pt>
                <c:pt idx="211" formatCode="0.00">
                  <c:v>-3.89</c:v>
                </c:pt>
                <c:pt idx="212" formatCode="0.00">
                  <c:v>-3.88</c:v>
                </c:pt>
                <c:pt idx="213" formatCode="0.00">
                  <c:v>-3.87</c:v>
                </c:pt>
                <c:pt idx="214" formatCode="0.00">
                  <c:v>-3.86</c:v>
                </c:pt>
                <c:pt idx="215" formatCode="0.00">
                  <c:v>-3.85</c:v>
                </c:pt>
                <c:pt idx="216" formatCode="0.00">
                  <c:v>-3.84</c:v>
                </c:pt>
                <c:pt idx="217" formatCode="0.00">
                  <c:v>-3.83</c:v>
                </c:pt>
                <c:pt idx="218" formatCode="0.00">
                  <c:v>-3.82</c:v>
                </c:pt>
                <c:pt idx="219" formatCode="0.00">
                  <c:v>-3.81</c:v>
                </c:pt>
                <c:pt idx="220" formatCode="0.00">
                  <c:v>-3.8</c:v>
                </c:pt>
                <c:pt idx="221" formatCode="0.00">
                  <c:v>-3.79</c:v>
                </c:pt>
                <c:pt idx="222" formatCode="0.00">
                  <c:v>-3.78</c:v>
                </c:pt>
                <c:pt idx="223" formatCode="0.00">
                  <c:v>-3.77</c:v>
                </c:pt>
                <c:pt idx="224" formatCode="0.00">
                  <c:v>-3.76</c:v>
                </c:pt>
                <c:pt idx="225" formatCode="0.00">
                  <c:v>-3.75</c:v>
                </c:pt>
                <c:pt idx="226" formatCode="0.00">
                  <c:v>-3.74</c:v>
                </c:pt>
                <c:pt idx="227" formatCode="0.00">
                  <c:v>-3.73</c:v>
                </c:pt>
                <c:pt idx="228" formatCode="0.00">
                  <c:v>-3.72</c:v>
                </c:pt>
                <c:pt idx="229" formatCode="0.00">
                  <c:v>-3.71</c:v>
                </c:pt>
                <c:pt idx="230" formatCode="0.00">
                  <c:v>-3.7</c:v>
                </c:pt>
                <c:pt idx="231" formatCode="0.00">
                  <c:v>-3.69</c:v>
                </c:pt>
                <c:pt idx="232" formatCode="0.00">
                  <c:v>-3.68</c:v>
                </c:pt>
                <c:pt idx="233" formatCode="0.00">
                  <c:v>-3.67</c:v>
                </c:pt>
                <c:pt idx="234" formatCode="0.00">
                  <c:v>-3.66</c:v>
                </c:pt>
                <c:pt idx="235" formatCode="0.00">
                  <c:v>-3.65</c:v>
                </c:pt>
                <c:pt idx="236" formatCode="0.00">
                  <c:v>-3.64</c:v>
                </c:pt>
                <c:pt idx="237" formatCode="0.00">
                  <c:v>-3.63</c:v>
                </c:pt>
                <c:pt idx="238" formatCode="0.00">
                  <c:v>-3.62</c:v>
                </c:pt>
                <c:pt idx="239" formatCode="0.00">
                  <c:v>-3.61</c:v>
                </c:pt>
                <c:pt idx="240" formatCode="0.00">
                  <c:v>-3.6</c:v>
                </c:pt>
                <c:pt idx="241" formatCode="0.00">
                  <c:v>-3.59</c:v>
                </c:pt>
                <c:pt idx="242" formatCode="0.00">
                  <c:v>-3.58</c:v>
                </c:pt>
                <c:pt idx="243" formatCode="0.00">
                  <c:v>-3.57</c:v>
                </c:pt>
                <c:pt idx="244" formatCode="0.00">
                  <c:v>-3.56</c:v>
                </c:pt>
                <c:pt idx="245" formatCode="0.00">
                  <c:v>-3.55</c:v>
                </c:pt>
                <c:pt idx="246" formatCode="0.00">
                  <c:v>-3.54</c:v>
                </c:pt>
                <c:pt idx="247" formatCode="0.00">
                  <c:v>-3.53</c:v>
                </c:pt>
                <c:pt idx="248" formatCode="0.00">
                  <c:v>-3.52</c:v>
                </c:pt>
                <c:pt idx="249" formatCode="0.00">
                  <c:v>-3.51</c:v>
                </c:pt>
                <c:pt idx="250" formatCode="0.00">
                  <c:v>-3.5</c:v>
                </c:pt>
                <c:pt idx="251" formatCode="0.00">
                  <c:v>-3.49</c:v>
                </c:pt>
                <c:pt idx="252" formatCode="0.00">
                  <c:v>-3.48</c:v>
                </c:pt>
                <c:pt idx="253" formatCode="0.00">
                  <c:v>-3.47</c:v>
                </c:pt>
                <c:pt idx="254" formatCode="0.00">
                  <c:v>-3.46</c:v>
                </c:pt>
                <c:pt idx="255" formatCode="0.00">
                  <c:v>-3.45</c:v>
                </c:pt>
                <c:pt idx="256" formatCode="0.00">
                  <c:v>-3.44</c:v>
                </c:pt>
                <c:pt idx="257" formatCode="0.00">
                  <c:v>-3.43</c:v>
                </c:pt>
                <c:pt idx="258" formatCode="0.00">
                  <c:v>-3.42</c:v>
                </c:pt>
                <c:pt idx="259" formatCode="0.00">
                  <c:v>-3.41</c:v>
                </c:pt>
                <c:pt idx="260" formatCode="0.00">
                  <c:v>-3.4</c:v>
                </c:pt>
                <c:pt idx="261" formatCode="0.00">
                  <c:v>-3.39</c:v>
                </c:pt>
                <c:pt idx="262" formatCode="0.00">
                  <c:v>-3.38</c:v>
                </c:pt>
                <c:pt idx="263" formatCode="0.00">
                  <c:v>-3.37</c:v>
                </c:pt>
                <c:pt idx="264" formatCode="0.00">
                  <c:v>-3.36</c:v>
                </c:pt>
                <c:pt idx="265" formatCode="0.00">
                  <c:v>-3.35</c:v>
                </c:pt>
                <c:pt idx="266" formatCode="0.00">
                  <c:v>-3.34</c:v>
                </c:pt>
                <c:pt idx="267" formatCode="0.00">
                  <c:v>-3.33</c:v>
                </c:pt>
                <c:pt idx="268" formatCode="0.00">
                  <c:v>-3.32</c:v>
                </c:pt>
                <c:pt idx="269" formatCode="0.00">
                  <c:v>-3.31</c:v>
                </c:pt>
                <c:pt idx="270" formatCode="0.00">
                  <c:v>-3.3</c:v>
                </c:pt>
                <c:pt idx="271" formatCode="0.00">
                  <c:v>-3.29</c:v>
                </c:pt>
                <c:pt idx="272" formatCode="0.00">
                  <c:v>-3.28</c:v>
                </c:pt>
                <c:pt idx="273" formatCode="0.00">
                  <c:v>-3.27</c:v>
                </c:pt>
                <c:pt idx="274" formatCode="0.00">
                  <c:v>-3.26</c:v>
                </c:pt>
                <c:pt idx="275" formatCode="0.00">
                  <c:v>-3.25</c:v>
                </c:pt>
                <c:pt idx="276" formatCode="0.00">
                  <c:v>-3.24</c:v>
                </c:pt>
                <c:pt idx="277" formatCode="0.00">
                  <c:v>-3.23</c:v>
                </c:pt>
                <c:pt idx="278" formatCode="0.00">
                  <c:v>-3.22</c:v>
                </c:pt>
                <c:pt idx="279" formatCode="0.00">
                  <c:v>-3.21</c:v>
                </c:pt>
                <c:pt idx="280" formatCode="0.00">
                  <c:v>-3.2</c:v>
                </c:pt>
                <c:pt idx="281" formatCode="0.00">
                  <c:v>-3.19</c:v>
                </c:pt>
                <c:pt idx="282" formatCode="0.00">
                  <c:v>-3.18</c:v>
                </c:pt>
                <c:pt idx="283" formatCode="0.00">
                  <c:v>-3.17</c:v>
                </c:pt>
                <c:pt idx="284" formatCode="0.00">
                  <c:v>-3.16</c:v>
                </c:pt>
                <c:pt idx="285" formatCode="0.00">
                  <c:v>-3.15</c:v>
                </c:pt>
                <c:pt idx="286" formatCode="0.00">
                  <c:v>-3.14</c:v>
                </c:pt>
                <c:pt idx="287" formatCode="0.00">
                  <c:v>-3.13</c:v>
                </c:pt>
                <c:pt idx="288" formatCode="0.00">
                  <c:v>-3.12</c:v>
                </c:pt>
                <c:pt idx="289" formatCode="0.00">
                  <c:v>-3.11</c:v>
                </c:pt>
                <c:pt idx="290" formatCode="0.00">
                  <c:v>-3.1</c:v>
                </c:pt>
                <c:pt idx="291" formatCode="0.00">
                  <c:v>-3.09</c:v>
                </c:pt>
                <c:pt idx="292" formatCode="0.00">
                  <c:v>-3.08</c:v>
                </c:pt>
                <c:pt idx="293" formatCode="0.00">
                  <c:v>-3.07</c:v>
                </c:pt>
                <c:pt idx="294" formatCode="0.00">
                  <c:v>-3.06</c:v>
                </c:pt>
                <c:pt idx="295" formatCode="0.00">
                  <c:v>-3.05</c:v>
                </c:pt>
                <c:pt idx="296" formatCode="0.00">
                  <c:v>-3.04</c:v>
                </c:pt>
                <c:pt idx="297" formatCode="0.00">
                  <c:v>-3.03</c:v>
                </c:pt>
                <c:pt idx="298" formatCode="0.00">
                  <c:v>-3.02</c:v>
                </c:pt>
                <c:pt idx="299" formatCode="0.00">
                  <c:v>-3.01</c:v>
                </c:pt>
                <c:pt idx="300" formatCode="0.00">
                  <c:v>-3</c:v>
                </c:pt>
                <c:pt idx="301" formatCode="0.00">
                  <c:v>-2.99</c:v>
                </c:pt>
                <c:pt idx="302" formatCode="0.00">
                  <c:v>-2.98</c:v>
                </c:pt>
                <c:pt idx="303" formatCode="0.00">
                  <c:v>-2.97</c:v>
                </c:pt>
                <c:pt idx="304" formatCode="0.00">
                  <c:v>-2.96</c:v>
                </c:pt>
                <c:pt idx="305" formatCode="0.00">
                  <c:v>-2.95</c:v>
                </c:pt>
                <c:pt idx="306" formatCode="0.00">
                  <c:v>-2.94</c:v>
                </c:pt>
                <c:pt idx="307" formatCode="0.00">
                  <c:v>-2.93</c:v>
                </c:pt>
                <c:pt idx="308" formatCode="0.00">
                  <c:v>-2.92</c:v>
                </c:pt>
                <c:pt idx="309" formatCode="0.00">
                  <c:v>-2.91</c:v>
                </c:pt>
                <c:pt idx="310" formatCode="0.00">
                  <c:v>-2.9</c:v>
                </c:pt>
                <c:pt idx="311" formatCode="0.00">
                  <c:v>-2.89</c:v>
                </c:pt>
                <c:pt idx="312" formatCode="0.00">
                  <c:v>-2.88</c:v>
                </c:pt>
                <c:pt idx="313" formatCode="0.00">
                  <c:v>-2.87</c:v>
                </c:pt>
                <c:pt idx="314" formatCode="0.00">
                  <c:v>-2.86</c:v>
                </c:pt>
                <c:pt idx="315" formatCode="0.00">
                  <c:v>-2.85</c:v>
                </c:pt>
                <c:pt idx="316" formatCode="0.00">
                  <c:v>-2.84</c:v>
                </c:pt>
                <c:pt idx="317" formatCode="0.00">
                  <c:v>-2.83</c:v>
                </c:pt>
                <c:pt idx="318" formatCode="0.00">
                  <c:v>-2.82</c:v>
                </c:pt>
                <c:pt idx="319" formatCode="0.00">
                  <c:v>-2.81</c:v>
                </c:pt>
                <c:pt idx="320" formatCode="0.00">
                  <c:v>-2.8</c:v>
                </c:pt>
                <c:pt idx="321" formatCode="0.00">
                  <c:v>-2.79</c:v>
                </c:pt>
                <c:pt idx="322" formatCode="0.00">
                  <c:v>-2.78</c:v>
                </c:pt>
                <c:pt idx="323" formatCode="0.00">
                  <c:v>-2.77</c:v>
                </c:pt>
                <c:pt idx="324" formatCode="0.00">
                  <c:v>-2.76</c:v>
                </c:pt>
                <c:pt idx="325" formatCode="0.00">
                  <c:v>-2.75</c:v>
                </c:pt>
                <c:pt idx="326" formatCode="0.00">
                  <c:v>-2.74</c:v>
                </c:pt>
                <c:pt idx="327" formatCode="0.00">
                  <c:v>-2.73</c:v>
                </c:pt>
                <c:pt idx="328" formatCode="0.00">
                  <c:v>-2.72</c:v>
                </c:pt>
                <c:pt idx="329" formatCode="0.00">
                  <c:v>-2.71</c:v>
                </c:pt>
                <c:pt idx="330" formatCode="0.00">
                  <c:v>-2.7</c:v>
                </c:pt>
                <c:pt idx="331" formatCode="0.00">
                  <c:v>-2.69</c:v>
                </c:pt>
                <c:pt idx="332" formatCode="0.00">
                  <c:v>-2.68</c:v>
                </c:pt>
                <c:pt idx="333" formatCode="0.00">
                  <c:v>-2.67</c:v>
                </c:pt>
                <c:pt idx="334" formatCode="0.00">
                  <c:v>-2.66</c:v>
                </c:pt>
                <c:pt idx="335" formatCode="0.00">
                  <c:v>-2.65</c:v>
                </c:pt>
                <c:pt idx="336" formatCode="0.00">
                  <c:v>-2.64</c:v>
                </c:pt>
                <c:pt idx="337" formatCode="0.00">
                  <c:v>-2.63</c:v>
                </c:pt>
                <c:pt idx="338" formatCode="0.00">
                  <c:v>-2.62</c:v>
                </c:pt>
                <c:pt idx="339" formatCode="0.00">
                  <c:v>-2.61</c:v>
                </c:pt>
                <c:pt idx="340" formatCode="0.00">
                  <c:v>-2.6</c:v>
                </c:pt>
                <c:pt idx="341" formatCode="0.00">
                  <c:v>-2.59</c:v>
                </c:pt>
                <c:pt idx="342" formatCode="0.00">
                  <c:v>-2.58</c:v>
                </c:pt>
                <c:pt idx="343" formatCode="0.00">
                  <c:v>-2.57</c:v>
                </c:pt>
                <c:pt idx="344" formatCode="0.00">
                  <c:v>-2.56</c:v>
                </c:pt>
                <c:pt idx="345" formatCode="0.00">
                  <c:v>-2.5499999999999998</c:v>
                </c:pt>
                <c:pt idx="346" formatCode="0.00">
                  <c:v>-2.54</c:v>
                </c:pt>
                <c:pt idx="347" formatCode="0.00">
                  <c:v>-2.5299999999999998</c:v>
                </c:pt>
                <c:pt idx="348" formatCode="0.00">
                  <c:v>-2.52</c:v>
                </c:pt>
                <c:pt idx="349" formatCode="0.00">
                  <c:v>-2.5099999999999998</c:v>
                </c:pt>
                <c:pt idx="350" formatCode="0.00">
                  <c:v>-2.5</c:v>
                </c:pt>
                <c:pt idx="351" formatCode="0.00">
                  <c:v>-2.4900000000000002</c:v>
                </c:pt>
                <c:pt idx="352" formatCode="0.00">
                  <c:v>-2.48</c:v>
                </c:pt>
                <c:pt idx="353" formatCode="0.00">
                  <c:v>-2.4700000000000002</c:v>
                </c:pt>
                <c:pt idx="354" formatCode="0.00">
                  <c:v>-2.46</c:v>
                </c:pt>
                <c:pt idx="355" formatCode="0.00">
                  <c:v>-2.4500000000000002</c:v>
                </c:pt>
                <c:pt idx="356" formatCode="0.00">
                  <c:v>-2.44</c:v>
                </c:pt>
                <c:pt idx="357" formatCode="0.00">
                  <c:v>-2.4300000000000002</c:v>
                </c:pt>
                <c:pt idx="358" formatCode="0.00">
                  <c:v>-2.42</c:v>
                </c:pt>
                <c:pt idx="359" formatCode="0.00">
                  <c:v>-2.41</c:v>
                </c:pt>
                <c:pt idx="360" formatCode="0.00">
                  <c:v>-2.4</c:v>
                </c:pt>
                <c:pt idx="361" formatCode="0.00">
                  <c:v>-2.39</c:v>
                </c:pt>
                <c:pt idx="362" formatCode="0.00">
                  <c:v>-2.38</c:v>
                </c:pt>
                <c:pt idx="363" formatCode="0.00">
                  <c:v>-2.37</c:v>
                </c:pt>
                <c:pt idx="364" formatCode="0.00">
                  <c:v>-2.36</c:v>
                </c:pt>
                <c:pt idx="365" formatCode="0.00">
                  <c:v>-2.35</c:v>
                </c:pt>
                <c:pt idx="366" formatCode="0.00">
                  <c:v>-2.34</c:v>
                </c:pt>
                <c:pt idx="367" formatCode="0.00">
                  <c:v>-2.33</c:v>
                </c:pt>
                <c:pt idx="368" formatCode="0.00">
                  <c:v>-2.3199999999999998</c:v>
                </c:pt>
                <c:pt idx="369" formatCode="0.00">
                  <c:v>-2.31</c:v>
                </c:pt>
                <c:pt idx="370" formatCode="0.00">
                  <c:v>-2.2999999999999998</c:v>
                </c:pt>
                <c:pt idx="371" formatCode="0.00">
                  <c:v>-2.29</c:v>
                </c:pt>
                <c:pt idx="372" formatCode="0.00">
                  <c:v>-2.2799999999999998</c:v>
                </c:pt>
                <c:pt idx="373" formatCode="0.00">
                  <c:v>-2.27</c:v>
                </c:pt>
                <c:pt idx="374" formatCode="0.00">
                  <c:v>-2.2599999999999998</c:v>
                </c:pt>
                <c:pt idx="375" formatCode="0.00">
                  <c:v>-2.25</c:v>
                </c:pt>
                <c:pt idx="376" formatCode="0.00">
                  <c:v>-2.2400000000000002</c:v>
                </c:pt>
                <c:pt idx="377" formatCode="0.00">
                  <c:v>-2.23</c:v>
                </c:pt>
                <c:pt idx="378" formatCode="0.00">
                  <c:v>-2.2200000000000002</c:v>
                </c:pt>
                <c:pt idx="379" formatCode="0.00">
                  <c:v>-2.21</c:v>
                </c:pt>
                <c:pt idx="380" formatCode="0.00">
                  <c:v>-2.2000000000000002</c:v>
                </c:pt>
                <c:pt idx="381" formatCode="0.00">
                  <c:v>-2.19</c:v>
                </c:pt>
                <c:pt idx="382" formatCode="0.00">
                  <c:v>-2.1800000000000002</c:v>
                </c:pt>
                <c:pt idx="383" formatCode="0.00">
                  <c:v>-2.17</c:v>
                </c:pt>
                <c:pt idx="384" formatCode="0.00">
                  <c:v>-2.16</c:v>
                </c:pt>
                <c:pt idx="385" formatCode="0.00">
                  <c:v>-2.15</c:v>
                </c:pt>
                <c:pt idx="386" formatCode="0.00">
                  <c:v>-2.14</c:v>
                </c:pt>
                <c:pt idx="387" formatCode="0.00">
                  <c:v>-2.13</c:v>
                </c:pt>
                <c:pt idx="388" formatCode="0.00">
                  <c:v>-2.12</c:v>
                </c:pt>
                <c:pt idx="389" formatCode="0.00">
                  <c:v>-2.11</c:v>
                </c:pt>
                <c:pt idx="390" formatCode="0.00">
                  <c:v>-2.1</c:v>
                </c:pt>
                <c:pt idx="391" formatCode="0.00">
                  <c:v>-2.09</c:v>
                </c:pt>
                <c:pt idx="392" formatCode="0.00">
                  <c:v>-2.08</c:v>
                </c:pt>
                <c:pt idx="393" formatCode="0.00">
                  <c:v>-2.0699999999999998</c:v>
                </c:pt>
                <c:pt idx="394" formatCode="0.00">
                  <c:v>-2.06</c:v>
                </c:pt>
                <c:pt idx="395" formatCode="0.00">
                  <c:v>-2.0499999999999998</c:v>
                </c:pt>
                <c:pt idx="396" formatCode="0.00">
                  <c:v>-2.04</c:v>
                </c:pt>
                <c:pt idx="397" formatCode="0.00">
                  <c:v>-2.0299999999999998</c:v>
                </c:pt>
                <c:pt idx="398" formatCode="0.00">
                  <c:v>-2.02</c:v>
                </c:pt>
                <c:pt idx="399" formatCode="0.00">
                  <c:v>-2.0099999999999998</c:v>
                </c:pt>
                <c:pt idx="400" formatCode="0.00">
                  <c:v>-2</c:v>
                </c:pt>
                <c:pt idx="401" formatCode="0.00">
                  <c:v>-1.99</c:v>
                </c:pt>
                <c:pt idx="402" formatCode="0.00">
                  <c:v>-1.98</c:v>
                </c:pt>
                <c:pt idx="403" formatCode="0.00">
                  <c:v>-1.97</c:v>
                </c:pt>
                <c:pt idx="404" formatCode="0.00">
                  <c:v>-1.96</c:v>
                </c:pt>
                <c:pt idx="405" formatCode="0.00">
                  <c:v>-1.95</c:v>
                </c:pt>
                <c:pt idx="406" formatCode="0.00">
                  <c:v>-1.94</c:v>
                </c:pt>
                <c:pt idx="407" formatCode="0.00">
                  <c:v>-1.93</c:v>
                </c:pt>
                <c:pt idx="408" formatCode="0.00">
                  <c:v>-1.92</c:v>
                </c:pt>
                <c:pt idx="409" formatCode="0.00">
                  <c:v>-1.91</c:v>
                </c:pt>
                <c:pt idx="410" formatCode="0.00">
                  <c:v>-1.9</c:v>
                </c:pt>
                <c:pt idx="411" formatCode="0.00">
                  <c:v>-1.89</c:v>
                </c:pt>
                <c:pt idx="412" formatCode="0.00">
                  <c:v>-1.88</c:v>
                </c:pt>
                <c:pt idx="413" formatCode="0.00">
                  <c:v>-1.87</c:v>
                </c:pt>
                <c:pt idx="414" formatCode="0.00">
                  <c:v>-1.86</c:v>
                </c:pt>
                <c:pt idx="415" formatCode="0.00">
                  <c:v>-1.85</c:v>
                </c:pt>
                <c:pt idx="416" formatCode="0.00">
                  <c:v>-1.84</c:v>
                </c:pt>
                <c:pt idx="417" formatCode="0.00">
                  <c:v>-1.83</c:v>
                </c:pt>
                <c:pt idx="418" formatCode="0.00">
                  <c:v>-1.82</c:v>
                </c:pt>
                <c:pt idx="419" formatCode="0.00">
                  <c:v>-1.81</c:v>
                </c:pt>
                <c:pt idx="420" formatCode="0.00">
                  <c:v>-1.8</c:v>
                </c:pt>
                <c:pt idx="421" formatCode="0.00">
                  <c:v>-1.79</c:v>
                </c:pt>
                <c:pt idx="422" formatCode="0.00">
                  <c:v>-1.78</c:v>
                </c:pt>
                <c:pt idx="423" formatCode="0.00">
                  <c:v>-1.77</c:v>
                </c:pt>
                <c:pt idx="424" formatCode="0.00">
                  <c:v>-1.76</c:v>
                </c:pt>
                <c:pt idx="425" formatCode="0.00">
                  <c:v>-1.75</c:v>
                </c:pt>
                <c:pt idx="426" formatCode="0.00">
                  <c:v>-1.74</c:v>
                </c:pt>
                <c:pt idx="427" formatCode="0.00">
                  <c:v>-1.73</c:v>
                </c:pt>
                <c:pt idx="428" formatCode="0.00">
                  <c:v>-1.72</c:v>
                </c:pt>
                <c:pt idx="429" formatCode="0.00">
                  <c:v>-1.71</c:v>
                </c:pt>
                <c:pt idx="430" formatCode="0.00">
                  <c:v>-1.7</c:v>
                </c:pt>
                <c:pt idx="431" formatCode="0.00">
                  <c:v>-1.69</c:v>
                </c:pt>
                <c:pt idx="432" formatCode="0.00">
                  <c:v>-1.68</c:v>
                </c:pt>
                <c:pt idx="433" formatCode="0.00">
                  <c:v>-1.67</c:v>
                </c:pt>
                <c:pt idx="434" formatCode="0.00">
                  <c:v>-1.66</c:v>
                </c:pt>
                <c:pt idx="435" formatCode="0.00">
                  <c:v>-1.65</c:v>
                </c:pt>
                <c:pt idx="436" formatCode="0.00">
                  <c:v>-1.64</c:v>
                </c:pt>
                <c:pt idx="437" formatCode="0.00">
                  <c:v>-1.63</c:v>
                </c:pt>
                <c:pt idx="438" formatCode="0.00">
                  <c:v>-1.62</c:v>
                </c:pt>
                <c:pt idx="439" formatCode="0.00">
                  <c:v>-1.61</c:v>
                </c:pt>
                <c:pt idx="440" formatCode="0.00">
                  <c:v>-1.6</c:v>
                </c:pt>
                <c:pt idx="441" formatCode="0.00">
                  <c:v>-1.59</c:v>
                </c:pt>
                <c:pt idx="442" formatCode="0.00">
                  <c:v>-1.58</c:v>
                </c:pt>
                <c:pt idx="443" formatCode="0.00">
                  <c:v>-1.57</c:v>
                </c:pt>
                <c:pt idx="444" formatCode="0.00">
                  <c:v>-1.56</c:v>
                </c:pt>
                <c:pt idx="445" formatCode="0.00">
                  <c:v>-1.55</c:v>
                </c:pt>
                <c:pt idx="446" formatCode="0.00">
                  <c:v>-1.54</c:v>
                </c:pt>
                <c:pt idx="447" formatCode="0.00">
                  <c:v>-1.53</c:v>
                </c:pt>
                <c:pt idx="448" formatCode="0.00">
                  <c:v>-1.52</c:v>
                </c:pt>
                <c:pt idx="449" formatCode="0.00">
                  <c:v>-1.51</c:v>
                </c:pt>
                <c:pt idx="450" formatCode="0.00">
                  <c:v>-1.5</c:v>
                </c:pt>
                <c:pt idx="451" formatCode="0.00">
                  <c:v>-1.49</c:v>
                </c:pt>
                <c:pt idx="452" formatCode="0.00">
                  <c:v>-1.48</c:v>
                </c:pt>
                <c:pt idx="453" formatCode="0.00">
                  <c:v>-1.47</c:v>
                </c:pt>
                <c:pt idx="454" formatCode="0.00">
                  <c:v>-1.46</c:v>
                </c:pt>
                <c:pt idx="455" formatCode="0.00">
                  <c:v>-1.45</c:v>
                </c:pt>
                <c:pt idx="456" formatCode="0.00">
                  <c:v>-1.44</c:v>
                </c:pt>
                <c:pt idx="457" formatCode="0.00">
                  <c:v>-1.43</c:v>
                </c:pt>
                <c:pt idx="458" formatCode="0.00">
                  <c:v>-1.42</c:v>
                </c:pt>
                <c:pt idx="459" formatCode="0.00">
                  <c:v>-1.41</c:v>
                </c:pt>
                <c:pt idx="460" formatCode="0.00">
                  <c:v>-1.4</c:v>
                </c:pt>
                <c:pt idx="461" formatCode="0.00">
                  <c:v>-1.39</c:v>
                </c:pt>
                <c:pt idx="462" formatCode="0.00">
                  <c:v>-1.38</c:v>
                </c:pt>
                <c:pt idx="463" formatCode="0.00">
                  <c:v>-1.37</c:v>
                </c:pt>
                <c:pt idx="464" formatCode="0.00">
                  <c:v>-1.36</c:v>
                </c:pt>
                <c:pt idx="465" formatCode="0.00">
                  <c:v>-1.35</c:v>
                </c:pt>
                <c:pt idx="466" formatCode="0.00">
                  <c:v>-1.34</c:v>
                </c:pt>
                <c:pt idx="467" formatCode="0.00">
                  <c:v>-1.33</c:v>
                </c:pt>
                <c:pt idx="468" formatCode="0.00">
                  <c:v>-1.32</c:v>
                </c:pt>
                <c:pt idx="469" formatCode="0.00">
                  <c:v>-1.31</c:v>
                </c:pt>
                <c:pt idx="470" formatCode="0.00">
                  <c:v>-1.3</c:v>
                </c:pt>
                <c:pt idx="471" formatCode="0.00">
                  <c:v>-1.29</c:v>
                </c:pt>
                <c:pt idx="472" formatCode="0.00">
                  <c:v>-1.28</c:v>
                </c:pt>
                <c:pt idx="473" formatCode="0.00">
                  <c:v>-1.27</c:v>
                </c:pt>
                <c:pt idx="474" formatCode="0.00">
                  <c:v>-1.26</c:v>
                </c:pt>
                <c:pt idx="475" formatCode="0.00">
                  <c:v>-1.25</c:v>
                </c:pt>
                <c:pt idx="476" formatCode="0.00">
                  <c:v>-1.24</c:v>
                </c:pt>
                <c:pt idx="477" formatCode="0.00">
                  <c:v>-1.23</c:v>
                </c:pt>
                <c:pt idx="478" formatCode="0.00">
                  <c:v>-1.22</c:v>
                </c:pt>
                <c:pt idx="479" formatCode="0.00">
                  <c:v>-1.21</c:v>
                </c:pt>
                <c:pt idx="480" formatCode="0.00">
                  <c:v>-1.2</c:v>
                </c:pt>
                <c:pt idx="481" formatCode="0.00">
                  <c:v>-1.19</c:v>
                </c:pt>
                <c:pt idx="482" formatCode="0.00">
                  <c:v>-1.18</c:v>
                </c:pt>
                <c:pt idx="483" formatCode="0.00">
                  <c:v>-1.17</c:v>
                </c:pt>
                <c:pt idx="484" formatCode="0.00">
                  <c:v>-1.1599999999999999</c:v>
                </c:pt>
                <c:pt idx="485" formatCode="0.00">
                  <c:v>-1.1499999999999999</c:v>
                </c:pt>
                <c:pt idx="486" formatCode="0.00">
                  <c:v>-1.1399999999999999</c:v>
                </c:pt>
                <c:pt idx="487" formatCode="0.00">
                  <c:v>-1.1299999999999999</c:v>
                </c:pt>
                <c:pt idx="488" formatCode="0.00">
                  <c:v>-1.1200000000000001</c:v>
                </c:pt>
                <c:pt idx="489" formatCode="0.00">
                  <c:v>-1.1100000000000001</c:v>
                </c:pt>
                <c:pt idx="490" formatCode="0.00">
                  <c:v>-1.1000000000000001</c:v>
                </c:pt>
                <c:pt idx="491" formatCode="0.00">
                  <c:v>-1.0900000000000001</c:v>
                </c:pt>
                <c:pt idx="492" formatCode="0.00">
                  <c:v>-1.08</c:v>
                </c:pt>
                <c:pt idx="493" formatCode="0.00">
                  <c:v>-1.07</c:v>
                </c:pt>
                <c:pt idx="494" formatCode="0.00">
                  <c:v>-1.06</c:v>
                </c:pt>
                <c:pt idx="495" formatCode="0.00">
                  <c:v>-1.05</c:v>
                </c:pt>
                <c:pt idx="496" formatCode="0.00">
                  <c:v>-1.04</c:v>
                </c:pt>
                <c:pt idx="497" formatCode="0.00">
                  <c:v>-1.03</c:v>
                </c:pt>
                <c:pt idx="498" formatCode="0.00">
                  <c:v>-1.02</c:v>
                </c:pt>
                <c:pt idx="499" formatCode="0.00">
                  <c:v>-1.01</c:v>
                </c:pt>
                <c:pt idx="500" formatCode="0.00">
                  <c:v>-1</c:v>
                </c:pt>
                <c:pt idx="501" formatCode="0.00">
                  <c:v>-0.99</c:v>
                </c:pt>
                <c:pt idx="502" formatCode="0.00">
                  <c:v>-0.98</c:v>
                </c:pt>
                <c:pt idx="503" formatCode="0.00">
                  <c:v>-0.97</c:v>
                </c:pt>
                <c:pt idx="504" formatCode="0.00">
                  <c:v>-0.96</c:v>
                </c:pt>
                <c:pt idx="505" formatCode="0.00">
                  <c:v>-0.95</c:v>
                </c:pt>
                <c:pt idx="506" formatCode="0.00">
                  <c:v>-0.94</c:v>
                </c:pt>
                <c:pt idx="507" formatCode="0.00">
                  <c:v>-0.93</c:v>
                </c:pt>
                <c:pt idx="508" formatCode="0.00">
                  <c:v>-0.92</c:v>
                </c:pt>
                <c:pt idx="509" formatCode="0.00">
                  <c:v>-0.91</c:v>
                </c:pt>
                <c:pt idx="510" formatCode="0.00">
                  <c:v>-0.9</c:v>
                </c:pt>
                <c:pt idx="511" formatCode="0.00">
                  <c:v>-0.89</c:v>
                </c:pt>
                <c:pt idx="512" formatCode="0.00">
                  <c:v>-0.88</c:v>
                </c:pt>
                <c:pt idx="513" formatCode="0.00">
                  <c:v>-0.87</c:v>
                </c:pt>
                <c:pt idx="514" formatCode="0.00">
                  <c:v>-0.86</c:v>
                </c:pt>
                <c:pt idx="515" formatCode="0.00">
                  <c:v>-0.85</c:v>
                </c:pt>
                <c:pt idx="516" formatCode="0.00">
                  <c:v>-0.84</c:v>
                </c:pt>
                <c:pt idx="517" formatCode="0.00">
                  <c:v>-0.83</c:v>
                </c:pt>
                <c:pt idx="518" formatCode="0.00">
                  <c:v>-0.82</c:v>
                </c:pt>
                <c:pt idx="519" formatCode="0.00">
                  <c:v>-0.81</c:v>
                </c:pt>
                <c:pt idx="520" formatCode="0.00">
                  <c:v>-0.8</c:v>
                </c:pt>
                <c:pt idx="521" formatCode="0.00">
                  <c:v>-0.79</c:v>
                </c:pt>
                <c:pt idx="522" formatCode="0.00">
                  <c:v>-0.78</c:v>
                </c:pt>
                <c:pt idx="523" formatCode="0.00">
                  <c:v>-0.77</c:v>
                </c:pt>
                <c:pt idx="524" formatCode="0.00">
                  <c:v>-0.76</c:v>
                </c:pt>
                <c:pt idx="525" formatCode="0.00">
                  <c:v>-0.75</c:v>
                </c:pt>
                <c:pt idx="526" formatCode="0.00">
                  <c:v>-0.74</c:v>
                </c:pt>
                <c:pt idx="527" formatCode="0.00">
                  <c:v>-0.73</c:v>
                </c:pt>
                <c:pt idx="528" formatCode="0.00">
                  <c:v>-0.72</c:v>
                </c:pt>
                <c:pt idx="529" formatCode="0.00">
                  <c:v>-0.71</c:v>
                </c:pt>
                <c:pt idx="530" formatCode="0.00">
                  <c:v>-0.7</c:v>
                </c:pt>
                <c:pt idx="531" formatCode="0.00">
                  <c:v>-0.69</c:v>
                </c:pt>
                <c:pt idx="532" formatCode="0.00">
                  <c:v>-0.68</c:v>
                </c:pt>
                <c:pt idx="533" formatCode="0.00">
                  <c:v>-0.67</c:v>
                </c:pt>
                <c:pt idx="534" formatCode="0.00">
                  <c:v>-0.66</c:v>
                </c:pt>
                <c:pt idx="535" formatCode="0.00">
                  <c:v>-0.65</c:v>
                </c:pt>
                <c:pt idx="536" formatCode="0.00">
                  <c:v>-0.64</c:v>
                </c:pt>
                <c:pt idx="537" formatCode="0.00">
                  <c:v>-0.63</c:v>
                </c:pt>
                <c:pt idx="538" formatCode="0.00">
                  <c:v>-0.62</c:v>
                </c:pt>
                <c:pt idx="539" formatCode="0.00">
                  <c:v>-0.61</c:v>
                </c:pt>
                <c:pt idx="540" formatCode="0.00">
                  <c:v>-0.6</c:v>
                </c:pt>
                <c:pt idx="541" formatCode="0.00">
                  <c:v>-0.59</c:v>
                </c:pt>
                <c:pt idx="542" formatCode="0.00">
                  <c:v>-0.57999999999999996</c:v>
                </c:pt>
                <c:pt idx="543" formatCode="0.00">
                  <c:v>-0.56999999999999995</c:v>
                </c:pt>
                <c:pt idx="544" formatCode="0.00">
                  <c:v>-0.56000000000000005</c:v>
                </c:pt>
                <c:pt idx="545" formatCode="0.00">
                  <c:v>-0.55000000000000004</c:v>
                </c:pt>
                <c:pt idx="546" formatCode="0.00">
                  <c:v>-0.54</c:v>
                </c:pt>
                <c:pt idx="547" formatCode="0.00">
                  <c:v>-0.53</c:v>
                </c:pt>
                <c:pt idx="548" formatCode="0.00">
                  <c:v>-0.52</c:v>
                </c:pt>
                <c:pt idx="549" formatCode="0.00">
                  <c:v>-0.51</c:v>
                </c:pt>
                <c:pt idx="550" formatCode="0.00">
                  <c:v>-0.5</c:v>
                </c:pt>
                <c:pt idx="551" formatCode="0.00">
                  <c:v>-0.49</c:v>
                </c:pt>
                <c:pt idx="552" formatCode="0.00">
                  <c:v>-0.48</c:v>
                </c:pt>
                <c:pt idx="553" formatCode="0.00">
                  <c:v>-0.47</c:v>
                </c:pt>
                <c:pt idx="554" formatCode="0.00">
                  <c:v>-0.46</c:v>
                </c:pt>
                <c:pt idx="555" formatCode="0.00">
                  <c:v>-0.45</c:v>
                </c:pt>
                <c:pt idx="556" formatCode="0.00">
                  <c:v>-0.44</c:v>
                </c:pt>
                <c:pt idx="557" formatCode="0.00">
                  <c:v>-0.43</c:v>
                </c:pt>
                <c:pt idx="558" formatCode="0.00">
                  <c:v>-0.42</c:v>
                </c:pt>
                <c:pt idx="559" formatCode="0.00">
                  <c:v>-0.41</c:v>
                </c:pt>
                <c:pt idx="560" formatCode="0.00">
                  <c:v>-0.4</c:v>
                </c:pt>
                <c:pt idx="561" formatCode="0.00">
                  <c:v>-0.39</c:v>
                </c:pt>
                <c:pt idx="562" formatCode="0.00">
                  <c:v>-0.38</c:v>
                </c:pt>
                <c:pt idx="563" formatCode="0.00">
                  <c:v>-0.37</c:v>
                </c:pt>
                <c:pt idx="564" formatCode="0.00">
                  <c:v>-0.36</c:v>
                </c:pt>
                <c:pt idx="565" formatCode="0.00">
                  <c:v>-0.35</c:v>
                </c:pt>
                <c:pt idx="566" formatCode="0.00">
                  <c:v>-0.34</c:v>
                </c:pt>
                <c:pt idx="567" formatCode="0.00">
                  <c:v>-0.33</c:v>
                </c:pt>
                <c:pt idx="568" formatCode="0.00">
                  <c:v>-0.32</c:v>
                </c:pt>
                <c:pt idx="569" formatCode="0.00">
                  <c:v>-0.31</c:v>
                </c:pt>
                <c:pt idx="570" formatCode="0.00">
                  <c:v>-0.3</c:v>
                </c:pt>
                <c:pt idx="571" formatCode="0.00">
                  <c:v>-0.28999999999999998</c:v>
                </c:pt>
                <c:pt idx="572" formatCode="0.00">
                  <c:v>-0.28000000000000003</c:v>
                </c:pt>
                <c:pt idx="573" formatCode="0.00">
                  <c:v>-0.27</c:v>
                </c:pt>
                <c:pt idx="574" formatCode="0.00">
                  <c:v>-0.26</c:v>
                </c:pt>
                <c:pt idx="575" formatCode="0.00">
                  <c:v>-0.25</c:v>
                </c:pt>
                <c:pt idx="576" formatCode="0.00">
                  <c:v>-0.24</c:v>
                </c:pt>
                <c:pt idx="577" formatCode="0.00">
                  <c:v>-0.23</c:v>
                </c:pt>
                <c:pt idx="578" formatCode="0.00">
                  <c:v>-0.22</c:v>
                </c:pt>
                <c:pt idx="579" formatCode="0.00">
                  <c:v>-0.21</c:v>
                </c:pt>
                <c:pt idx="580" formatCode="0.00">
                  <c:v>-0.2</c:v>
                </c:pt>
                <c:pt idx="581" formatCode="0.00">
                  <c:v>-0.19</c:v>
                </c:pt>
                <c:pt idx="582" formatCode="0.00">
                  <c:v>-0.18</c:v>
                </c:pt>
                <c:pt idx="583" formatCode="0.00">
                  <c:v>-0.17</c:v>
                </c:pt>
                <c:pt idx="584" formatCode="0.00">
                  <c:v>-0.16</c:v>
                </c:pt>
                <c:pt idx="585" formatCode="0.00">
                  <c:v>-0.15</c:v>
                </c:pt>
                <c:pt idx="586" formatCode="0.00">
                  <c:v>-0.14000000000000001</c:v>
                </c:pt>
                <c:pt idx="587" formatCode="0.00">
                  <c:v>-0.13</c:v>
                </c:pt>
                <c:pt idx="588" formatCode="0.00">
                  <c:v>-0.12</c:v>
                </c:pt>
                <c:pt idx="589" formatCode="0.00">
                  <c:v>-0.11</c:v>
                </c:pt>
                <c:pt idx="590" formatCode="0.00">
                  <c:v>-0.1</c:v>
                </c:pt>
                <c:pt idx="591" formatCode="0.00">
                  <c:v>-0.09</c:v>
                </c:pt>
                <c:pt idx="592" formatCode="0.00">
                  <c:v>-0.08</c:v>
                </c:pt>
                <c:pt idx="593" formatCode="0.00">
                  <c:v>-7.0000000000000007E-2</c:v>
                </c:pt>
                <c:pt idx="594" formatCode="0.00">
                  <c:v>-0.06</c:v>
                </c:pt>
                <c:pt idx="595" formatCode="0.00">
                  <c:v>-0.05</c:v>
                </c:pt>
                <c:pt idx="596" formatCode="0.00">
                  <c:v>-0.04</c:v>
                </c:pt>
                <c:pt idx="597" formatCode="0.00">
                  <c:v>-0.03</c:v>
                </c:pt>
                <c:pt idx="598" formatCode="0.00">
                  <c:v>-0.02</c:v>
                </c:pt>
                <c:pt idx="599" formatCode="0.00">
                  <c:v>-0.01</c:v>
                </c:pt>
                <c:pt idx="600" formatCode="0.00">
                  <c:v>0</c:v>
                </c:pt>
                <c:pt idx="601" formatCode="0.00">
                  <c:v>0.01</c:v>
                </c:pt>
                <c:pt idx="602" formatCode="0.00">
                  <c:v>0.02</c:v>
                </c:pt>
                <c:pt idx="603" formatCode="0.00">
                  <c:v>0.03</c:v>
                </c:pt>
                <c:pt idx="604" formatCode="0.00">
                  <c:v>0.04</c:v>
                </c:pt>
                <c:pt idx="605" formatCode="0.00">
                  <c:v>0.05</c:v>
                </c:pt>
                <c:pt idx="606" formatCode="0.00">
                  <c:v>0.06</c:v>
                </c:pt>
                <c:pt idx="607" formatCode="0.00">
                  <c:v>7.0000000000000007E-2</c:v>
                </c:pt>
                <c:pt idx="608" formatCode="0.00">
                  <c:v>0.08</c:v>
                </c:pt>
                <c:pt idx="609" formatCode="0.00">
                  <c:v>0.09</c:v>
                </c:pt>
                <c:pt idx="610" formatCode="0.00">
                  <c:v>0.1</c:v>
                </c:pt>
                <c:pt idx="611" formatCode="0.00">
                  <c:v>0.11</c:v>
                </c:pt>
                <c:pt idx="612" formatCode="0.00">
                  <c:v>0.12</c:v>
                </c:pt>
                <c:pt idx="613" formatCode="0.00">
                  <c:v>0.13</c:v>
                </c:pt>
                <c:pt idx="614" formatCode="0.00">
                  <c:v>0.14000000000000001</c:v>
                </c:pt>
                <c:pt idx="615" formatCode="0.00">
                  <c:v>0.15</c:v>
                </c:pt>
                <c:pt idx="616" formatCode="0.00">
                  <c:v>0.16</c:v>
                </c:pt>
                <c:pt idx="617" formatCode="0.00">
                  <c:v>0.17</c:v>
                </c:pt>
                <c:pt idx="618" formatCode="0.00">
                  <c:v>0.18</c:v>
                </c:pt>
                <c:pt idx="619" formatCode="0.00">
                  <c:v>0.19</c:v>
                </c:pt>
                <c:pt idx="620" formatCode="0.00">
                  <c:v>0.2</c:v>
                </c:pt>
                <c:pt idx="621" formatCode="0.00">
                  <c:v>0.21</c:v>
                </c:pt>
                <c:pt idx="622" formatCode="0.00">
                  <c:v>0.22</c:v>
                </c:pt>
                <c:pt idx="623" formatCode="0.00">
                  <c:v>0.23</c:v>
                </c:pt>
                <c:pt idx="624" formatCode="0.00">
                  <c:v>0.24</c:v>
                </c:pt>
                <c:pt idx="625" formatCode="0.00">
                  <c:v>0.25</c:v>
                </c:pt>
                <c:pt idx="626" formatCode="0.00">
                  <c:v>0.26</c:v>
                </c:pt>
                <c:pt idx="627" formatCode="0.00">
                  <c:v>0.27</c:v>
                </c:pt>
                <c:pt idx="628" formatCode="0.00">
                  <c:v>0.28000000000000003</c:v>
                </c:pt>
                <c:pt idx="629" formatCode="0.00">
                  <c:v>0.28999999999999998</c:v>
                </c:pt>
                <c:pt idx="630" formatCode="0.00">
                  <c:v>0.3</c:v>
                </c:pt>
                <c:pt idx="631" formatCode="0.00">
                  <c:v>0.31</c:v>
                </c:pt>
                <c:pt idx="632" formatCode="0.00">
                  <c:v>0.32</c:v>
                </c:pt>
                <c:pt idx="633" formatCode="0.00">
                  <c:v>0.33</c:v>
                </c:pt>
                <c:pt idx="634" formatCode="0.00">
                  <c:v>0.34</c:v>
                </c:pt>
                <c:pt idx="635" formatCode="0.00">
                  <c:v>0.35</c:v>
                </c:pt>
                <c:pt idx="636" formatCode="0.00">
                  <c:v>0.36</c:v>
                </c:pt>
                <c:pt idx="637" formatCode="0.00">
                  <c:v>0.37</c:v>
                </c:pt>
                <c:pt idx="638" formatCode="0.00">
                  <c:v>0.38</c:v>
                </c:pt>
                <c:pt idx="639" formatCode="0.00">
                  <c:v>0.39</c:v>
                </c:pt>
                <c:pt idx="640" formatCode="0.00">
                  <c:v>0.4</c:v>
                </c:pt>
                <c:pt idx="641" formatCode="0.00">
                  <c:v>0.41</c:v>
                </c:pt>
                <c:pt idx="642" formatCode="0.00">
                  <c:v>0.42</c:v>
                </c:pt>
                <c:pt idx="643" formatCode="0.00">
                  <c:v>0.43</c:v>
                </c:pt>
                <c:pt idx="644" formatCode="0.00">
                  <c:v>0.44</c:v>
                </c:pt>
                <c:pt idx="645" formatCode="0.00">
                  <c:v>0.45</c:v>
                </c:pt>
                <c:pt idx="646" formatCode="0.00">
                  <c:v>0.46</c:v>
                </c:pt>
                <c:pt idx="647" formatCode="0.00">
                  <c:v>0.47</c:v>
                </c:pt>
                <c:pt idx="648" formatCode="0.00">
                  <c:v>0.48</c:v>
                </c:pt>
                <c:pt idx="649" formatCode="0.00">
                  <c:v>0.49</c:v>
                </c:pt>
                <c:pt idx="650" formatCode="0.00">
                  <c:v>0.5</c:v>
                </c:pt>
                <c:pt idx="651" formatCode="0.00">
                  <c:v>0.51</c:v>
                </c:pt>
                <c:pt idx="652" formatCode="0.00">
                  <c:v>0.52</c:v>
                </c:pt>
                <c:pt idx="653" formatCode="0.00">
                  <c:v>0.53</c:v>
                </c:pt>
                <c:pt idx="654" formatCode="0.00">
                  <c:v>0.54</c:v>
                </c:pt>
                <c:pt idx="655" formatCode="0.00">
                  <c:v>0.55000000000000004</c:v>
                </c:pt>
                <c:pt idx="656" formatCode="0.00">
                  <c:v>0.56000000000000005</c:v>
                </c:pt>
                <c:pt idx="657" formatCode="0.00">
                  <c:v>0.56999999999999995</c:v>
                </c:pt>
                <c:pt idx="658" formatCode="0.00">
                  <c:v>0.57999999999999996</c:v>
                </c:pt>
                <c:pt idx="659" formatCode="0.00">
                  <c:v>0.59</c:v>
                </c:pt>
                <c:pt idx="660" formatCode="0.00">
                  <c:v>0.6</c:v>
                </c:pt>
                <c:pt idx="661" formatCode="0.00">
                  <c:v>0.61</c:v>
                </c:pt>
                <c:pt idx="662" formatCode="0.00">
                  <c:v>0.62</c:v>
                </c:pt>
                <c:pt idx="663" formatCode="0.00">
                  <c:v>0.63</c:v>
                </c:pt>
                <c:pt idx="664" formatCode="0.00">
                  <c:v>0.64</c:v>
                </c:pt>
                <c:pt idx="665" formatCode="0.00">
                  <c:v>0.65</c:v>
                </c:pt>
                <c:pt idx="666" formatCode="0.00">
                  <c:v>0.66</c:v>
                </c:pt>
                <c:pt idx="667" formatCode="0.00">
                  <c:v>0.67</c:v>
                </c:pt>
                <c:pt idx="668" formatCode="0.00">
                  <c:v>0.68</c:v>
                </c:pt>
                <c:pt idx="669" formatCode="0.00">
                  <c:v>0.69</c:v>
                </c:pt>
                <c:pt idx="670" formatCode="0.00">
                  <c:v>0.7</c:v>
                </c:pt>
                <c:pt idx="671" formatCode="0.00">
                  <c:v>0.71</c:v>
                </c:pt>
                <c:pt idx="672" formatCode="0.00">
                  <c:v>0.72</c:v>
                </c:pt>
                <c:pt idx="673" formatCode="0.00">
                  <c:v>0.73</c:v>
                </c:pt>
                <c:pt idx="674" formatCode="0.00">
                  <c:v>0.74</c:v>
                </c:pt>
                <c:pt idx="675" formatCode="0.00">
                  <c:v>0.75</c:v>
                </c:pt>
                <c:pt idx="676" formatCode="0.00">
                  <c:v>0.76</c:v>
                </c:pt>
                <c:pt idx="677" formatCode="0.00">
                  <c:v>0.77</c:v>
                </c:pt>
                <c:pt idx="678" formatCode="0.00">
                  <c:v>0.78</c:v>
                </c:pt>
                <c:pt idx="679" formatCode="0.00">
                  <c:v>0.79</c:v>
                </c:pt>
                <c:pt idx="680" formatCode="0.00">
                  <c:v>0.8</c:v>
                </c:pt>
                <c:pt idx="681" formatCode="0.00">
                  <c:v>0.81</c:v>
                </c:pt>
                <c:pt idx="682" formatCode="0.00">
                  <c:v>0.82</c:v>
                </c:pt>
                <c:pt idx="683" formatCode="0.00">
                  <c:v>0.83</c:v>
                </c:pt>
                <c:pt idx="684" formatCode="0.00">
                  <c:v>0.84</c:v>
                </c:pt>
                <c:pt idx="685" formatCode="0.00">
                  <c:v>0.85</c:v>
                </c:pt>
                <c:pt idx="686" formatCode="0.00">
                  <c:v>0.86</c:v>
                </c:pt>
                <c:pt idx="687" formatCode="0.00">
                  <c:v>0.87</c:v>
                </c:pt>
                <c:pt idx="688" formatCode="0.00">
                  <c:v>0.88</c:v>
                </c:pt>
                <c:pt idx="689" formatCode="0.00">
                  <c:v>0.89</c:v>
                </c:pt>
                <c:pt idx="690" formatCode="0.00">
                  <c:v>0.9</c:v>
                </c:pt>
                <c:pt idx="691" formatCode="0.00">
                  <c:v>0.91</c:v>
                </c:pt>
                <c:pt idx="692" formatCode="0.00">
                  <c:v>0.92</c:v>
                </c:pt>
                <c:pt idx="693" formatCode="0.00">
                  <c:v>0.93</c:v>
                </c:pt>
                <c:pt idx="694" formatCode="0.00">
                  <c:v>0.94</c:v>
                </c:pt>
                <c:pt idx="695" formatCode="0.00">
                  <c:v>0.95</c:v>
                </c:pt>
                <c:pt idx="696" formatCode="0.00">
                  <c:v>0.96</c:v>
                </c:pt>
                <c:pt idx="697" formatCode="0.00">
                  <c:v>0.97</c:v>
                </c:pt>
                <c:pt idx="698" formatCode="0.00">
                  <c:v>0.98</c:v>
                </c:pt>
                <c:pt idx="699" formatCode="0.00">
                  <c:v>0.99</c:v>
                </c:pt>
                <c:pt idx="700" formatCode="0.00">
                  <c:v>1</c:v>
                </c:pt>
                <c:pt idx="701" formatCode="0.00">
                  <c:v>1.01</c:v>
                </c:pt>
                <c:pt idx="702" formatCode="0.00">
                  <c:v>1.02</c:v>
                </c:pt>
                <c:pt idx="703" formatCode="0.00">
                  <c:v>1.03</c:v>
                </c:pt>
                <c:pt idx="704" formatCode="0.00">
                  <c:v>1.04</c:v>
                </c:pt>
                <c:pt idx="705" formatCode="0.00">
                  <c:v>1.05</c:v>
                </c:pt>
                <c:pt idx="706" formatCode="0.00">
                  <c:v>1.06</c:v>
                </c:pt>
                <c:pt idx="707" formatCode="0.00">
                  <c:v>1.07</c:v>
                </c:pt>
                <c:pt idx="708" formatCode="0.00">
                  <c:v>1.08</c:v>
                </c:pt>
                <c:pt idx="709" formatCode="0.00">
                  <c:v>1.0900000000000001</c:v>
                </c:pt>
                <c:pt idx="710" formatCode="0.00">
                  <c:v>1.1000000000000001</c:v>
                </c:pt>
                <c:pt idx="711" formatCode="0.00">
                  <c:v>1.1100000000000001</c:v>
                </c:pt>
                <c:pt idx="712" formatCode="0.00">
                  <c:v>1.1200000000000001</c:v>
                </c:pt>
                <c:pt idx="713" formatCode="0.00">
                  <c:v>1.1299999999999999</c:v>
                </c:pt>
                <c:pt idx="714" formatCode="0.00">
                  <c:v>1.1399999999999999</c:v>
                </c:pt>
                <c:pt idx="715" formatCode="0.00">
                  <c:v>1.1499999999999999</c:v>
                </c:pt>
                <c:pt idx="716" formatCode="0.00">
                  <c:v>1.1599999999999999</c:v>
                </c:pt>
                <c:pt idx="717" formatCode="0.00">
                  <c:v>1.17</c:v>
                </c:pt>
                <c:pt idx="718" formatCode="0.00">
                  <c:v>1.18</c:v>
                </c:pt>
                <c:pt idx="719" formatCode="0.00">
                  <c:v>1.19</c:v>
                </c:pt>
                <c:pt idx="720" formatCode="0.00">
                  <c:v>1.2</c:v>
                </c:pt>
                <c:pt idx="721" formatCode="0.00">
                  <c:v>1.21</c:v>
                </c:pt>
                <c:pt idx="722" formatCode="0.00">
                  <c:v>1.22</c:v>
                </c:pt>
                <c:pt idx="723" formatCode="0.00">
                  <c:v>1.23</c:v>
                </c:pt>
                <c:pt idx="724" formatCode="0.00">
                  <c:v>1.24</c:v>
                </c:pt>
                <c:pt idx="725" formatCode="0.00">
                  <c:v>1.25</c:v>
                </c:pt>
                <c:pt idx="726" formatCode="0.00">
                  <c:v>1.26</c:v>
                </c:pt>
                <c:pt idx="727" formatCode="0.00">
                  <c:v>1.27</c:v>
                </c:pt>
                <c:pt idx="728" formatCode="0.00">
                  <c:v>1.28</c:v>
                </c:pt>
                <c:pt idx="729" formatCode="0.00">
                  <c:v>1.29</c:v>
                </c:pt>
                <c:pt idx="730" formatCode="0.00">
                  <c:v>1.3</c:v>
                </c:pt>
                <c:pt idx="731" formatCode="0.00">
                  <c:v>1.31</c:v>
                </c:pt>
                <c:pt idx="732" formatCode="0.00">
                  <c:v>1.32</c:v>
                </c:pt>
                <c:pt idx="733" formatCode="0.00">
                  <c:v>1.33</c:v>
                </c:pt>
                <c:pt idx="734" formatCode="0.00">
                  <c:v>1.34</c:v>
                </c:pt>
                <c:pt idx="735" formatCode="0.00">
                  <c:v>1.35</c:v>
                </c:pt>
                <c:pt idx="736" formatCode="0.00">
                  <c:v>1.36</c:v>
                </c:pt>
                <c:pt idx="737" formatCode="0.00">
                  <c:v>1.37</c:v>
                </c:pt>
                <c:pt idx="738" formatCode="0.00">
                  <c:v>1.38</c:v>
                </c:pt>
                <c:pt idx="739" formatCode="0.00">
                  <c:v>1.39</c:v>
                </c:pt>
                <c:pt idx="740" formatCode="0.00">
                  <c:v>1.4</c:v>
                </c:pt>
                <c:pt idx="741" formatCode="0.00">
                  <c:v>1.41</c:v>
                </c:pt>
                <c:pt idx="742" formatCode="0.00">
                  <c:v>1.42</c:v>
                </c:pt>
                <c:pt idx="743" formatCode="0.00">
                  <c:v>1.43</c:v>
                </c:pt>
                <c:pt idx="744" formatCode="0.00">
                  <c:v>1.44</c:v>
                </c:pt>
                <c:pt idx="745" formatCode="0.00">
                  <c:v>1.45</c:v>
                </c:pt>
                <c:pt idx="746" formatCode="0.00">
                  <c:v>1.46</c:v>
                </c:pt>
                <c:pt idx="747" formatCode="0.00">
                  <c:v>1.47</c:v>
                </c:pt>
                <c:pt idx="748" formatCode="0.00">
                  <c:v>1.48</c:v>
                </c:pt>
                <c:pt idx="749" formatCode="0.00">
                  <c:v>1.49</c:v>
                </c:pt>
                <c:pt idx="750" formatCode="0.00">
                  <c:v>1.5</c:v>
                </c:pt>
                <c:pt idx="751" formatCode="0.00">
                  <c:v>1.51</c:v>
                </c:pt>
                <c:pt idx="752" formatCode="0.00">
                  <c:v>1.52</c:v>
                </c:pt>
                <c:pt idx="753" formatCode="0.00">
                  <c:v>1.53</c:v>
                </c:pt>
                <c:pt idx="754" formatCode="0.00">
                  <c:v>1.54</c:v>
                </c:pt>
                <c:pt idx="755" formatCode="0.00">
                  <c:v>1.55</c:v>
                </c:pt>
                <c:pt idx="756" formatCode="0.00">
                  <c:v>1.56</c:v>
                </c:pt>
                <c:pt idx="757" formatCode="0.00">
                  <c:v>1.57</c:v>
                </c:pt>
                <c:pt idx="758" formatCode="0.00">
                  <c:v>1.58</c:v>
                </c:pt>
                <c:pt idx="759" formatCode="0.00">
                  <c:v>1.59</c:v>
                </c:pt>
                <c:pt idx="760" formatCode="0.00">
                  <c:v>1.6</c:v>
                </c:pt>
                <c:pt idx="761" formatCode="0.00">
                  <c:v>1.61</c:v>
                </c:pt>
                <c:pt idx="762" formatCode="0.00">
                  <c:v>1.62</c:v>
                </c:pt>
                <c:pt idx="763" formatCode="0.00">
                  <c:v>1.63</c:v>
                </c:pt>
                <c:pt idx="764" formatCode="0.00">
                  <c:v>1.64</c:v>
                </c:pt>
                <c:pt idx="765" formatCode="0.00">
                  <c:v>1.65</c:v>
                </c:pt>
                <c:pt idx="766" formatCode="0.00">
                  <c:v>1.66</c:v>
                </c:pt>
                <c:pt idx="767" formatCode="0.00">
                  <c:v>1.67</c:v>
                </c:pt>
                <c:pt idx="768" formatCode="0.00">
                  <c:v>1.68</c:v>
                </c:pt>
                <c:pt idx="769" formatCode="0.00">
                  <c:v>1.69</c:v>
                </c:pt>
                <c:pt idx="770" formatCode="0.00">
                  <c:v>1.7</c:v>
                </c:pt>
                <c:pt idx="771" formatCode="0.00">
                  <c:v>1.71</c:v>
                </c:pt>
                <c:pt idx="772" formatCode="0.00">
                  <c:v>1.72</c:v>
                </c:pt>
                <c:pt idx="773" formatCode="0.00">
                  <c:v>1.73</c:v>
                </c:pt>
                <c:pt idx="774" formatCode="0.00">
                  <c:v>1.74</c:v>
                </c:pt>
                <c:pt idx="775" formatCode="0.00">
                  <c:v>1.75</c:v>
                </c:pt>
                <c:pt idx="776" formatCode="0.00">
                  <c:v>1.76</c:v>
                </c:pt>
                <c:pt idx="777" formatCode="0.00">
                  <c:v>1.77</c:v>
                </c:pt>
                <c:pt idx="778" formatCode="0.00">
                  <c:v>1.78</c:v>
                </c:pt>
                <c:pt idx="779" formatCode="0.00">
                  <c:v>1.79</c:v>
                </c:pt>
                <c:pt idx="780" formatCode="0.00">
                  <c:v>1.8</c:v>
                </c:pt>
                <c:pt idx="781" formatCode="0.00">
                  <c:v>1.81</c:v>
                </c:pt>
                <c:pt idx="782" formatCode="0.00">
                  <c:v>1.82</c:v>
                </c:pt>
                <c:pt idx="783" formatCode="0.00">
                  <c:v>1.83</c:v>
                </c:pt>
                <c:pt idx="784" formatCode="0.00">
                  <c:v>1.84</c:v>
                </c:pt>
                <c:pt idx="785" formatCode="0.00">
                  <c:v>1.85</c:v>
                </c:pt>
                <c:pt idx="786" formatCode="0.00">
                  <c:v>1.86</c:v>
                </c:pt>
                <c:pt idx="787" formatCode="0.00">
                  <c:v>1.87</c:v>
                </c:pt>
                <c:pt idx="788" formatCode="0.00">
                  <c:v>1.88</c:v>
                </c:pt>
                <c:pt idx="789" formatCode="0.00">
                  <c:v>1.89</c:v>
                </c:pt>
                <c:pt idx="790" formatCode="0.00">
                  <c:v>1.9</c:v>
                </c:pt>
                <c:pt idx="791" formatCode="0.00">
                  <c:v>1.91</c:v>
                </c:pt>
                <c:pt idx="792" formatCode="0.00">
                  <c:v>1.92</c:v>
                </c:pt>
                <c:pt idx="793" formatCode="0.00">
                  <c:v>1.93</c:v>
                </c:pt>
                <c:pt idx="794" formatCode="0.00">
                  <c:v>1.94</c:v>
                </c:pt>
                <c:pt idx="795" formatCode="0.00">
                  <c:v>1.95</c:v>
                </c:pt>
                <c:pt idx="796" formatCode="0.00">
                  <c:v>1.96</c:v>
                </c:pt>
                <c:pt idx="797" formatCode="0.00">
                  <c:v>1.97</c:v>
                </c:pt>
                <c:pt idx="798" formatCode="0.00">
                  <c:v>1.98</c:v>
                </c:pt>
                <c:pt idx="799" formatCode="0.00">
                  <c:v>1.99</c:v>
                </c:pt>
                <c:pt idx="800" formatCode="0.00">
                  <c:v>2</c:v>
                </c:pt>
                <c:pt idx="801" formatCode="0.00">
                  <c:v>2.0099999999999998</c:v>
                </c:pt>
                <c:pt idx="802" formatCode="0.00">
                  <c:v>2.02</c:v>
                </c:pt>
                <c:pt idx="803" formatCode="0.00">
                  <c:v>2.0299999999999998</c:v>
                </c:pt>
                <c:pt idx="804" formatCode="0.00">
                  <c:v>2.04</c:v>
                </c:pt>
                <c:pt idx="805" formatCode="0.00">
                  <c:v>2.0499999999999998</c:v>
                </c:pt>
                <c:pt idx="806" formatCode="0.00">
                  <c:v>2.06</c:v>
                </c:pt>
                <c:pt idx="807" formatCode="0.00">
                  <c:v>2.0699999999999998</c:v>
                </c:pt>
                <c:pt idx="808" formatCode="0.00">
                  <c:v>2.08</c:v>
                </c:pt>
                <c:pt idx="809" formatCode="0.00">
                  <c:v>2.09</c:v>
                </c:pt>
                <c:pt idx="810" formatCode="0.00">
                  <c:v>2.1</c:v>
                </c:pt>
                <c:pt idx="811" formatCode="0.00">
                  <c:v>2.11</c:v>
                </c:pt>
                <c:pt idx="812" formatCode="0.00">
                  <c:v>2.12</c:v>
                </c:pt>
                <c:pt idx="813" formatCode="0.00">
                  <c:v>2.13</c:v>
                </c:pt>
                <c:pt idx="814" formatCode="0.00">
                  <c:v>2.14</c:v>
                </c:pt>
                <c:pt idx="815" formatCode="0.00">
                  <c:v>2.15</c:v>
                </c:pt>
                <c:pt idx="816" formatCode="0.00">
                  <c:v>2.16</c:v>
                </c:pt>
                <c:pt idx="817" formatCode="0.00">
                  <c:v>2.17</c:v>
                </c:pt>
                <c:pt idx="818" formatCode="0.00">
                  <c:v>2.1800000000000002</c:v>
                </c:pt>
                <c:pt idx="819" formatCode="0.00">
                  <c:v>2.19</c:v>
                </c:pt>
                <c:pt idx="820" formatCode="0.00">
                  <c:v>2.2000000000000002</c:v>
                </c:pt>
                <c:pt idx="821" formatCode="0.00">
                  <c:v>2.21</c:v>
                </c:pt>
                <c:pt idx="822" formatCode="0.00">
                  <c:v>2.2200000000000002</c:v>
                </c:pt>
                <c:pt idx="823" formatCode="0.00">
                  <c:v>2.23</c:v>
                </c:pt>
                <c:pt idx="824" formatCode="0.00">
                  <c:v>2.2400000000000002</c:v>
                </c:pt>
                <c:pt idx="825" formatCode="0.00">
                  <c:v>2.25</c:v>
                </c:pt>
                <c:pt idx="826" formatCode="0.00">
                  <c:v>2.2599999999999998</c:v>
                </c:pt>
                <c:pt idx="827" formatCode="0.00">
                  <c:v>2.27</c:v>
                </c:pt>
                <c:pt idx="828" formatCode="0.00">
                  <c:v>2.2799999999999998</c:v>
                </c:pt>
                <c:pt idx="829" formatCode="0.00">
                  <c:v>2.29</c:v>
                </c:pt>
                <c:pt idx="830" formatCode="0.00">
                  <c:v>2.2999999999999998</c:v>
                </c:pt>
                <c:pt idx="831" formatCode="0.00">
                  <c:v>2.31</c:v>
                </c:pt>
                <c:pt idx="832" formatCode="0.00">
                  <c:v>2.3199999999999998</c:v>
                </c:pt>
                <c:pt idx="833" formatCode="0.00">
                  <c:v>2.33</c:v>
                </c:pt>
                <c:pt idx="834" formatCode="0.00">
                  <c:v>2.34</c:v>
                </c:pt>
                <c:pt idx="835" formatCode="0.00">
                  <c:v>2.35</c:v>
                </c:pt>
                <c:pt idx="836" formatCode="0.00">
                  <c:v>2.36</c:v>
                </c:pt>
                <c:pt idx="837" formatCode="0.00">
                  <c:v>2.37</c:v>
                </c:pt>
                <c:pt idx="838" formatCode="0.00">
                  <c:v>2.38</c:v>
                </c:pt>
                <c:pt idx="839" formatCode="0.00">
                  <c:v>2.39</c:v>
                </c:pt>
                <c:pt idx="840" formatCode="0.00">
                  <c:v>2.4</c:v>
                </c:pt>
                <c:pt idx="841" formatCode="0.00">
                  <c:v>2.41</c:v>
                </c:pt>
                <c:pt idx="842" formatCode="0.00">
                  <c:v>2.42</c:v>
                </c:pt>
                <c:pt idx="843" formatCode="0.00">
                  <c:v>2.4300000000000002</c:v>
                </c:pt>
                <c:pt idx="844" formatCode="0.00">
                  <c:v>2.44</c:v>
                </c:pt>
                <c:pt idx="845" formatCode="0.00">
                  <c:v>2.4500000000000002</c:v>
                </c:pt>
                <c:pt idx="846" formatCode="0.00">
                  <c:v>2.46</c:v>
                </c:pt>
                <c:pt idx="847" formatCode="0.00">
                  <c:v>2.4700000000000002</c:v>
                </c:pt>
                <c:pt idx="848" formatCode="0.00">
                  <c:v>2.48</c:v>
                </c:pt>
                <c:pt idx="849" formatCode="0.00">
                  <c:v>2.4900000000000002</c:v>
                </c:pt>
                <c:pt idx="850" formatCode="0.00">
                  <c:v>2.5</c:v>
                </c:pt>
                <c:pt idx="851" formatCode="0.00">
                  <c:v>2.5099999999999998</c:v>
                </c:pt>
                <c:pt idx="852" formatCode="0.00">
                  <c:v>2.52</c:v>
                </c:pt>
                <c:pt idx="853" formatCode="0.00">
                  <c:v>2.5299999999999998</c:v>
                </c:pt>
                <c:pt idx="854" formatCode="0.00">
                  <c:v>2.54</c:v>
                </c:pt>
                <c:pt idx="855" formatCode="0.00">
                  <c:v>2.5499999999999998</c:v>
                </c:pt>
                <c:pt idx="856" formatCode="0.00">
                  <c:v>2.56</c:v>
                </c:pt>
                <c:pt idx="857" formatCode="0.00">
                  <c:v>2.57</c:v>
                </c:pt>
                <c:pt idx="858" formatCode="0.00">
                  <c:v>2.58</c:v>
                </c:pt>
                <c:pt idx="859" formatCode="0.00">
                  <c:v>2.59</c:v>
                </c:pt>
                <c:pt idx="860" formatCode="0.00">
                  <c:v>2.6</c:v>
                </c:pt>
                <c:pt idx="861" formatCode="0.00">
                  <c:v>2.61</c:v>
                </c:pt>
                <c:pt idx="862" formatCode="0.00">
                  <c:v>2.62</c:v>
                </c:pt>
                <c:pt idx="863" formatCode="0.00">
                  <c:v>2.63</c:v>
                </c:pt>
                <c:pt idx="864" formatCode="0.00">
                  <c:v>2.64</c:v>
                </c:pt>
                <c:pt idx="865" formatCode="0.00">
                  <c:v>2.65</c:v>
                </c:pt>
                <c:pt idx="866" formatCode="0.00">
                  <c:v>2.66</c:v>
                </c:pt>
                <c:pt idx="867" formatCode="0.00">
                  <c:v>2.67</c:v>
                </c:pt>
                <c:pt idx="868" formatCode="0.00">
                  <c:v>2.68</c:v>
                </c:pt>
                <c:pt idx="869" formatCode="0.00">
                  <c:v>2.69</c:v>
                </c:pt>
                <c:pt idx="870" formatCode="0.00">
                  <c:v>2.7</c:v>
                </c:pt>
                <c:pt idx="871" formatCode="0.00">
                  <c:v>2.71</c:v>
                </c:pt>
                <c:pt idx="872" formatCode="0.00">
                  <c:v>2.72</c:v>
                </c:pt>
                <c:pt idx="873" formatCode="0.00">
                  <c:v>2.73</c:v>
                </c:pt>
                <c:pt idx="874" formatCode="0.00">
                  <c:v>2.74</c:v>
                </c:pt>
                <c:pt idx="875" formatCode="0.00">
                  <c:v>2.75</c:v>
                </c:pt>
                <c:pt idx="876" formatCode="0.00">
                  <c:v>2.76</c:v>
                </c:pt>
                <c:pt idx="877" formatCode="0.00">
                  <c:v>2.77</c:v>
                </c:pt>
                <c:pt idx="878" formatCode="0.00">
                  <c:v>2.78</c:v>
                </c:pt>
                <c:pt idx="879" formatCode="0.00">
                  <c:v>2.79</c:v>
                </c:pt>
                <c:pt idx="880" formatCode="0.00">
                  <c:v>2.8</c:v>
                </c:pt>
                <c:pt idx="881" formatCode="0.00">
                  <c:v>2.81</c:v>
                </c:pt>
                <c:pt idx="882" formatCode="0.00">
                  <c:v>2.82</c:v>
                </c:pt>
                <c:pt idx="883" formatCode="0.00">
                  <c:v>2.83</c:v>
                </c:pt>
                <c:pt idx="884" formatCode="0.00">
                  <c:v>2.84</c:v>
                </c:pt>
                <c:pt idx="885" formatCode="0.00">
                  <c:v>2.85</c:v>
                </c:pt>
                <c:pt idx="886" formatCode="0.00">
                  <c:v>2.86</c:v>
                </c:pt>
                <c:pt idx="887" formatCode="0.00">
                  <c:v>2.87</c:v>
                </c:pt>
                <c:pt idx="888" formatCode="0.00">
                  <c:v>2.88</c:v>
                </c:pt>
                <c:pt idx="889" formatCode="0.00">
                  <c:v>2.89</c:v>
                </c:pt>
                <c:pt idx="890" formatCode="0.00">
                  <c:v>2.9</c:v>
                </c:pt>
                <c:pt idx="891" formatCode="0.00">
                  <c:v>2.91</c:v>
                </c:pt>
                <c:pt idx="892" formatCode="0.00">
                  <c:v>2.92</c:v>
                </c:pt>
                <c:pt idx="893" formatCode="0.00">
                  <c:v>2.93</c:v>
                </c:pt>
                <c:pt idx="894" formatCode="0.00">
                  <c:v>2.94</c:v>
                </c:pt>
                <c:pt idx="895" formatCode="0.00">
                  <c:v>2.95</c:v>
                </c:pt>
                <c:pt idx="896" formatCode="0.00">
                  <c:v>2.96</c:v>
                </c:pt>
                <c:pt idx="897" formatCode="0.00">
                  <c:v>2.97</c:v>
                </c:pt>
                <c:pt idx="898" formatCode="0.00">
                  <c:v>2.98</c:v>
                </c:pt>
                <c:pt idx="899" formatCode="0.00">
                  <c:v>2.99</c:v>
                </c:pt>
                <c:pt idx="900" formatCode="0.00">
                  <c:v>3</c:v>
                </c:pt>
                <c:pt idx="901" formatCode="0.00">
                  <c:v>3.01</c:v>
                </c:pt>
                <c:pt idx="902" formatCode="0.00">
                  <c:v>3.02</c:v>
                </c:pt>
                <c:pt idx="903" formatCode="0.00">
                  <c:v>3.03</c:v>
                </c:pt>
                <c:pt idx="904" formatCode="0.00">
                  <c:v>3.04</c:v>
                </c:pt>
                <c:pt idx="905" formatCode="0.00">
                  <c:v>3.05</c:v>
                </c:pt>
                <c:pt idx="906" formatCode="0.00">
                  <c:v>3.06</c:v>
                </c:pt>
                <c:pt idx="907" formatCode="0.00">
                  <c:v>3.07</c:v>
                </c:pt>
                <c:pt idx="908" formatCode="0.00">
                  <c:v>3.08</c:v>
                </c:pt>
                <c:pt idx="909" formatCode="0.00">
                  <c:v>3.09</c:v>
                </c:pt>
                <c:pt idx="910" formatCode="0.00">
                  <c:v>3.1</c:v>
                </c:pt>
                <c:pt idx="911" formatCode="0.00">
                  <c:v>3.11</c:v>
                </c:pt>
                <c:pt idx="912" formatCode="0.00">
                  <c:v>3.12</c:v>
                </c:pt>
                <c:pt idx="913" formatCode="0.00">
                  <c:v>3.13</c:v>
                </c:pt>
                <c:pt idx="914" formatCode="0.00">
                  <c:v>3.14</c:v>
                </c:pt>
                <c:pt idx="915" formatCode="0.00">
                  <c:v>3.15</c:v>
                </c:pt>
                <c:pt idx="916" formatCode="0.00">
                  <c:v>3.16</c:v>
                </c:pt>
                <c:pt idx="917" formatCode="0.00">
                  <c:v>3.17</c:v>
                </c:pt>
                <c:pt idx="918" formatCode="0.00">
                  <c:v>3.18</c:v>
                </c:pt>
                <c:pt idx="919" formatCode="0.00">
                  <c:v>3.19</c:v>
                </c:pt>
                <c:pt idx="920" formatCode="0.00">
                  <c:v>3.2</c:v>
                </c:pt>
                <c:pt idx="921" formatCode="0.00">
                  <c:v>3.21</c:v>
                </c:pt>
                <c:pt idx="922" formatCode="0.00">
                  <c:v>3.22</c:v>
                </c:pt>
                <c:pt idx="923" formatCode="0.00">
                  <c:v>3.23</c:v>
                </c:pt>
                <c:pt idx="924" formatCode="0.00">
                  <c:v>3.24</c:v>
                </c:pt>
                <c:pt idx="925" formatCode="0.00">
                  <c:v>3.25</c:v>
                </c:pt>
                <c:pt idx="926" formatCode="0.00">
                  <c:v>3.26</c:v>
                </c:pt>
                <c:pt idx="927" formatCode="0.00">
                  <c:v>3.27</c:v>
                </c:pt>
                <c:pt idx="928" formatCode="0.00">
                  <c:v>3.28</c:v>
                </c:pt>
                <c:pt idx="929" formatCode="0.00">
                  <c:v>3.29</c:v>
                </c:pt>
                <c:pt idx="930" formatCode="0.00">
                  <c:v>3.3</c:v>
                </c:pt>
                <c:pt idx="931" formatCode="0.00">
                  <c:v>3.31</c:v>
                </c:pt>
                <c:pt idx="932" formatCode="0.00">
                  <c:v>3.32</c:v>
                </c:pt>
                <c:pt idx="933" formatCode="0.00">
                  <c:v>3.33</c:v>
                </c:pt>
                <c:pt idx="934" formatCode="0.00">
                  <c:v>3.34</c:v>
                </c:pt>
                <c:pt idx="935" formatCode="0.00">
                  <c:v>3.35</c:v>
                </c:pt>
                <c:pt idx="936" formatCode="0.00">
                  <c:v>3.36</c:v>
                </c:pt>
                <c:pt idx="937" formatCode="0.00">
                  <c:v>3.37</c:v>
                </c:pt>
                <c:pt idx="938" formatCode="0.00">
                  <c:v>3.38</c:v>
                </c:pt>
                <c:pt idx="939" formatCode="0.00">
                  <c:v>3.39</c:v>
                </c:pt>
                <c:pt idx="940" formatCode="0.00">
                  <c:v>3.4</c:v>
                </c:pt>
                <c:pt idx="941" formatCode="0.00">
                  <c:v>3.41</c:v>
                </c:pt>
                <c:pt idx="942" formatCode="0.00">
                  <c:v>3.42</c:v>
                </c:pt>
                <c:pt idx="943" formatCode="0.00">
                  <c:v>3.43</c:v>
                </c:pt>
                <c:pt idx="944" formatCode="0.00">
                  <c:v>3.44</c:v>
                </c:pt>
                <c:pt idx="945" formatCode="0.00">
                  <c:v>3.45</c:v>
                </c:pt>
                <c:pt idx="946" formatCode="0.00">
                  <c:v>3.46</c:v>
                </c:pt>
                <c:pt idx="947" formatCode="0.00">
                  <c:v>3.47</c:v>
                </c:pt>
                <c:pt idx="948" formatCode="0.00">
                  <c:v>3.48</c:v>
                </c:pt>
                <c:pt idx="949" formatCode="0.00">
                  <c:v>3.49</c:v>
                </c:pt>
                <c:pt idx="950" formatCode="0.00">
                  <c:v>3.5</c:v>
                </c:pt>
                <c:pt idx="951" formatCode="0.00">
                  <c:v>3.51</c:v>
                </c:pt>
                <c:pt idx="952" formatCode="0.00">
                  <c:v>3.52</c:v>
                </c:pt>
                <c:pt idx="953" formatCode="0.00">
                  <c:v>3.53</c:v>
                </c:pt>
                <c:pt idx="954" formatCode="0.00">
                  <c:v>3.54</c:v>
                </c:pt>
                <c:pt idx="955" formatCode="0.00">
                  <c:v>3.55</c:v>
                </c:pt>
                <c:pt idx="956" formatCode="0.00">
                  <c:v>3.56</c:v>
                </c:pt>
                <c:pt idx="957" formatCode="0.00">
                  <c:v>3.57</c:v>
                </c:pt>
                <c:pt idx="958" formatCode="0.00">
                  <c:v>3.58</c:v>
                </c:pt>
                <c:pt idx="959" formatCode="0.00">
                  <c:v>3.59</c:v>
                </c:pt>
                <c:pt idx="960" formatCode="0.00">
                  <c:v>3.6</c:v>
                </c:pt>
                <c:pt idx="961" formatCode="0.00">
                  <c:v>3.61</c:v>
                </c:pt>
                <c:pt idx="962" formatCode="0.00">
                  <c:v>3.62</c:v>
                </c:pt>
                <c:pt idx="963" formatCode="0.00">
                  <c:v>3.63</c:v>
                </c:pt>
                <c:pt idx="964" formatCode="0.00">
                  <c:v>3.64</c:v>
                </c:pt>
                <c:pt idx="965" formatCode="0.00">
                  <c:v>3.65</c:v>
                </c:pt>
                <c:pt idx="966" formatCode="0.00">
                  <c:v>3.66</c:v>
                </c:pt>
                <c:pt idx="967" formatCode="0.00">
                  <c:v>3.67</c:v>
                </c:pt>
                <c:pt idx="968" formatCode="0.00">
                  <c:v>3.68</c:v>
                </c:pt>
                <c:pt idx="969" formatCode="0.00">
                  <c:v>3.69</c:v>
                </c:pt>
                <c:pt idx="970" formatCode="0.00">
                  <c:v>3.7</c:v>
                </c:pt>
                <c:pt idx="971" formatCode="0.00">
                  <c:v>3.71</c:v>
                </c:pt>
                <c:pt idx="972" formatCode="0.00">
                  <c:v>3.72</c:v>
                </c:pt>
                <c:pt idx="973" formatCode="0.00">
                  <c:v>3.73</c:v>
                </c:pt>
                <c:pt idx="974" formatCode="0.00">
                  <c:v>3.74</c:v>
                </c:pt>
                <c:pt idx="975" formatCode="0.00">
                  <c:v>3.75</c:v>
                </c:pt>
                <c:pt idx="976" formatCode="0.00">
                  <c:v>3.76</c:v>
                </c:pt>
                <c:pt idx="977" formatCode="0.00">
                  <c:v>3.77</c:v>
                </c:pt>
                <c:pt idx="978" formatCode="0.00">
                  <c:v>3.78</c:v>
                </c:pt>
                <c:pt idx="979" formatCode="0.00">
                  <c:v>3.79</c:v>
                </c:pt>
                <c:pt idx="980" formatCode="0.00">
                  <c:v>3.8</c:v>
                </c:pt>
                <c:pt idx="981" formatCode="0.00">
                  <c:v>3.81</c:v>
                </c:pt>
                <c:pt idx="982" formatCode="0.00">
                  <c:v>3.82</c:v>
                </c:pt>
                <c:pt idx="983" formatCode="0.00">
                  <c:v>3.83</c:v>
                </c:pt>
                <c:pt idx="984" formatCode="0.00">
                  <c:v>3.84</c:v>
                </c:pt>
                <c:pt idx="985" formatCode="0.00">
                  <c:v>3.85</c:v>
                </c:pt>
                <c:pt idx="986" formatCode="0.00">
                  <c:v>3.86</c:v>
                </c:pt>
                <c:pt idx="987" formatCode="0.00">
                  <c:v>3.87</c:v>
                </c:pt>
                <c:pt idx="988" formatCode="0.00">
                  <c:v>3.88</c:v>
                </c:pt>
                <c:pt idx="989" formatCode="0.00">
                  <c:v>3.89</c:v>
                </c:pt>
                <c:pt idx="990" formatCode="0.00">
                  <c:v>3.9</c:v>
                </c:pt>
                <c:pt idx="991" formatCode="0.00">
                  <c:v>3.91</c:v>
                </c:pt>
                <c:pt idx="992" formatCode="0.00">
                  <c:v>3.92</c:v>
                </c:pt>
                <c:pt idx="993" formatCode="0.00">
                  <c:v>3.93</c:v>
                </c:pt>
                <c:pt idx="994" formatCode="0.00">
                  <c:v>3.94</c:v>
                </c:pt>
                <c:pt idx="995" formatCode="0.00">
                  <c:v>3.95</c:v>
                </c:pt>
                <c:pt idx="996" formatCode="0.00">
                  <c:v>3.96</c:v>
                </c:pt>
                <c:pt idx="997" formatCode="0.00">
                  <c:v>3.97</c:v>
                </c:pt>
                <c:pt idx="998" formatCode="0.00">
                  <c:v>3.98</c:v>
                </c:pt>
                <c:pt idx="999" formatCode="0.00">
                  <c:v>3.99</c:v>
                </c:pt>
                <c:pt idx="1000" formatCode="0.00">
                  <c:v>4</c:v>
                </c:pt>
                <c:pt idx="1001" formatCode="0.00">
                  <c:v>4.01</c:v>
                </c:pt>
                <c:pt idx="1002" formatCode="0.00">
                  <c:v>4.0199999999999996</c:v>
                </c:pt>
                <c:pt idx="1003" formatCode="0.00">
                  <c:v>4.03</c:v>
                </c:pt>
                <c:pt idx="1004" formatCode="0.00">
                  <c:v>4.04</c:v>
                </c:pt>
                <c:pt idx="1005" formatCode="0.00">
                  <c:v>4.05</c:v>
                </c:pt>
                <c:pt idx="1006" formatCode="0.00">
                  <c:v>4.0599999999999996</c:v>
                </c:pt>
                <c:pt idx="1007" formatCode="0.00">
                  <c:v>4.07</c:v>
                </c:pt>
                <c:pt idx="1008" formatCode="0.00">
                  <c:v>4.08</c:v>
                </c:pt>
                <c:pt idx="1009" formatCode="0.00">
                  <c:v>4.09</c:v>
                </c:pt>
                <c:pt idx="1010" formatCode="0.00">
                  <c:v>4.0999999999999996</c:v>
                </c:pt>
                <c:pt idx="1011" formatCode="0.00">
                  <c:v>4.1100000000000003</c:v>
                </c:pt>
                <c:pt idx="1012" formatCode="0.00">
                  <c:v>4.12</c:v>
                </c:pt>
                <c:pt idx="1013" formatCode="0.00">
                  <c:v>4.13</c:v>
                </c:pt>
                <c:pt idx="1014" formatCode="0.00">
                  <c:v>4.1399999999999997</c:v>
                </c:pt>
                <c:pt idx="1015" formatCode="0.00">
                  <c:v>4.1500000000000004</c:v>
                </c:pt>
                <c:pt idx="1016" formatCode="0.00">
                  <c:v>4.16</c:v>
                </c:pt>
                <c:pt idx="1017" formatCode="0.00">
                  <c:v>4.17</c:v>
                </c:pt>
                <c:pt idx="1018" formatCode="0.00">
                  <c:v>4.18</c:v>
                </c:pt>
                <c:pt idx="1019" formatCode="0.00">
                  <c:v>4.1900000000000004</c:v>
                </c:pt>
                <c:pt idx="1020" formatCode="0.00">
                  <c:v>4.2</c:v>
                </c:pt>
                <c:pt idx="1021" formatCode="0.00">
                  <c:v>4.21</c:v>
                </c:pt>
                <c:pt idx="1022" formatCode="0.00">
                  <c:v>4.22</c:v>
                </c:pt>
                <c:pt idx="1023" formatCode="0.00">
                  <c:v>4.2300000000000004</c:v>
                </c:pt>
                <c:pt idx="1024" formatCode="0.00">
                  <c:v>4.24</c:v>
                </c:pt>
                <c:pt idx="1025" formatCode="0.00">
                  <c:v>4.25</c:v>
                </c:pt>
                <c:pt idx="1026" formatCode="0.00">
                  <c:v>4.26</c:v>
                </c:pt>
                <c:pt idx="1027" formatCode="0.00">
                  <c:v>4.2699999999999996</c:v>
                </c:pt>
                <c:pt idx="1028" formatCode="0.00">
                  <c:v>4.28</c:v>
                </c:pt>
                <c:pt idx="1029" formatCode="0.00">
                  <c:v>4.29</c:v>
                </c:pt>
                <c:pt idx="1030" formatCode="0.00">
                  <c:v>4.3</c:v>
                </c:pt>
                <c:pt idx="1031" formatCode="0.00">
                  <c:v>4.3099999999999996</c:v>
                </c:pt>
                <c:pt idx="1032" formatCode="0.00">
                  <c:v>4.32</c:v>
                </c:pt>
                <c:pt idx="1033" formatCode="0.00">
                  <c:v>4.33</c:v>
                </c:pt>
                <c:pt idx="1034" formatCode="0.00">
                  <c:v>4.34</c:v>
                </c:pt>
                <c:pt idx="1035" formatCode="0.00">
                  <c:v>4.3499999999999996</c:v>
                </c:pt>
                <c:pt idx="1036" formatCode="0.00">
                  <c:v>4.3600000000000003</c:v>
                </c:pt>
                <c:pt idx="1037" formatCode="0.00">
                  <c:v>4.37</c:v>
                </c:pt>
                <c:pt idx="1038" formatCode="0.00">
                  <c:v>4.38</c:v>
                </c:pt>
                <c:pt idx="1039" formatCode="0.00">
                  <c:v>4.3899999999999997</c:v>
                </c:pt>
                <c:pt idx="1040" formatCode="0.00">
                  <c:v>4.4000000000000004</c:v>
                </c:pt>
                <c:pt idx="1041" formatCode="0.00">
                  <c:v>4.41</c:v>
                </c:pt>
                <c:pt idx="1042" formatCode="0.00">
                  <c:v>4.42</c:v>
                </c:pt>
                <c:pt idx="1043" formatCode="0.00">
                  <c:v>4.43</c:v>
                </c:pt>
                <c:pt idx="1044" formatCode="0.00">
                  <c:v>4.4400000000000004</c:v>
                </c:pt>
                <c:pt idx="1045" formatCode="0.00">
                  <c:v>4.45</c:v>
                </c:pt>
                <c:pt idx="1046" formatCode="0.00">
                  <c:v>4.46</c:v>
                </c:pt>
                <c:pt idx="1047" formatCode="0.00">
                  <c:v>4.47</c:v>
                </c:pt>
                <c:pt idx="1048" formatCode="0.00">
                  <c:v>4.4800000000000004</c:v>
                </c:pt>
                <c:pt idx="1049" formatCode="0.00">
                  <c:v>4.49</c:v>
                </c:pt>
                <c:pt idx="1050" formatCode="0.00">
                  <c:v>4.5</c:v>
                </c:pt>
                <c:pt idx="1051" formatCode="0.00">
                  <c:v>4.51</c:v>
                </c:pt>
                <c:pt idx="1052" formatCode="0.00">
                  <c:v>4.5199999999999996</c:v>
                </c:pt>
                <c:pt idx="1053" formatCode="0.00">
                  <c:v>4.53</c:v>
                </c:pt>
                <c:pt idx="1054" formatCode="0.00">
                  <c:v>4.54</c:v>
                </c:pt>
                <c:pt idx="1055" formatCode="0.00">
                  <c:v>4.55</c:v>
                </c:pt>
                <c:pt idx="1056" formatCode="0.00">
                  <c:v>4.5599999999999996</c:v>
                </c:pt>
                <c:pt idx="1057" formatCode="0.00">
                  <c:v>4.57</c:v>
                </c:pt>
                <c:pt idx="1058" formatCode="0.00">
                  <c:v>4.58</c:v>
                </c:pt>
                <c:pt idx="1059" formatCode="0.00">
                  <c:v>4.59</c:v>
                </c:pt>
                <c:pt idx="1060" formatCode="0.00">
                  <c:v>4.5999999999999996</c:v>
                </c:pt>
                <c:pt idx="1061" formatCode="0.00">
                  <c:v>4.6100000000000003</c:v>
                </c:pt>
                <c:pt idx="1062" formatCode="0.00">
                  <c:v>4.62</c:v>
                </c:pt>
                <c:pt idx="1063" formatCode="0.00">
                  <c:v>4.63</c:v>
                </c:pt>
                <c:pt idx="1064" formatCode="0.00">
                  <c:v>4.6399999999999997</c:v>
                </c:pt>
                <c:pt idx="1065" formatCode="0.00">
                  <c:v>4.6500000000000004</c:v>
                </c:pt>
                <c:pt idx="1066" formatCode="0.00">
                  <c:v>4.66</c:v>
                </c:pt>
                <c:pt idx="1067" formatCode="0.00">
                  <c:v>4.67</c:v>
                </c:pt>
                <c:pt idx="1068" formatCode="0.00">
                  <c:v>4.68</c:v>
                </c:pt>
                <c:pt idx="1069" formatCode="0.00">
                  <c:v>4.6900000000000004</c:v>
                </c:pt>
                <c:pt idx="1070" formatCode="0.00">
                  <c:v>4.7</c:v>
                </c:pt>
                <c:pt idx="1071" formatCode="0.00">
                  <c:v>4.71</c:v>
                </c:pt>
                <c:pt idx="1072" formatCode="0.00">
                  <c:v>4.72</c:v>
                </c:pt>
                <c:pt idx="1073" formatCode="0.00">
                  <c:v>4.7300000000000004</c:v>
                </c:pt>
                <c:pt idx="1074" formatCode="0.00">
                  <c:v>4.74</c:v>
                </c:pt>
                <c:pt idx="1075" formatCode="0.00">
                  <c:v>4.75</c:v>
                </c:pt>
                <c:pt idx="1076" formatCode="0.00">
                  <c:v>4.76</c:v>
                </c:pt>
                <c:pt idx="1077" formatCode="0.00">
                  <c:v>4.7699999999999996</c:v>
                </c:pt>
                <c:pt idx="1078" formatCode="0.00">
                  <c:v>4.78</c:v>
                </c:pt>
                <c:pt idx="1079" formatCode="0.00">
                  <c:v>4.79</c:v>
                </c:pt>
                <c:pt idx="1080" formatCode="0.00">
                  <c:v>4.8</c:v>
                </c:pt>
                <c:pt idx="1081" formatCode="0.00">
                  <c:v>4.8099999999999996</c:v>
                </c:pt>
                <c:pt idx="1082" formatCode="0.00">
                  <c:v>4.82</c:v>
                </c:pt>
                <c:pt idx="1083" formatCode="0.00">
                  <c:v>4.83</c:v>
                </c:pt>
                <c:pt idx="1084" formatCode="0.00">
                  <c:v>4.84</c:v>
                </c:pt>
                <c:pt idx="1085" formatCode="0.00">
                  <c:v>4.8499999999999996</c:v>
                </c:pt>
                <c:pt idx="1086" formatCode="0.00">
                  <c:v>4.8600000000000003</c:v>
                </c:pt>
                <c:pt idx="1087" formatCode="0.00">
                  <c:v>4.87</c:v>
                </c:pt>
                <c:pt idx="1088" formatCode="0.00">
                  <c:v>4.88</c:v>
                </c:pt>
                <c:pt idx="1089" formatCode="0.00">
                  <c:v>4.8899999999999997</c:v>
                </c:pt>
                <c:pt idx="1090" formatCode="0.00">
                  <c:v>4.9000000000000004</c:v>
                </c:pt>
                <c:pt idx="1091" formatCode="0.00">
                  <c:v>4.91</c:v>
                </c:pt>
                <c:pt idx="1092" formatCode="0.00">
                  <c:v>4.92</c:v>
                </c:pt>
                <c:pt idx="1093" formatCode="0.00">
                  <c:v>4.93</c:v>
                </c:pt>
                <c:pt idx="1094" formatCode="0.00">
                  <c:v>4.9400000000000004</c:v>
                </c:pt>
                <c:pt idx="1095" formatCode="0.00">
                  <c:v>4.95</c:v>
                </c:pt>
                <c:pt idx="1096" formatCode="0.00">
                  <c:v>4.96</c:v>
                </c:pt>
                <c:pt idx="1097" formatCode="0.00">
                  <c:v>4.97</c:v>
                </c:pt>
                <c:pt idx="1098" formatCode="0.00">
                  <c:v>4.9800000000000004</c:v>
                </c:pt>
                <c:pt idx="1099" formatCode="0.00">
                  <c:v>4.99</c:v>
                </c:pt>
                <c:pt idx="1100" formatCode="0.00">
                  <c:v>5</c:v>
                </c:pt>
                <c:pt idx="1101" formatCode="0.00">
                  <c:v>5.01</c:v>
                </c:pt>
                <c:pt idx="1102" formatCode="0.00">
                  <c:v>5.0199999999999996</c:v>
                </c:pt>
                <c:pt idx="1103" formatCode="0.00">
                  <c:v>5.03</c:v>
                </c:pt>
                <c:pt idx="1104" formatCode="0.00">
                  <c:v>5.04</c:v>
                </c:pt>
                <c:pt idx="1105" formatCode="0.00">
                  <c:v>5.05</c:v>
                </c:pt>
                <c:pt idx="1106" formatCode="0.00">
                  <c:v>5.0599999999999996</c:v>
                </c:pt>
                <c:pt idx="1107" formatCode="0.00">
                  <c:v>5.07</c:v>
                </c:pt>
                <c:pt idx="1108" formatCode="0.00">
                  <c:v>5.08</c:v>
                </c:pt>
                <c:pt idx="1109" formatCode="0.00">
                  <c:v>5.09</c:v>
                </c:pt>
                <c:pt idx="1110" formatCode="0.00">
                  <c:v>5.0999999999999996</c:v>
                </c:pt>
                <c:pt idx="1111" formatCode="0.00">
                  <c:v>5.1100000000000003</c:v>
                </c:pt>
                <c:pt idx="1112" formatCode="0.00">
                  <c:v>5.12</c:v>
                </c:pt>
                <c:pt idx="1113" formatCode="0.00">
                  <c:v>5.13</c:v>
                </c:pt>
                <c:pt idx="1114" formatCode="0.00">
                  <c:v>5.14</c:v>
                </c:pt>
                <c:pt idx="1115" formatCode="0.00">
                  <c:v>5.15</c:v>
                </c:pt>
                <c:pt idx="1116" formatCode="0.00">
                  <c:v>5.16</c:v>
                </c:pt>
                <c:pt idx="1117" formatCode="0.00">
                  <c:v>5.17</c:v>
                </c:pt>
                <c:pt idx="1118" formatCode="0.00">
                  <c:v>5.18</c:v>
                </c:pt>
                <c:pt idx="1119" formatCode="0.00">
                  <c:v>5.19</c:v>
                </c:pt>
                <c:pt idx="1120" formatCode="0.00">
                  <c:v>5.2</c:v>
                </c:pt>
                <c:pt idx="1121" formatCode="0.00">
                  <c:v>5.21</c:v>
                </c:pt>
                <c:pt idx="1122" formatCode="0.00">
                  <c:v>5.22</c:v>
                </c:pt>
                <c:pt idx="1123" formatCode="0.00">
                  <c:v>5.23</c:v>
                </c:pt>
                <c:pt idx="1124" formatCode="0.00">
                  <c:v>5.24</c:v>
                </c:pt>
                <c:pt idx="1125" formatCode="0.00">
                  <c:v>5.25</c:v>
                </c:pt>
                <c:pt idx="1126" formatCode="0.00">
                  <c:v>5.26</c:v>
                </c:pt>
                <c:pt idx="1127" formatCode="0.00">
                  <c:v>5.27</c:v>
                </c:pt>
                <c:pt idx="1128" formatCode="0.00">
                  <c:v>5.28</c:v>
                </c:pt>
                <c:pt idx="1129" formatCode="0.00">
                  <c:v>5.29</c:v>
                </c:pt>
                <c:pt idx="1130" formatCode="0.00">
                  <c:v>5.3</c:v>
                </c:pt>
                <c:pt idx="1131" formatCode="0.00">
                  <c:v>5.31</c:v>
                </c:pt>
                <c:pt idx="1132" formatCode="0.00">
                  <c:v>5.32</c:v>
                </c:pt>
                <c:pt idx="1133" formatCode="0.00">
                  <c:v>5.33</c:v>
                </c:pt>
                <c:pt idx="1134" formatCode="0.00">
                  <c:v>5.34</c:v>
                </c:pt>
                <c:pt idx="1135" formatCode="0.00">
                  <c:v>5.35</c:v>
                </c:pt>
                <c:pt idx="1136" formatCode="0.00">
                  <c:v>5.36</c:v>
                </c:pt>
                <c:pt idx="1137" formatCode="0.00">
                  <c:v>5.37</c:v>
                </c:pt>
                <c:pt idx="1138" formatCode="0.00">
                  <c:v>5.38</c:v>
                </c:pt>
                <c:pt idx="1139" formatCode="0.00">
                  <c:v>5.39</c:v>
                </c:pt>
                <c:pt idx="1140" formatCode="0.00">
                  <c:v>5.4</c:v>
                </c:pt>
                <c:pt idx="1141" formatCode="0.00">
                  <c:v>5.41</c:v>
                </c:pt>
                <c:pt idx="1142" formatCode="0.00">
                  <c:v>5.42</c:v>
                </c:pt>
                <c:pt idx="1143" formatCode="0.00">
                  <c:v>5.43</c:v>
                </c:pt>
                <c:pt idx="1144" formatCode="0.00">
                  <c:v>5.44</c:v>
                </c:pt>
                <c:pt idx="1145" formatCode="0.00">
                  <c:v>5.45</c:v>
                </c:pt>
                <c:pt idx="1146" formatCode="0.00">
                  <c:v>5.46</c:v>
                </c:pt>
                <c:pt idx="1147" formatCode="0.00">
                  <c:v>5.47</c:v>
                </c:pt>
                <c:pt idx="1148" formatCode="0.00">
                  <c:v>5.48</c:v>
                </c:pt>
                <c:pt idx="1149" formatCode="0.00">
                  <c:v>5.49</c:v>
                </c:pt>
                <c:pt idx="1150" formatCode="0.00">
                  <c:v>5.5</c:v>
                </c:pt>
                <c:pt idx="1151" formatCode="0.00">
                  <c:v>5.51</c:v>
                </c:pt>
                <c:pt idx="1152" formatCode="0.00">
                  <c:v>5.52</c:v>
                </c:pt>
                <c:pt idx="1153" formatCode="0.00">
                  <c:v>5.53</c:v>
                </c:pt>
                <c:pt idx="1154" formatCode="0.00">
                  <c:v>5.54</c:v>
                </c:pt>
                <c:pt idx="1155" formatCode="0.00">
                  <c:v>5.55</c:v>
                </c:pt>
                <c:pt idx="1156" formatCode="0.00">
                  <c:v>5.56</c:v>
                </c:pt>
                <c:pt idx="1157" formatCode="0.00">
                  <c:v>5.57</c:v>
                </c:pt>
                <c:pt idx="1158" formatCode="0.00">
                  <c:v>5.58</c:v>
                </c:pt>
                <c:pt idx="1159" formatCode="0.00">
                  <c:v>5.59</c:v>
                </c:pt>
                <c:pt idx="1160" formatCode="0.00">
                  <c:v>5.6</c:v>
                </c:pt>
                <c:pt idx="1161" formatCode="0.00">
                  <c:v>5.61</c:v>
                </c:pt>
                <c:pt idx="1162" formatCode="0.00">
                  <c:v>5.62</c:v>
                </c:pt>
                <c:pt idx="1163" formatCode="0.00">
                  <c:v>5.63</c:v>
                </c:pt>
                <c:pt idx="1164" formatCode="0.00">
                  <c:v>5.64</c:v>
                </c:pt>
                <c:pt idx="1165" formatCode="0.00">
                  <c:v>5.65</c:v>
                </c:pt>
                <c:pt idx="1166" formatCode="0.00">
                  <c:v>5.66</c:v>
                </c:pt>
                <c:pt idx="1167" formatCode="0.00">
                  <c:v>5.67</c:v>
                </c:pt>
                <c:pt idx="1168" formatCode="0.00">
                  <c:v>5.68</c:v>
                </c:pt>
                <c:pt idx="1169" formatCode="0.00">
                  <c:v>5.69</c:v>
                </c:pt>
                <c:pt idx="1170" formatCode="0.00">
                  <c:v>5.7</c:v>
                </c:pt>
                <c:pt idx="1171" formatCode="0.00">
                  <c:v>5.71</c:v>
                </c:pt>
                <c:pt idx="1172" formatCode="0.00">
                  <c:v>5.72</c:v>
                </c:pt>
                <c:pt idx="1173" formatCode="0.00">
                  <c:v>5.73</c:v>
                </c:pt>
                <c:pt idx="1174" formatCode="0.00">
                  <c:v>5.74</c:v>
                </c:pt>
                <c:pt idx="1175" formatCode="0.00">
                  <c:v>5.75</c:v>
                </c:pt>
                <c:pt idx="1176" formatCode="0.00">
                  <c:v>5.76</c:v>
                </c:pt>
                <c:pt idx="1177" formatCode="0.00">
                  <c:v>5.77</c:v>
                </c:pt>
                <c:pt idx="1178" formatCode="0.00">
                  <c:v>5.78</c:v>
                </c:pt>
                <c:pt idx="1179" formatCode="0.00">
                  <c:v>5.79</c:v>
                </c:pt>
                <c:pt idx="1180" formatCode="0.00">
                  <c:v>5.8</c:v>
                </c:pt>
                <c:pt idx="1181" formatCode="0.00">
                  <c:v>5.81</c:v>
                </c:pt>
                <c:pt idx="1182" formatCode="0.00">
                  <c:v>5.82</c:v>
                </c:pt>
                <c:pt idx="1183" formatCode="0.00">
                  <c:v>5.83</c:v>
                </c:pt>
                <c:pt idx="1184" formatCode="0.00">
                  <c:v>5.84</c:v>
                </c:pt>
                <c:pt idx="1185" formatCode="0.00">
                  <c:v>5.85</c:v>
                </c:pt>
                <c:pt idx="1186" formatCode="0.00">
                  <c:v>5.86</c:v>
                </c:pt>
                <c:pt idx="1187" formatCode="0.00">
                  <c:v>5.87</c:v>
                </c:pt>
                <c:pt idx="1188" formatCode="0.00">
                  <c:v>5.88</c:v>
                </c:pt>
                <c:pt idx="1189" formatCode="0.00">
                  <c:v>5.89</c:v>
                </c:pt>
                <c:pt idx="1190" formatCode="0.00">
                  <c:v>5.9</c:v>
                </c:pt>
                <c:pt idx="1191" formatCode="0.00">
                  <c:v>5.91</c:v>
                </c:pt>
                <c:pt idx="1192" formatCode="0.00">
                  <c:v>5.92</c:v>
                </c:pt>
                <c:pt idx="1193" formatCode="0.00">
                  <c:v>5.93</c:v>
                </c:pt>
                <c:pt idx="1194" formatCode="0.00">
                  <c:v>5.94</c:v>
                </c:pt>
                <c:pt idx="1195" formatCode="0.00">
                  <c:v>5.95</c:v>
                </c:pt>
                <c:pt idx="1196" formatCode="0.00">
                  <c:v>5.96</c:v>
                </c:pt>
                <c:pt idx="1197" formatCode="0.00">
                  <c:v>5.97</c:v>
                </c:pt>
                <c:pt idx="1198" formatCode="0.00">
                  <c:v>5.98</c:v>
                </c:pt>
                <c:pt idx="1199" formatCode="0.00">
                  <c:v>5.9899999999999904</c:v>
                </c:pt>
                <c:pt idx="1200" formatCode="0.00">
                  <c:v>5.9999999999999902</c:v>
                </c:pt>
              </c:numCache>
            </c:numRef>
          </c:xVal>
          <c:yVal>
            <c:numRef>
              <c:f>Calculator!$O$4:$O$1204</c:f>
              <c:numCache>
                <c:formatCode>0.0000</c:formatCode>
                <c:ptCount val="1201"/>
                <c:pt idx="0">
                  <c:v>4.0612112689583918E-8</c:v>
                </c:pt>
                <c:pt idx="1">
                  <c:v>4.2602133355777885E-8</c:v>
                </c:pt>
                <c:pt idx="2">
                  <c:v>4.4687579843761207E-8</c:v>
                </c:pt>
                <c:pt idx="3">
                  <c:v>4.6872918279353179E-8</c:v>
                </c:pt>
                <c:pt idx="4">
                  <c:v>4.916281814020533E-8</c:v>
                </c:pt>
                <c:pt idx="5">
                  <c:v>5.1562161227174564E-8</c:v>
                </c:pt>
                <c:pt idx="6">
                  <c:v>5.4076051017195603E-8</c:v>
                </c:pt>
                <c:pt idx="7">
                  <c:v>5.6709822413181916E-8</c:v>
                </c:pt>
                <c:pt idx="8">
                  <c:v>5.946905190708184E-8</c:v>
                </c:pt>
                <c:pt idx="9">
                  <c:v>6.2359568172835265E-8</c:v>
                </c:pt>
                <c:pt idx="10">
                  <c:v>6.538746310662472E-8</c:v>
                </c:pt>
                <c:pt idx="11">
                  <c:v>6.855910333247396E-8</c:v>
                </c:pt>
                <c:pt idx="12">
                  <c:v>7.1881142191936481E-8</c:v>
                </c:pt>
                <c:pt idx="13">
                  <c:v>7.5360532237348735E-8</c:v>
                </c:pt>
                <c:pt idx="14">
                  <c:v>7.900453824882198E-8</c:v>
                </c:pt>
                <c:pt idx="15">
                  <c:v>8.2820750795962238E-8</c:v>
                </c:pt>
                <c:pt idx="16">
                  <c:v>8.6817100366064407E-8</c:v>
                </c:pt>
                <c:pt idx="17">
                  <c:v>9.1001872081350959E-8</c:v>
                </c:pt>
                <c:pt idx="18">
                  <c:v>9.5383721028704977E-8</c:v>
                </c:pt>
                <c:pt idx="19">
                  <c:v>9.9971688226168448E-8</c:v>
                </c:pt>
                <c:pt idx="20">
                  <c:v>1.0477521725145599E-7</c:v>
                </c:pt>
                <c:pt idx="21">
                  <c:v>1.0980417155861704E-7</c:v>
                </c:pt>
                <c:pt idx="22">
                  <c:v>1.1506885250997329E-7</c:v>
                </c:pt>
                <c:pt idx="23">
                  <c:v>1.2058001815149052E-7</c:v>
                </c:pt>
                <c:pt idx="24">
                  <c:v>1.26348902760724E-7</c:v>
                </c:pt>
                <c:pt idx="25">
                  <c:v>1.3238723719762151E-7</c:v>
                </c:pt>
                <c:pt idx="26">
                  <c:v>1.3870727008953125E-7</c:v>
                </c:pt>
                <c:pt idx="27">
                  <c:v>1.4532178988294742E-7</c:v>
                </c:pt>
                <c:pt idx="28">
                  <c:v>1.522441477956735E-7</c:v>
                </c:pt>
                <c:pt idx="29">
                  <c:v>1.5948828170436686E-7</c:v>
                </c:pt>
                <c:pt idx="30">
                  <c:v>1.6706874100367195E-7</c:v>
                </c:pt>
                <c:pt idx="31">
                  <c:v>1.7500071247441633E-7</c:v>
                </c:pt>
                <c:pt idx="32">
                  <c:v>1.8330004719983571E-7</c:v>
                </c:pt>
                <c:pt idx="33">
                  <c:v>1.9198328857000695E-7</c:v>
                </c:pt>
                <c:pt idx="34">
                  <c:v>2.010677014162981E-7</c:v>
                </c:pt>
                <c:pt idx="35">
                  <c:v>2.1057130231902535E-7</c:v>
                </c:pt>
                <c:pt idx="36">
                  <c:v>2.2051289113308519E-7</c:v>
                </c:pt>
                <c:pt idx="37">
                  <c:v>2.3091208377793971E-7</c:v>
                </c:pt>
                <c:pt idx="38">
                  <c:v>2.4178934633996451E-7</c:v>
                </c:pt>
                <c:pt idx="39">
                  <c:v>2.5316603053686392E-7</c:v>
                </c:pt>
                <c:pt idx="40">
                  <c:v>2.6506441059565784E-7</c:v>
                </c:pt>
                <c:pt idx="41">
                  <c:v>2.7750772159744441E-7</c:v>
                </c:pt>
                <c:pt idx="42">
                  <c:v>2.9052019934420784E-7</c:v>
                </c:pt>
                <c:pt idx="43">
                  <c:v>3.0412712180462682E-7</c:v>
                </c:pt>
                <c:pt idx="44">
                  <c:v>3.1835485219803944E-7</c:v>
                </c:pt>
                <c:pt idx="45">
                  <c:v>3.3323088377765989E-7</c:v>
                </c:pt>
                <c:pt idx="46">
                  <c:v>3.487838863762848E-7</c:v>
                </c:pt>
                <c:pt idx="47">
                  <c:v>3.650437547799246E-7</c:v>
                </c:pt>
                <c:pt idx="48">
                  <c:v>3.8204165899703171E-7</c:v>
                </c:pt>
                <c:pt idx="49">
                  <c:v>3.9981009649329225E-7</c:v>
                </c:pt>
                <c:pt idx="50">
                  <c:v>4.1838294646448583E-7</c:v>
                </c:pt>
                <c:pt idx="51">
                  <c:v>4.3779552622208954E-7</c:v>
                </c:pt>
                <c:pt idx="52">
                  <c:v>4.5808464976919434E-7</c:v>
                </c:pt>
                <c:pt idx="53">
                  <c:v>4.792886886466788E-7</c:v>
                </c:pt>
                <c:pt idx="54">
                  <c:v>5.0144763513231351E-7</c:v>
                </c:pt>
                <c:pt idx="55">
                  <c:v>5.246031678784229E-7</c:v>
                </c:pt>
                <c:pt idx="56">
                  <c:v>5.4879872007630778E-7</c:v>
                </c:pt>
                <c:pt idx="57">
                  <c:v>5.7407955023889217E-7</c:v>
                </c:pt>
                <c:pt idx="58">
                  <c:v>6.0049281569575413E-7</c:v>
                </c:pt>
                <c:pt idx="59">
                  <c:v>6.2808764889821306E-7</c:v>
                </c:pt>
                <c:pt idx="60">
                  <c:v>6.5691523663501902E-7</c:v>
                </c:pt>
                <c:pt idx="61">
                  <c:v>6.8702890226267515E-7</c:v>
                </c:pt>
                <c:pt idx="62">
                  <c:v>7.1848419105778937E-7</c:v>
                </c:pt>
                <c:pt idx="63">
                  <c:v>7.513389588024125E-7</c:v>
                </c:pt>
                <c:pt idx="64">
                  <c:v>7.8565346371677634E-7</c:v>
                </c:pt>
                <c:pt idx="65">
                  <c:v>8.2149046185780722E-7</c:v>
                </c:pt>
                <c:pt idx="66">
                  <c:v>8.5891530610523282E-7</c:v>
                </c:pt>
                <c:pt idx="67">
                  <c:v>8.9799604886146679E-7</c:v>
                </c:pt>
                <c:pt idx="68">
                  <c:v>9.3880354859511621E-7</c:v>
                </c:pt>
                <c:pt idx="69">
                  <c:v>9.8141158036225049E-7</c:v>
                </c:pt>
                <c:pt idx="70">
                  <c:v>1.0258969504439106E-6</c:v>
                </c:pt>
                <c:pt idx="71">
                  <c:v>1.0723396152425918E-6</c:v>
                </c:pt>
                <c:pt idx="72">
                  <c:v>1.120822804584781E-6</c:v>
                </c:pt>
                <c:pt idx="73">
                  <c:v>1.1714331495818218E-6</c:v>
                </c:pt>
                <c:pt idx="74">
                  <c:v>1.2242608152053478E-6</c:v>
                </c:pt>
                <c:pt idx="75">
                  <c:v>1.2793996377389427E-6</c:v>
                </c:pt>
                <c:pt idx="76">
                  <c:v>1.3369472672725662E-6</c:v>
                </c:pt>
                <c:pt idx="77">
                  <c:v>1.3970053154113347E-6</c:v>
                </c:pt>
                <c:pt idx="78">
                  <c:v>1.4596795083753868E-6</c:v>
                </c:pt>
                <c:pt idx="79">
                  <c:v>1.5250798456735262E-6</c:v>
                </c:pt>
                <c:pt idx="80">
                  <c:v>1.5933207645380294E-6</c:v>
                </c:pt>
                <c:pt idx="81">
                  <c:v>1.6645213103145416E-6</c:v>
                </c:pt>
                <c:pt idx="82">
                  <c:v>1.7388053130061345E-6</c:v>
                </c:pt>
                <c:pt idx="83">
                  <c:v>1.8163015701771369E-6</c:v>
                </c:pt>
                <c:pt idx="84">
                  <c:v>1.8971440364280224E-6</c:v>
                </c:pt>
                <c:pt idx="85">
                  <c:v>1.981472019659235E-6</c:v>
                </c:pt>
                <c:pt idx="86">
                  <c:v>2.0694303843481603E-6</c:v>
                </c:pt>
                <c:pt idx="87">
                  <c:v>2.1611697620699052E-6</c:v>
                </c:pt>
                <c:pt idx="88">
                  <c:v>2.2568467694999488E-6</c:v>
                </c:pt>
                <c:pt idx="89">
                  <c:v>2.356624234142374E-6</c:v>
                </c:pt>
                <c:pt idx="90">
                  <c:v>2.4606714280360168E-6</c:v>
                </c:pt>
                <c:pt idx="91">
                  <c:v>2.5691643096971686E-6</c:v>
                </c:pt>
                <c:pt idx="92">
                  <c:v>2.6822857745646936E-6</c:v>
                </c:pt>
                <c:pt idx="93">
                  <c:v>2.8002259142222209E-6</c:v>
                </c:pt>
                <c:pt idx="94">
                  <c:v>2.9231822846784161E-6</c:v>
                </c:pt>
                <c:pt idx="95">
                  <c:v>3.0513601839953355E-6</c:v>
                </c:pt>
                <c:pt idx="96">
                  <c:v>3.1849729395626317E-6</c:v>
                </c:pt>
                <c:pt idx="97">
                  <c:v>3.3242422053235018E-6</c:v>
                </c:pt>
                <c:pt idx="98">
                  <c:v>3.4693982692669036E-6</c:v>
                </c:pt>
                <c:pt idx="99">
                  <c:v>3.620680371510198E-6</c:v>
                </c:pt>
                <c:pt idx="100">
                  <c:v>3.7783370333029649E-6</c:v>
                </c:pt>
                <c:pt idx="101">
                  <c:v>3.9426263972948277E-6</c:v>
                </c:pt>
                <c:pt idx="102">
                  <c:v>4.1138165794162494E-6</c:v>
                </c:pt>
                <c:pt idx="103">
                  <c:v>4.292186032734056E-6</c:v>
                </c:pt>
                <c:pt idx="104">
                  <c:v>4.4780239236493886E-6</c:v>
                </c:pt>
                <c:pt idx="105">
                  <c:v>4.6716305208196882E-6</c:v>
                </c:pt>
                <c:pt idx="106">
                  <c:v>4.8733175971923686E-6</c:v>
                </c:pt>
                <c:pt idx="107">
                  <c:v>5.0834088455518505E-6</c:v>
                </c:pt>
                <c:pt idx="108">
                  <c:v>5.3022403079883117E-6</c:v>
                </c:pt>
                <c:pt idx="109">
                  <c:v>5.5301608197111785E-6</c:v>
                </c:pt>
                <c:pt idx="110">
                  <c:v>5.7675324676380203E-6</c:v>
                </c:pt>
                <c:pt idx="111">
                  <c:v>6.0147310642016669E-6</c:v>
                </c:pt>
                <c:pt idx="112">
                  <c:v>6.2721466368308807E-6</c:v>
                </c:pt>
                <c:pt idx="113">
                  <c:v>6.5401839335691711E-6</c:v>
                </c:pt>
                <c:pt idx="114">
                  <c:v>6.8192629453103586E-6</c:v>
                </c:pt>
                <c:pt idx="115">
                  <c:v>7.1098194451387163E-6</c:v>
                </c:pt>
                <c:pt idx="116">
                  <c:v>7.4123055452774459E-6</c:v>
                </c:pt>
                <c:pt idx="117">
                  <c:v>7.7271902721569245E-6</c:v>
                </c:pt>
                <c:pt idx="118">
                  <c:v>8.0549601601310591E-6</c:v>
                </c:pt>
                <c:pt idx="119">
                  <c:v>8.3961198643797393E-6</c:v>
                </c:pt>
                <c:pt idx="120">
                  <c:v>8.7511927935500401E-6</c:v>
                </c:pt>
                <c:pt idx="121">
                  <c:v>9.120721762701764E-6</c:v>
                </c:pt>
                <c:pt idx="122">
                  <c:v>9.5052696671346186E-6</c:v>
                </c:pt>
                <c:pt idx="123">
                  <c:v>9.9054201776914524E-6</c:v>
                </c:pt>
                <c:pt idx="124">
                  <c:v>1.032177845814174E-5</c:v>
                </c:pt>
                <c:pt idx="125">
                  <c:v>1.0754971905265859E-5</c:v>
                </c:pt>
                <c:pt idx="126">
                  <c:v>1.1205650912275757E-5</c:v>
                </c:pt>
                <c:pt idx="127">
                  <c:v>1.1674489656217346E-5</c:v>
                </c:pt>
                <c:pt idx="128">
                  <c:v>1.2162186910022673E-5</c:v>
                </c:pt>
                <c:pt idx="129">
                  <c:v>1.2669466879883953E-5</c:v>
                </c:pt>
                <c:pt idx="130">
                  <c:v>1.3197080068648325E-5</c:v>
                </c:pt>
                <c:pt idx="131">
                  <c:v>1.3745804165937286E-5</c:v>
                </c:pt>
                <c:pt idx="132">
                  <c:v>1.4316444965714768E-5</c:v>
                </c:pt>
                <c:pt idx="133">
                  <c:v>1.4909837312044494E-5</c:v>
                </c:pt>
                <c:pt idx="134">
                  <c:v>1.5526846073790184E-5</c:v>
                </c:pt>
                <c:pt idx="135">
                  <c:v>1.6168367149028527E-5</c:v>
                </c:pt>
                <c:pt idx="136">
                  <c:v>1.6835328499961381E-5</c:v>
                </c:pt>
                <c:pt idx="137">
                  <c:v>1.7528691219129774E-5</c:v>
                </c:pt>
                <c:pt idx="138">
                  <c:v>1.8249450627751593E-5</c:v>
                </c:pt>
                <c:pt idx="139">
                  <c:v>1.8998637407010674E-5</c:v>
                </c:pt>
                <c:pt idx="140">
                  <c:v>1.9777318763158373E-5</c:v>
                </c:pt>
                <c:pt idx="141">
                  <c:v>2.0586599627288482E-5</c:v>
                </c:pt>
                <c:pt idx="142">
                  <c:v>2.1427623890676646E-5</c:v>
                </c:pt>
                <c:pt idx="143">
                  <c:v>2.2301575676581111E-5</c:v>
                </c:pt>
                <c:pt idx="144">
                  <c:v>2.3209680649430343E-5</c:v>
                </c:pt>
                <c:pt idx="145">
                  <c:v>2.4153207362326658E-5</c:v>
                </c:pt>
                <c:pt idx="146">
                  <c:v>2.5133468643826218E-5</c:v>
                </c:pt>
                <c:pt idx="147">
                  <c:v>2.6151823024962344E-5</c:v>
                </c:pt>
                <c:pt idx="148">
                  <c:v>2.7209676207501404E-5</c:v>
                </c:pt>
                <c:pt idx="149">
                  <c:v>2.8308482574436158E-5</c:v>
                </c:pt>
                <c:pt idx="150">
                  <c:v>2.9449746743740514E-5</c:v>
                </c:pt>
                <c:pt idx="151">
                  <c:v>3.0635025166425598E-5</c:v>
                </c:pt>
                <c:pt idx="152">
                  <c:v>3.1865927769955175E-5</c:v>
                </c:pt>
                <c:pt idx="153">
                  <c:v>3.3144119648094932E-5</c:v>
                </c:pt>
                <c:pt idx="154">
                  <c:v>3.447132279828554E-5</c:v>
                </c:pt>
                <c:pt idx="155">
                  <c:v>3.5849317907657978E-5</c:v>
                </c:pt>
                <c:pt idx="156">
                  <c:v>3.7279946188810015E-5</c:v>
                </c:pt>
                <c:pt idx="157">
                  <c:v>3.8765111266486E-5</c:v>
                </c:pt>
                <c:pt idx="158">
                  <c:v>4.0306781116333246E-5</c:v>
                </c:pt>
                <c:pt idx="159">
                  <c:v>4.1906990056903453E-5</c:v>
                </c:pt>
                <c:pt idx="160">
                  <c:v>4.3567840796095661E-5</c:v>
                </c:pt>
                <c:pt idx="161">
                  <c:v>4.5291506533256268E-5</c:v>
                </c:pt>
                <c:pt idx="162">
                  <c:v>4.7080233118162154E-5</c:v>
                </c:pt>
                <c:pt idx="163">
                  <c:v>4.8936341268131925E-5</c:v>
                </c:pt>
                <c:pt idx="164">
                  <c:v>5.0862228844527734E-5</c:v>
                </c:pt>
                <c:pt idx="165">
                  <c:v>5.2860373189924152E-5</c:v>
                </c:pt>
                <c:pt idx="166">
                  <c:v>5.4933333527232448E-5</c:v>
                </c:pt>
                <c:pt idx="167">
                  <c:v>5.7083753422095642E-5</c:v>
                </c:pt>
                <c:pt idx="168">
                  <c:v>5.9314363309869719E-5</c:v>
                </c:pt>
                <c:pt idx="169">
                  <c:v>6.1627983088535313E-5</c:v>
                </c:pt>
                <c:pt idx="170">
                  <c:v>6.4027524778882583E-5</c:v>
                </c:pt>
                <c:pt idx="171">
                  <c:v>6.6515995253347789E-5</c:v>
                </c:pt>
                <c:pt idx="172">
                  <c:v>6.9096499034867063E-5</c:v>
                </c:pt>
                <c:pt idx="173">
                  <c:v>7.1772241167142222E-5</c:v>
                </c:pt>
                <c:pt idx="174">
                  <c:v>7.4546530157740341E-5</c:v>
                </c:pt>
                <c:pt idx="175">
                  <c:v>7.7422780995412186E-5</c:v>
                </c:pt>
                <c:pt idx="176">
                  <c:v>8.0404518243083374E-5</c:v>
                </c:pt>
                <c:pt idx="177">
                  <c:v>8.349537920795147E-5</c:v>
                </c:pt>
                <c:pt idx="178">
                  <c:v>8.6699117190123739E-5</c:v>
                </c:pt>
                <c:pt idx="179">
                  <c:v>9.0019604811270232E-5</c:v>
                </c:pt>
                <c:pt idx="180">
                  <c:v>9.3460837424757932E-5</c:v>
                </c:pt>
                <c:pt idx="181">
                  <c:v>9.7026936608725435E-5</c:v>
                </c:pt>
                <c:pt idx="182">
                  <c:v>1.0072215374360265E-4</c:v>
                </c:pt>
                <c:pt idx="183">
                  <c:v>1.0455087367554015E-4</c:v>
                </c:pt>
                <c:pt idx="184">
                  <c:v>1.0851761846727039E-4</c:v>
                </c:pt>
                <c:pt idx="185">
                  <c:v>1.1262705123787425E-4</c:v>
                </c:pt>
                <c:pt idx="186">
                  <c:v>1.1688398009296582E-4</c:v>
                </c:pt>
                <c:pt idx="187">
                  <c:v>1.2129336214680871E-4</c:v>
                </c:pt>
                <c:pt idx="188">
                  <c:v>1.2586030763785648E-4</c:v>
                </c:pt>
                <c:pt idx="189">
                  <c:v>1.3059008413923221E-4</c:v>
                </c:pt>
                <c:pt idx="190">
                  <c:v>1.3548812086566368E-4</c:v>
                </c:pt>
                <c:pt idx="191">
                  <c:v>1.4056001307835144E-4</c:v>
                </c:pt>
                <c:pt idx="192">
                  <c:v>1.4581152658931109E-4</c:v>
                </c:pt>
                <c:pt idx="193">
                  <c:v>1.5124860236664757E-4</c:v>
                </c:pt>
                <c:pt idx="194">
                  <c:v>1.5687736124229198E-4</c:v>
                </c:pt>
                <c:pt idx="195">
                  <c:v>1.627041087236623E-4</c:v>
                </c:pt>
                <c:pt idx="196">
                  <c:v>1.6873533991072036E-4</c:v>
                </c:pt>
                <c:pt idx="197">
                  <c:v>1.7497774451992619E-4</c:v>
                </c:pt>
                <c:pt idx="198">
                  <c:v>1.81438212016502E-4</c:v>
                </c:pt>
                <c:pt idx="199">
                  <c:v>1.8812383685648962E-4</c:v>
                </c:pt>
                <c:pt idx="200">
                  <c:v>1.9504192383999047E-4</c:v>
                </c:pt>
                <c:pt idx="201">
                  <c:v>2.0219999357704799E-4</c:v>
                </c:pt>
                <c:pt idx="202">
                  <c:v>2.0960578806749586E-4</c:v>
                </c:pt>
                <c:pt idx="203">
                  <c:v>2.1726727639624456E-4</c:v>
                </c:pt>
                <c:pt idx="204">
                  <c:v>2.2519266054525652E-4</c:v>
                </c:pt>
                <c:pt idx="205">
                  <c:v>2.333903813236021E-4</c:v>
                </c:pt>
                <c:pt idx="206">
                  <c:v>2.4186912441688727E-4</c:v>
                </c:pt>
                <c:pt idx="207">
                  <c:v>2.506378265573015E-4</c:v>
                </c:pt>
                <c:pt idx="208">
                  <c:v>2.5970568181558679E-4</c:v>
                </c:pt>
                <c:pt idx="209">
                  <c:v>2.6908214801606189E-4</c:v>
                </c:pt>
                <c:pt idx="210">
                  <c:v>2.7877695327594012E-4</c:v>
                </c:pt>
                <c:pt idx="211">
                  <c:v>2.8880010267007998E-4</c:v>
                </c:pt>
                <c:pt idx="212">
                  <c:v>2.9916188502224195E-4</c:v>
                </c:pt>
                <c:pt idx="213">
                  <c:v>3.0987287982390513E-4</c:v>
                </c:pt>
                <c:pt idx="214">
                  <c:v>3.2094396428172356E-4</c:v>
                </c:pt>
                <c:pt idx="215">
                  <c:v>3.3238632049450577E-4</c:v>
                </c:pt>
                <c:pt idx="216">
                  <c:v>3.4421144276072134E-4</c:v>
                </c:pt>
                <c:pt idx="217">
                  <c:v>3.564311450173383E-4</c:v>
                </c:pt>
                <c:pt idx="218">
                  <c:v>3.6905756841084351E-4</c:v>
                </c:pt>
                <c:pt idx="219">
                  <c:v>3.8210318900118039E-4</c:v>
                </c:pt>
                <c:pt idx="220">
                  <c:v>3.9558082559935047E-4</c:v>
                </c:pt>
                <c:pt idx="221">
                  <c:v>4.0950364773920106E-4</c:v>
                </c:pt>
                <c:pt idx="222">
                  <c:v>4.238851837841172E-4</c:v>
                </c:pt>
                <c:pt idx="223">
                  <c:v>4.3873932916899637E-4</c:v>
                </c:pt>
                <c:pt idx="224">
                  <c:v>4.5408035477796839E-4</c:v>
                </c:pt>
                <c:pt idx="225">
                  <c:v>4.6992291545822854E-4</c:v>
                </c:pt>
                <c:pt idx="226">
                  <c:v>4.8628205867025327E-4</c:v>
                </c:pt>
                <c:pt idx="227">
                  <c:v>5.0317323327455081E-4</c:v>
                </c:pt>
                <c:pt idx="228">
                  <c:v>5.2061229845506052E-4</c:v>
                </c:pt>
                <c:pt idx="229">
                  <c:v>5.3861553277928921E-4</c:v>
                </c:pt>
                <c:pt idx="230">
                  <c:v>5.5719964339496543E-4</c:v>
                </c:pt>
                <c:pt idx="231">
                  <c:v>5.7638177536321173E-4</c:v>
                </c:pt>
                <c:pt idx="232">
                  <c:v>5.9617952112775798E-4</c:v>
                </c:pt>
                <c:pt idx="233">
                  <c:v>6.1661093011999835E-4</c:v>
                </c:pt>
                <c:pt idx="234">
                  <c:v>6.3769451849935582E-4</c:v>
                </c:pt>
                <c:pt idx="235">
                  <c:v>6.5944927902827173E-4</c:v>
                </c:pt>
                <c:pt idx="236">
                  <c:v>6.8189469108123841E-4</c:v>
                </c:pt>
                <c:pt idx="237">
                  <c:v>7.05050730786949E-4</c:v>
                </c:pt>
                <c:pt idx="238">
                  <c:v>7.2893788130273557E-4</c:v>
                </c:pt>
                <c:pt idx="239">
                  <c:v>7.5357714322000179E-4</c:v>
                </c:pt>
                <c:pt idx="240">
                  <c:v>7.7899004509975652E-4</c:v>
                </c:pt>
                <c:pt idx="241">
                  <c:v>8.0519865413661003E-4</c:v>
                </c:pt>
                <c:pt idx="242">
                  <c:v>8.3222558694993952E-4</c:v>
                </c:pt>
                <c:pt idx="243">
                  <c:v>8.6009402050054445E-4</c:v>
                </c:pt>
                <c:pt idx="244">
                  <c:v>8.8882770313101231E-4</c:v>
                </c:pt>
                <c:pt idx="245">
                  <c:v>9.1845096572798512E-4</c:v>
                </c:pt>
                <c:pt idx="246">
                  <c:v>9.4898873300401122E-4</c:v>
                </c:pt>
                <c:pt idx="247">
                  <c:v>9.8046653489710246E-4</c:v>
                </c:pt>
                <c:pt idx="248">
                  <c:v>1.0129105180852816E-3</c:v>
                </c:pt>
                <c:pt idx="249">
                  <c:v>1.0463474576137661E-3</c:v>
                </c:pt>
                <c:pt idx="250">
                  <c:v>1.080804768632029E-3</c:v>
                </c:pt>
                <c:pt idx="251">
                  <c:v>1.116310518237663E-3</c:v>
                </c:pt>
                <c:pt idx="252">
                  <c:v>1.152893437424297E-3</c:v>
                </c:pt>
                <c:pt idx="253">
                  <c:v>1.1905829331299615E-3</c:v>
                </c:pt>
                <c:pt idx="254">
                  <c:v>1.2294091003826335E-3</c:v>
                </c:pt>
                <c:pt idx="255">
                  <c:v>1.2694027345393126E-3</c:v>
                </c:pt>
                <c:pt idx="256">
                  <c:v>1.3105953436147004E-3</c:v>
                </c:pt>
                <c:pt idx="257">
                  <c:v>1.3530191606955047E-3</c:v>
                </c:pt>
                <c:pt idx="258">
                  <c:v>1.3967071564361816E-3</c:v>
                </c:pt>
                <c:pt idx="259">
                  <c:v>1.4416930516314356E-3</c:v>
                </c:pt>
                <c:pt idx="260">
                  <c:v>1.4880113298611499E-3</c:v>
                </c:pt>
                <c:pt idx="261">
                  <c:v>1.5356972502025101E-3</c:v>
                </c:pt>
                <c:pt idx="262">
                  <c:v>1.5847868600045571E-3</c:v>
                </c:pt>
                <c:pt idx="263">
                  <c:v>1.6353170077194616E-3</c:v>
                </c:pt>
                <c:pt idx="264">
                  <c:v>1.6873253557855258E-3</c:v>
                </c:pt>
                <c:pt idx="265">
                  <c:v>1.7408503935552831E-3</c:v>
                </c:pt>
                <c:pt idx="266">
                  <c:v>1.7959314502636982E-3</c:v>
                </c:pt>
                <c:pt idx="267">
                  <c:v>1.8526087080292988E-3</c:v>
                </c:pt>
                <c:pt idx="268">
                  <c:v>1.9109232148823555E-3</c:v>
                </c:pt>
                <c:pt idx="269">
                  <c:v>1.970916897812887E-3</c:v>
                </c:pt>
                <c:pt idx="270">
                  <c:v>2.0326325758320538E-3</c:v>
                </c:pt>
                <c:pt idx="271">
                  <c:v>2.0961139730389998E-3</c:v>
                </c:pt>
                <c:pt idx="272">
                  <c:v>2.1614057316863538E-3</c:v>
                </c:pt>
                <c:pt idx="273">
                  <c:v>2.2285534252360524E-3</c:v>
                </c:pt>
                <c:pt idx="274">
                  <c:v>2.2976035713977061E-3</c:v>
                </c:pt>
                <c:pt idx="275">
                  <c:v>2.3686036451414133E-3</c:v>
                </c:pt>
                <c:pt idx="276">
                  <c:v>2.4416020916758463E-3</c:v>
                </c:pt>
                <c:pt idx="277">
                  <c:v>2.5166483393837041E-3</c:v>
                </c:pt>
                <c:pt idx="278">
                  <c:v>2.5937928127044278E-3</c:v>
                </c:pt>
                <c:pt idx="279">
                  <c:v>2.6730869449557012E-3</c:v>
                </c:pt>
                <c:pt idx="280">
                  <c:v>2.7545831910834617E-3</c:v>
                </c:pt>
                <c:pt idx="281">
                  <c:v>2.838335040330783E-3</c:v>
                </c:pt>
                <c:pt idx="282">
                  <c:v>2.9243970288154713E-3</c:v>
                </c:pt>
                <c:pt idx="283">
                  <c:v>3.0128247520057505E-3</c:v>
                </c:pt>
                <c:pt idx="284">
                  <c:v>3.1036748770833155E-3</c:v>
                </c:pt>
                <c:pt idx="285">
                  <c:v>3.1970051551827691E-3</c:v>
                </c:pt>
                <c:pt idx="286">
                  <c:v>3.2928744334959357E-3</c:v>
                </c:pt>
                <c:pt idx="287">
                  <c:v>3.3913426672298121E-3</c:v>
                </c:pt>
                <c:pt idx="288">
                  <c:v>3.4924709314060778E-3</c:v>
                </c:pt>
                <c:pt idx="289">
                  <c:v>3.5963214324894071E-3</c:v>
                </c:pt>
                <c:pt idx="290">
                  <c:v>3.7029575198333645E-3</c:v>
                </c:pt>
                <c:pt idx="291">
                  <c:v>3.8124436969301295E-3</c:v>
                </c:pt>
                <c:pt idx="292">
                  <c:v>3.9248456324511589E-3</c:v>
                </c:pt>
                <c:pt idx="293">
                  <c:v>4.0402301710658608E-3</c:v>
                </c:pt>
                <c:pt idx="294">
                  <c:v>4.1586653440249298E-3</c:v>
                </c:pt>
                <c:pt idx="295">
                  <c:v>4.2802203794928386E-3</c:v>
                </c:pt>
                <c:pt idx="296">
                  <c:v>4.4049657126180898E-3</c:v>
                </c:pt>
                <c:pt idx="297">
                  <c:v>4.5329729953241527E-3</c:v>
                </c:pt>
                <c:pt idx="298">
                  <c:v>4.6643151058080598E-3</c:v>
                </c:pt>
                <c:pt idx="299">
                  <c:v>4.7990661577310386E-3</c:v>
                </c:pt>
                <c:pt idx="300">
                  <c:v>4.9373015090862192E-3</c:v>
                </c:pt>
                <c:pt idx="301">
                  <c:v>5.0790977707279358E-3</c:v>
                </c:pt>
                <c:pt idx="302">
                  <c:v>5.2245328145466251E-3</c:v>
                </c:pt>
                <c:pt idx="303">
                  <c:v>5.3736857812734552E-3</c:v>
                </c:pt>
                <c:pt idx="304">
                  <c:v>5.5266370878989182E-3</c:v>
                </c:pt>
                <c:pt idx="305">
                  <c:v>5.6834684346884186E-3</c:v>
                </c:pt>
                <c:pt idx="306">
                  <c:v>5.844262811777844E-3</c:v>
                </c:pt>
                <c:pt idx="307">
                  <c:v>6.0091045053330058E-3</c:v>
                </c:pt>
                <c:pt idx="308">
                  <c:v>6.1780791032554228E-3</c:v>
                </c:pt>
                <c:pt idx="309">
                  <c:v>6.3512735004168435E-3</c:v>
                </c:pt>
                <c:pt idx="310">
                  <c:v>6.5287759034050284E-3</c:v>
                </c:pt>
                <c:pt idx="311">
                  <c:v>6.710675834763348E-3</c:v>
                </c:pt>
                <c:pt idx="312">
                  <c:v>6.8970641367055979E-3</c:v>
                </c:pt>
                <c:pt idx="313">
                  <c:v>7.0880329742886335E-3</c:v>
                </c:pt>
                <c:pt idx="314">
                  <c:v>7.2836758380233945E-3</c:v>
                </c:pt>
                <c:pt idx="315">
                  <c:v>7.4840875459070864E-3</c:v>
                </c:pt>
                <c:pt idx="316">
                  <c:v>7.6893642448568221E-3</c:v>
                </c:pt>
                <c:pt idx="317">
                  <c:v>7.8996034115261134E-3</c:v>
                </c:pt>
                <c:pt idx="318">
                  <c:v>8.1149038524862965E-3</c:v>
                </c:pt>
                <c:pt idx="319">
                  <c:v>8.3353657037511016E-3</c:v>
                </c:pt>
                <c:pt idx="320">
                  <c:v>8.5610904296293585E-3</c:v>
                </c:pt>
                <c:pt idx="321">
                  <c:v>8.7921808208814671E-3</c:v>
                </c:pt>
                <c:pt idx="322">
                  <c:v>9.0287409921658082E-3</c:v>
                </c:pt>
                <c:pt idx="323">
                  <c:v>9.2708763787499315E-3</c:v>
                </c:pt>
                <c:pt idx="324">
                  <c:v>9.5186937324714983E-3</c:v>
                </c:pt>
                <c:pt idx="325">
                  <c:v>9.7723011169277285E-3</c:v>
                </c:pt>
                <c:pt idx="326">
                  <c:v>1.0031807901871963E-2</c:v>
                </c:pt>
                <c:pt idx="327">
                  <c:v>1.0297324756801609E-2</c:v>
                </c:pt>
                <c:pt idx="328">
                  <c:v>1.0568963643714107E-2</c:v>
                </c:pt>
                <c:pt idx="329">
                  <c:v>1.0846837809013073E-2</c:v>
                </c:pt>
                <c:pt idx="330">
                  <c:v>1.1131061774545056E-2</c:v>
                </c:pt>
                <c:pt idx="331">
                  <c:v>1.1421751327747127E-2</c:v>
                </c:pt>
                <c:pt idx="332">
                  <c:v>1.1719023510884772E-2</c:v>
                </c:pt>
                <c:pt idx="333">
                  <c:v>1.2022996609362646E-2</c:v>
                </c:pt>
                <c:pt idx="334">
                  <c:v>1.233379013908723E-2</c:v>
                </c:pt>
                <c:pt idx="335">
                  <c:v>1.2651524832862365E-2</c:v>
                </c:pt>
                <c:pt idx="336">
                  <c:v>1.2976322625800287E-2</c:v>
                </c:pt>
                <c:pt idx="337">
                  <c:v>1.3308306639725948E-2</c:v>
                </c:pt>
                <c:pt idx="338">
                  <c:v>1.3647601166560389E-2</c:v>
                </c:pt>
                <c:pt idx="339">
                  <c:v>1.3994331650658748E-2</c:v>
                </c:pt>
                <c:pt idx="340">
                  <c:v>1.434862467009157E-2</c:v>
                </c:pt>
                <c:pt idx="341">
                  <c:v>1.4710607916844559E-2</c:v>
                </c:pt>
                <c:pt idx="342">
                  <c:v>1.5080410175923629E-2</c:v>
                </c:pt>
                <c:pt idx="343">
                  <c:v>1.5458161303346374E-2</c:v>
                </c:pt>
                <c:pt idx="344">
                  <c:v>1.5843992203000083E-2</c:v>
                </c:pt>
                <c:pt idx="345">
                  <c:v>1.6238034802355264E-2</c:v>
                </c:pt>
                <c:pt idx="346">
                  <c:v>1.6640422027010757E-2</c:v>
                </c:pt>
                <c:pt idx="347">
                  <c:v>1.7051287774060626E-2</c:v>
                </c:pt>
                <c:pt idx="348">
                  <c:v>1.7470766884264015E-2</c:v>
                </c:pt>
                <c:pt idx="349">
                  <c:v>1.789899511300078E-2</c:v>
                </c:pt>
                <c:pt idx="350">
                  <c:v>1.8336109100002881E-2</c:v>
                </c:pt>
                <c:pt idx="351">
                  <c:v>1.8782246337842132E-2</c:v>
                </c:pt>
                <c:pt idx="352">
                  <c:v>1.9237545139164081E-2</c:v>
                </c:pt>
                <c:pt idx="353">
                  <c:v>1.9702144602651239E-2</c:v>
                </c:pt>
                <c:pt idx="354">
                  <c:v>2.0176184577704724E-2</c:v>
                </c:pt>
                <c:pt idx="355">
                  <c:v>2.0659805627833087E-2</c:v>
                </c:pt>
                <c:pt idx="356">
                  <c:v>2.1153148992732077E-2</c:v>
                </c:pt>
                <c:pt idx="357">
                  <c:v>2.1656356549051146E-2</c:v>
                </c:pt>
                <c:pt idx="358">
                  <c:v>2.2169570769827888E-2</c:v>
                </c:pt>
                <c:pt idx="359">
                  <c:v>2.2692934682586766E-2</c:v>
                </c:pt>
                <c:pt idx="360">
                  <c:v>2.322659182609212E-2</c:v>
                </c:pt>
                <c:pt idx="361">
                  <c:v>2.3770686205745396E-2</c:v>
                </c:pt>
                <c:pt idx="362">
                  <c:v>2.4325362247616458E-2</c:v>
                </c:pt>
                <c:pt idx="363">
                  <c:v>2.4890764751110728E-2</c:v>
                </c:pt>
                <c:pt idx="364">
                  <c:v>2.5467038840254051E-2</c:v>
                </c:pt>
                <c:pt idx="365">
                  <c:v>2.6054329913602885E-2</c:v>
                </c:pt>
                <c:pt idx="366">
                  <c:v>2.6652783592763334E-2</c:v>
                </c:pt>
                <c:pt idx="367">
                  <c:v>2.7262545669524373E-2</c:v>
                </c:pt>
                <c:pt idx="368">
                  <c:v>2.7883762051599006E-2</c:v>
                </c:pt>
                <c:pt idx="369">
                  <c:v>2.8516578706968811E-2</c:v>
                </c:pt>
                <c:pt idx="370">
                  <c:v>2.9161141606839861E-2</c:v>
                </c:pt>
                <c:pt idx="371">
                  <c:v>2.981759666719952E-2</c:v>
                </c:pt>
                <c:pt idx="372">
                  <c:v>3.0486089688982407E-2</c:v>
                </c:pt>
                <c:pt idx="373">
                  <c:v>3.1166766296847146E-2</c:v>
                </c:pt>
                <c:pt idx="374">
                  <c:v>3.18597718765639E-2</c:v>
                </c:pt>
                <c:pt idx="375">
                  <c:v>3.2565251511018821E-2</c:v>
                </c:pt>
                <c:pt idx="376">
                  <c:v>3.3283349914845141E-2</c:v>
                </c:pt>
                <c:pt idx="377">
                  <c:v>3.4014211367677856E-2</c:v>
                </c:pt>
                <c:pt idx="378">
                  <c:v>3.4757979646049486E-2</c:v>
                </c:pt>
                <c:pt idx="379">
                  <c:v>3.5514797953931122E-2</c:v>
                </c:pt>
                <c:pt idx="380">
                  <c:v>3.6284808851927738E-2</c:v>
                </c:pt>
                <c:pt idx="381">
                  <c:v>3.7068154185144739E-2</c:v>
                </c:pt>
                <c:pt idx="382">
                  <c:v>3.786497500972847E-2</c:v>
                </c:pt>
                <c:pt idx="383">
                  <c:v>3.8675411518108341E-2</c:v>
                </c:pt>
                <c:pt idx="384">
                  <c:v>3.9499602962940986E-2</c:v>
                </c:pt>
                <c:pt idx="385">
                  <c:v>4.0337687579783663E-2</c:v>
                </c:pt>
                <c:pt idx="386">
                  <c:v>4.1189802508507484E-2</c:v>
                </c:pt>
                <c:pt idx="387">
                  <c:v>4.2056083713477993E-2</c:v>
                </c:pt>
                <c:pt idx="388">
                  <c:v>4.2936665902510329E-2</c:v>
                </c:pt>
                <c:pt idx="389">
                  <c:v>4.383168244463561E-2</c:v>
                </c:pt>
                <c:pt idx="390">
                  <c:v>4.4741265286688647E-2</c:v>
                </c:pt>
                <c:pt idx="391">
                  <c:v>4.5665544868751587E-2</c:v>
                </c:pt>
                <c:pt idx="392">
                  <c:v>4.6604650038470488E-2</c:v>
                </c:pt>
                <c:pt idx="393">
                  <c:v>4.7558707964279454E-2</c:v>
                </c:pt>
                <c:pt idx="394">
                  <c:v>4.8527844047557965E-2</c:v>
                </c:pt>
                <c:pt idx="395">
                  <c:v>4.9512181833748573E-2</c:v>
                </c:pt>
                <c:pt idx="396">
                  <c:v>5.0511842922468395E-2</c:v>
                </c:pt>
                <c:pt idx="397">
                  <c:v>5.1526946876654295E-2</c:v>
                </c:pt>
                <c:pt idx="398">
                  <c:v>5.2557611130766395E-2</c:v>
                </c:pt>
                <c:pt idx="399">
                  <c:v>5.3603950898082717E-2</c:v>
                </c:pt>
                <c:pt idx="400">
                  <c:v>5.4666079077137823E-2</c:v>
                </c:pt>
                <c:pt idx="401">
                  <c:v>5.5744106157334251E-2</c:v>
                </c:pt>
                <c:pt idx="402">
                  <c:v>5.6838140123760497E-2</c:v>
                </c:pt>
                <c:pt idx="403">
                  <c:v>5.794828636127048E-2</c:v>
                </c:pt>
                <c:pt idx="404">
                  <c:v>5.9074647557858136E-2</c:v>
                </c:pt>
                <c:pt idx="405">
                  <c:v>6.0217323607376284E-2</c:v>
                </c:pt>
                <c:pt idx="406">
                  <c:v>6.1376411511644823E-2</c:v>
                </c:pt>
                <c:pt idx="407">
                  <c:v>6.2552005281989995E-2</c:v>
                </c:pt>
                <c:pt idx="408">
                  <c:v>6.3744195840274992E-2</c:v>
                </c:pt>
                <c:pt idx="409">
                  <c:v>6.4953070919460454E-2</c:v>
                </c:pt>
                <c:pt idx="410">
                  <c:v>6.6178714963751273E-2</c:v>
                </c:pt>
                <c:pt idx="411">
                  <c:v>6.7421209028388468E-2</c:v>
                </c:pt>
                <c:pt idx="412">
                  <c:v>6.8680630679124915E-2</c:v>
                </c:pt>
                <c:pt idx="413">
                  <c:v>6.9957053891459633E-2</c:v>
                </c:pt>
                <c:pt idx="414">
                  <c:v>7.1250548949670645E-2</c:v>
                </c:pt>
                <c:pt idx="415">
                  <c:v>7.2561182345719649E-2</c:v>
                </c:pt>
                <c:pt idx="416">
                  <c:v>7.3889016678072697E-2</c:v>
                </c:pt>
                <c:pt idx="417">
                  <c:v>7.5234110550516514E-2</c:v>
                </c:pt>
                <c:pt idx="418">
                  <c:v>7.6596518471006972E-2</c:v>
                </c:pt>
                <c:pt idx="419">
                  <c:v>7.7976290750646063E-2</c:v>
                </c:pt>
                <c:pt idx="420">
                  <c:v>7.9373473402813075E-2</c:v>
                </c:pt>
                <c:pt idx="421">
                  <c:v>8.078810804255955E-2</c:v>
                </c:pt>
                <c:pt idx="422">
                  <c:v>8.2220231786292966E-2</c:v>
                </c:pt>
                <c:pt idx="423">
                  <c:v>8.3669877151843514E-2</c:v>
                </c:pt>
                <c:pt idx="424">
                  <c:v>8.5137071958980751E-2</c:v>
                </c:pt>
                <c:pt idx="425">
                  <c:v>8.6621839230427863E-2</c:v>
                </c:pt>
                <c:pt idx="426">
                  <c:v>8.8124197093483181E-2</c:v>
                </c:pt>
                <c:pt idx="427">
                  <c:v>8.9644158682285466E-2</c:v>
                </c:pt>
                <c:pt idx="428">
                  <c:v>9.1181732040810939E-2</c:v>
                </c:pt>
                <c:pt idx="429">
                  <c:v>9.2736920026675621E-2</c:v>
                </c:pt>
                <c:pt idx="430">
                  <c:v>9.4309720215822068E-2</c:v>
                </c:pt>
                <c:pt idx="431">
                  <c:v>9.5900124808153256E-2</c:v>
                </c:pt>
                <c:pt idx="432">
                  <c:v>9.7508120534199799E-2</c:v>
                </c:pt>
                <c:pt idx="433">
                  <c:v>9.9133688562887484E-2</c:v>
                </c:pt>
                <c:pt idx="434">
                  <c:v>0.10077680441050492</c:v>
                </c:pt>
                <c:pt idx="435">
                  <c:v>0.10243743785091743</c:v>
                </c:pt>
                <c:pt idx="436">
                  <c:v>0.10411555282713197</c:v>
                </c:pt>
                <c:pt idx="437">
                  <c:v>0.10581110736427166</c:v>
                </c:pt>
                <c:pt idx="438">
                  <c:v>0.10752405348406632</c:v>
                </c:pt>
                <c:pt idx="439">
                  <c:v>0.10925433712089991</c:v>
                </c:pt>
                <c:pt idx="440">
                  <c:v>0.11100189803953663</c:v>
                </c:pt>
                <c:pt idx="441">
                  <c:v>0.11276666975457388</c:v>
                </c:pt>
                <c:pt idx="442">
                  <c:v>0.11454857945171908</c:v>
                </c:pt>
                <c:pt idx="443">
                  <c:v>0.11634754791096577</c:v>
                </c:pt>
                <c:pt idx="444">
                  <c:v>0.11816348943175244</c:v>
                </c:pt>
                <c:pt idx="445">
                  <c:v>0.11999631176017338</c:v>
                </c:pt>
                <c:pt idx="446">
                  <c:v>0.12184591601834521</c:v>
                </c:pt>
                <c:pt idx="447">
                  <c:v>0.12371219663598058</c:v>
                </c:pt>
                <c:pt idx="448">
                  <c:v>0.12559504128426771</c:v>
                </c:pt>
                <c:pt idx="449">
                  <c:v>0.12749433081213773</c:v>
                </c:pt>
                <c:pt idx="450">
                  <c:v>0.12940993918498303</c:v>
                </c:pt>
                <c:pt idx="451">
                  <c:v>0.13134173342592118</c:v>
                </c:pt>
                <c:pt idx="452">
                  <c:v>0.13328957355966653</c:v>
                </c:pt>
                <c:pt idx="453">
                  <c:v>0.13525331255910722</c:v>
                </c:pt>
                <c:pt idx="454">
                  <c:v>0.13723279629464835</c:v>
                </c:pt>
                <c:pt idx="455">
                  <c:v>0.13922786348640126</c:v>
                </c:pt>
                <c:pt idx="456">
                  <c:v>0.14123834565930526</c:v>
                </c:pt>
                <c:pt idx="457">
                  <c:v>0.14326406710123077</c:v>
                </c:pt>
                <c:pt idx="458">
                  <c:v>0.14530484482417186</c:v>
                </c:pt>
                <c:pt idx="459">
                  <c:v>0.14736048852856623</c:v>
                </c:pt>
                <c:pt idx="460">
                  <c:v>0.14943080057083896</c:v>
                </c:pt>
                <c:pt idx="461">
                  <c:v>0.1515155759342367</c:v>
                </c:pt>
                <c:pt idx="462">
                  <c:v>0.15361460220298601</c:v>
                </c:pt>
                <c:pt idx="463">
                  <c:v>0.15572765953991741</c:v>
                </c:pt>
                <c:pt idx="464">
                  <c:v>0.1578545206675363</c:v>
                </c:pt>
                <c:pt idx="465">
                  <c:v>0.15999495085266549</c:v>
                </c:pt>
                <c:pt idx="466">
                  <c:v>0.16214870789469263</c:v>
                </c:pt>
                <c:pt idx="467">
                  <c:v>0.16431554211749164</c:v>
                </c:pt>
                <c:pt idx="468">
                  <c:v>0.16649519636509511</c:v>
                </c:pt>
                <c:pt idx="469">
                  <c:v>0.16868740600112331</c:v>
                </c:pt>
                <c:pt idx="470">
                  <c:v>0.17089189891209294</c:v>
                </c:pt>
                <c:pt idx="471">
                  <c:v>0.17310839551460905</c:v>
                </c:pt>
                <c:pt idx="472">
                  <c:v>0.17533660876650867</c:v>
                </c:pt>
                <c:pt idx="473">
                  <c:v>0.17757624418200363</c:v>
                </c:pt>
                <c:pt idx="474">
                  <c:v>0.17982699985088985</c:v>
                </c:pt>
                <c:pt idx="475">
                  <c:v>0.18208856646181332</c:v>
                </c:pt>
                <c:pt idx="476">
                  <c:v>0.18436062732970271</c:v>
                </c:pt>
                <c:pt idx="477">
                  <c:v>0.18664285842735992</c:v>
                </c:pt>
                <c:pt idx="478">
                  <c:v>0.18893492842126536</c:v>
                </c:pt>
                <c:pt idx="479">
                  <c:v>0.19123649871162923</c:v>
                </c:pt>
                <c:pt idx="480">
                  <c:v>0.19354722347673214</c:v>
                </c:pt>
                <c:pt idx="481">
                  <c:v>0.19586674972154566</c:v>
                </c:pt>
                <c:pt idx="482">
                  <c:v>0.19819471733072491</c:v>
                </c:pt>
                <c:pt idx="483">
                  <c:v>0.20053075912592933</c:v>
                </c:pt>
                <c:pt idx="484">
                  <c:v>0.20287450092754547</c:v>
                </c:pt>
                <c:pt idx="485">
                  <c:v>0.20522556162078304</c:v>
                </c:pt>
                <c:pt idx="486">
                  <c:v>0.20758355322621896</c:v>
                </c:pt>
                <c:pt idx="487">
                  <c:v>0.20994808097472492</c:v>
                </c:pt>
                <c:pt idx="488">
                  <c:v>0.21231874338686682</c:v>
                </c:pt>
                <c:pt idx="489">
                  <c:v>0.21469513235672105</c:v>
                </c:pt>
                <c:pt idx="490">
                  <c:v>0.21707683324014115</c:v>
                </c:pt>
                <c:pt idx="491">
                  <c:v>0.21946342494746368</c:v>
                </c:pt>
                <c:pt idx="492">
                  <c:v>0.22185448004065358</c:v>
                </c:pt>
                <c:pt idx="493">
                  <c:v>0.22424956483489747</c:v>
                </c:pt>
                <c:pt idx="494">
                  <c:v>0.22664823950457369</c:v>
                </c:pt>
                <c:pt idx="495">
                  <c:v>0.22905005819368143</c:v>
                </c:pt>
                <c:pt idx="496">
                  <c:v>0.23145456913062837</c:v>
                </c:pt>
                <c:pt idx="497">
                  <c:v>0.23386131474738656</c:v>
                </c:pt>
                <c:pt idx="498">
                  <c:v>0.23626983180302097</c:v>
                </c:pt>
                <c:pt idx="499">
                  <c:v>0.23867965151148465</c:v>
                </c:pt>
                <c:pt idx="500">
                  <c:v>0.24109029967376605</c:v>
                </c:pt>
                <c:pt idx="501">
                  <c:v>0.2435012968142336</c:v>
                </c:pt>
                <c:pt idx="502">
                  <c:v>0.2459121583212043</c:v>
                </c:pt>
                <c:pt idx="503">
                  <c:v>0.24832239459172503</c:v>
                </c:pt>
                <c:pt idx="504">
                  <c:v>0.25073151118042358</c:v>
                </c:pt>
                <c:pt idx="505">
                  <c:v>0.25313900895246533</c:v>
                </c:pt>
                <c:pt idx="506">
                  <c:v>0.25554438424055198</c:v>
                </c:pt>
                <c:pt idx="507">
                  <c:v>0.25794712900586314</c:v>
                </c:pt>
                <c:pt idx="508">
                  <c:v>0.260346731002914</c:v>
                </c:pt>
                <c:pt idx="509">
                  <c:v>0.26274267394827638</c:v>
                </c:pt>
                <c:pt idx="510">
                  <c:v>0.26513443769307338</c:v>
                </c:pt>
                <c:pt idx="511">
                  <c:v>0.26752149839917594</c:v>
                </c:pt>
                <c:pt idx="512">
                  <c:v>0.2699033287190688</c:v>
                </c:pt>
                <c:pt idx="513">
                  <c:v>0.2722793979792506</c:v>
                </c:pt>
                <c:pt idx="514">
                  <c:v>0.27464917236711101</c:v>
                </c:pt>
                <c:pt idx="515">
                  <c:v>0.27701211512126561</c:v>
                </c:pt>
                <c:pt idx="516">
                  <c:v>0.27936768672512385</c:v>
                </c:pt>
                <c:pt idx="517">
                  <c:v>0.28171534510373958</c:v>
                </c:pt>
                <c:pt idx="518">
                  <c:v>0.28405454582377776</c:v>
                </c:pt>
                <c:pt idx="519">
                  <c:v>0.28638474229649191</c:v>
                </c:pt>
                <c:pt idx="520">
                  <c:v>0.28870538598368528</c:v>
                </c:pt>
                <c:pt idx="521">
                  <c:v>0.29101592660645531</c:v>
                </c:pt>
                <c:pt idx="522">
                  <c:v>0.2933158123566813</c:v>
                </c:pt>
                <c:pt idx="523">
                  <c:v>0.29560449011117751</c:v>
                </c:pt>
                <c:pt idx="524">
                  <c:v>0.29788140564825277</c:v>
                </c:pt>
                <c:pt idx="525">
                  <c:v>0.3001460038667747</c:v>
                </c:pt>
                <c:pt idx="526">
                  <c:v>0.30239772900744233</c:v>
                </c:pt>
                <c:pt idx="527">
                  <c:v>0.30463602487623587</c:v>
                </c:pt>
                <c:pt idx="528">
                  <c:v>0.30686033506989191</c:v>
                </c:pt>
                <c:pt idx="529">
                  <c:v>0.30907010320331468</c:v>
                </c:pt>
                <c:pt idx="530">
                  <c:v>0.31126477313875783</c:v>
                </c:pt>
                <c:pt idx="531">
                  <c:v>0.31344378921663391</c:v>
                </c:pt>
                <c:pt idx="532">
                  <c:v>0.31560659648789158</c:v>
                </c:pt>
                <c:pt idx="533">
                  <c:v>0.31775264094776207</c:v>
                </c:pt>
                <c:pt idx="534">
                  <c:v>0.31988136977074505</c:v>
                </c:pt>
                <c:pt idx="535">
                  <c:v>0.32199223154672735</c:v>
                </c:pt>
                <c:pt idx="536">
                  <c:v>0.3240846765180862</c:v>
                </c:pt>
                <c:pt idx="537">
                  <c:v>0.3261581568175892</c:v>
                </c:pt>
                <c:pt idx="538">
                  <c:v>0.32821212670703231</c:v>
                </c:pt>
                <c:pt idx="539">
                  <c:v>0.33024604281639458</c:v>
                </c:pt>
                <c:pt idx="540">
                  <c:v>0.33225936438339909</c:v>
                </c:pt>
                <c:pt idx="541">
                  <c:v>0.33425155349332064</c:v>
                </c:pt>
                <c:pt idx="542">
                  <c:v>0.33622207531893783</c:v>
                </c:pt>
                <c:pt idx="543">
                  <c:v>0.33817039836036583</c:v>
                </c:pt>
                <c:pt idx="544">
                  <c:v>0.34009599468477419</c:v>
                </c:pt>
                <c:pt idx="545">
                  <c:v>0.34199834016570041</c:v>
                </c:pt>
                <c:pt idx="546">
                  <c:v>0.34387691472189091</c:v>
                </c:pt>
                <c:pt idx="547">
                  <c:v>0.34573120255547407</c:v>
                </c:pt>
                <c:pt idx="548">
                  <c:v>0.34756069238936621</c:v>
                </c:pt>
                <c:pt idx="549">
                  <c:v>0.34936487770364721</c:v>
                </c:pt>
                <c:pt idx="550">
                  <c:v>0.35114325697089882</c:v>
                </c:pt>
                <c:pt idx="551">
                  <c:v>0.35289533389024541</c:v>
                </c:pt>
                <c:pt idx="552">
                  <c:v>0.35462061761994912</c:v>
                </c:pt>
                <c:pt idx="553">
                  <c:v>0.35631862300847317</c:v>
                </c:pt>
                <c:pt idx="554">
                  <c:v>0.35798887082380054</c:v>
                </c:pt>
                <c:pt idx="555">
                  <c:v>0.35963088798087245</c:v>
                </c:pt>
                <c:pt idx="556">
                  <c:v>0.3612442077669793</c:v>
                </c:pt>
                <c:pt idx="557">
                  <c:v>0.3628283700650034</c:v>
                </c:pt>
                <c:pt idx="558">
                  <c:v>0.3643829215742968</c:v>
                </c:pt>
                <c:pt idx="559">
                  <c:v>0.36590741602907617</c:v>
                </c:pt>
                <c:pt idx="560">
                  <c:v>0.36740141441421298</c:v>
                </c:pt>
                <c:pt idx="561">
                  <c:v>0.36886448517818521</c:v>
                </c:pt>
                <c:pt idx="562">
                  <c:v>0.37029620444318134</c:v>
                </c:pt>
                <c:pt idx="563">
                  <c:v>0.37169615621204194</c:v>
                </c:pt>
                <c:pt idx="564">
                  <c:v>0.37306393257207149</c:v>
                </c:pt>
                <c:pt idx="565">
                  <c:v>0.37439913389545421</c:v>
                </c:pt>
                <c:pt idx="566">
                  <c:v>0.37570136903614093</c:v>
                </c:pt>
                <c:pt idx="567">
                  <c:v>0.37697025552315949</c:v>
                </c:pt>
                <c:pt idx="568">
                  <c:v>0.37820541975015853</c:v>
                </c:pt>
                <c:pt idx="569">
                  <c:v>0.37940649716097702</c:v>
                </c:pt>
                <c:pt idx="570">
                  <c:v>0.38057313243128105</c:v>
                </c:pt>
                <c:pt idx="571">
                  <c:v>0.38170497964594841</c:v>
                </c:pt>
                <c:pt idx="572">
                  <c:v>0.38280170247222972</c:v>
                </c:pt>
                <c:pt idx="573">
                  <c:v>0.38386297432848154</c:v>
                </c:pt>
                <c:pt idx="574">
                  <c:v>0.38488847854836744</c:v>
                </c:pt>
                <c:pt idx="575">
                  <c:v>0.38587790854041393</c:v>
                </c:pt>
                <c:pt idx="576">
                  <c:v>0.38683096794279753</c:v>
                </c:pt>
                <c:pt idx="577">
                  <c:v>0.38774737077328936</c:v>
                </c:pt>
                <c:pt idx="578">
                  <c:v>0.38862684157420613</c:v>
                </c:pt>
                <c:pt idx="579">
                  <c:v>0.38946911555224589</c:v>
                </c:pt>
                <c:pt idx="580">
                  <c:v>0.3902739387132162</c:v>
                </c:pt>
                <c:pt idx="581">
                  <c:v>0.39104106799138477</c:v>
                </c:pt>
                <c:pt idx="582">
                  <c:v>0.39177027137355303</c:v>
                </c:pt>
                <c:pt idx="583">
                  <c:v>0.39246132801760686</c:v>
                </c:pt>
                <c:pt idx="584">
                  <c:v>0.39311402836551329</c:v>
                </c:pt>
                <c:pt idx="585">
                  <c:v>0.39372817425074236</c:v>
                </c:pt>
                <c:pt idx="586">
                  <c:v>0.39430357899989193</c:v>
                </c:pt>
                <c:pt idx="587">
                  <c:v>0.39484006752862189</c:v>
                </c:pt>
                <c:pt idx="588">
                  <c:v>0.39533747643166567</c:v>
                </c:pt>
                <c:pt idx="589">
                  <c:v>0.39579565406695677</c:v>
                </c:pt>
                <c:pt idx="590">
                  <c:v>0.39621446063374738</c:v>
                </c:pt>
                <c:pt idx="591">
                  <c:v>0.39659376824472686</c:v>
                </c:pt>
                <c:pt idx="592">
                  <c:v>0.39693346099203242</c:v>
                </c:pt>
                <c:pt idx="593">
                  <c:v>0.39723343500707209</c:v>
                </c:pt>
                <c:pt idx="594">
                  <c:v>0.39749359851426475</c:v>
                </c:pt>
                <c:pt idx="595">
                  <c:v>0.39771387187847002</c:v>
                </c:pt>
                <c:pt idx="596">
                  <c:v>0.397894187646193</c:v>
                </c:pt>
                <c:pt idx="597">
                  <c:v>0.39803449058050688</c:v>
                </c:pt>
                <c:pt idx="598">
                  <c:v>0.39813473768966717</c:v>
                </c:pt>
                <c:pt idx="599">
                  <c:v>0.39819489824934767</c:v>
                </c:pt>
                <c:pt idx="600">
                  <c:v>0.39821495381858879</c:v>
                </c:pt>
                <c:pt idx="601">
                  <c:v>0.39819489824934767</c:v>
                </c:pt>
                <c:pt idx="602">
                  <c:v>0.39813473768966717</c:v>
                </c:pt>
                <c:pt idx="603">
                  <c:v>0.39803449058050688</c:v>
                </c:pt>
                <c:pt idx="604">
                  <c:v>0.397894187646193</c:v>
                </c:pt>
                <c:pt idx="605">
                  <c:v>0.39771387187847002</c:v>
                </c:pt>
                <c:pt idx="606">
                  <c:v>0.39749359851426475</c:v>
                </c:pt>
                <c:pt idx="607">
                  <c:v>0.39723343500707209</c:v>
                </c:pt>
                <c:pt idx="608">
                  <c:v>0.39693346099203242</c:v>
                </c:pt>
                <c:pt idx="609">
                  <c:v>0.39659376824472686</c:v>
                </c:pt>
                <c:pt idx="610">
                  <c:v>0.39621446063374738</c:v>
                </c:pt>
                <c:pt idx="611">
                  <c:v>0.39579565406695677</c:v>
                </c:pt>
                <c:pt idx="612">
                  <c:v>0.39533747643166567</c:v>
                </c:pt>
                <c:pt idx="613">
                  <c:v>0.39484006752862189</c:v>
                </c:pt>
                <c:pt idx="614">
                  <c:v>0.39430357899989193</c:v>
                </c:pt>
                <c:pt idx="615">
                  <c:v>0.39372817425074236</c:v>
                </c:pt>
                <c:pt idx="616">
                  <c:v>0.39311402836551329</c:v>
                </c:pt>
                <c:pt idx="617">
                  <c:v>0.39246132801760686</c:v>
                </c:pt>
                <c:pt idx="618">
                  <c:v>0.39177027137355303</c:v>
                </c:pt>
                <c:pt idx="619">
                  <c:v>0.39104106799138477</c:v>
                </c:pt>
                <c:pt idx="620">
                  <c:v>0.3902739387132162</c:v>
                </c:pt>
                <c:pt idx="621">
                  <c:v>0.38946911555224589</c:v>
                </c:pt>
                <c:pt idx="622">
                  <c:v>0.38862684157420613</c:v>
                </c:pt>
                <c:pt idx="623">
                  <c:v>0.38774737077328936</c:v>
                </c:pt>
                <c:pt idx="624">
                  <c:v>0.38683096794279753</c:v>
                </c:pt>
                <c:pt idx="625">
                  <c:v>0.38587790854041393</c:v>
                </c:pt>
                <c:pt idx="626">
                  <c:v>0.38488847854836744</c:v>
                </c:pt>
                <c:pt idx="627">
                  <c:v>0.38386297432848154</c:v>
                </c:pt>
                <c:pt idx="628">
                  <c:v>0.38280170247222972</c:v>
                </c:pt>
                <c:pt idx="629">
                  <c:v>0.38170497964594841</c:v>
                </c:pt>
                <c:pt idx="630">
                  <c:v>0.38057313243128105</c:v>
                </c:pt>
                <c:pt idx="631">
                  <c:v>0.37940649716097702</c:v>
                </c:pt>
                <c:pt idx="632">
                  <c:v>0.37820541975015853</c:v>
                </c:pt>
                <c:pt idx="633">
                  <c:v>0.37697025552315949</c:v>
                </c:pt>
                <c:pt idx="634">
                  <c:v>0.37570136903614093</c:v>
                </c:pt>
                <c:pt idx="635">
                  <c:v>0.37439913389545421</c:v>
                </c:pt>
                <c:pt idx="636">
                  <c:v>0.37306393257207149</c:v>
                </c:pt>
                <c:pt idx="637">
                  <c:v>0.37169615621204194</c:v>
                </c:pt>
                <c:pt idx="638">
                  <c:v>0.37029620444318134</c:v>
                </c:pt>
                <c:pt idx="639">
                  <c:v>0.36886448517818521</c:v>
                </c:pt>
                <c:pt idx="640">
                  <c:v>0.36740141441421298</c:v>
                </c:pt>
                <c:pt idx="641">
                  <c:v>0.36590741602907617</c:v>
                </c:pt>
                <c:pt idx="642">
                  <c:v>0.3643829215742968</c:v>
                </c:pt>
                <c:pt idx="643">
                  <c:v>0.3628283700650034</c:v>
                </c:pt>
                <c:pt idx="644">
                  <c:v>0.3612442077669793</c:v>
                </c:pt>
                <c:pt idx="645">
                  <c:v>0.35963088798087245</c:v>
                </c:pt>
                <c:pt idx="646">
                  <c:v>0.35798887082380054</c:v>
                </c:pt>
                <c:pt idx="647">
                  <c:v>0.35631862300847317</c:v>
                </c:pt>
                <c:pt idx="648">
                  <c:v>0.35462061761994912</c:v>
                </c:pt>
                <c:pt idx="649">
                  <c:v>0.35289533389024541</c:v>
                </c:pt>
                <c:pt idx="650">
                  <c:v>0.35114325697089882</c:v>
                </c:pt>
                <c:pt idx="651">
                  <c:v>0.34936487770364721</c:v>
                </c:pt>
                <c:pt idx="652">
                  <c:v>0.34756069238936621</c:v>
                </c:pt>
                <c:pt idx="653">
                  <c:v>0.34573120255547407</c:v>
                </c:pt>
                <c:pt idx="654">
                  <c:v>0.34387691472189091</c:v>
                </c:pt>
                <c:pt idx="655">
                  <c:v>0.34199834016570041</c:v>
                </c:pt>
                <c:pt idx="656">
                  <c:v>0.34009599468477419</c:v>
                </c:pt>
                <c:pt idx="657">
                  <c:v>0.33817039836036583</c:v>
                </c:pt>
                <c:pt idx="658">
                  <c:v>0.33622207531893783</c:v>
                </c:pt>
                <c:pt idx="659">
                  <c:v>0.33425155349332064</c:v>
                </c:pt>
                <c:pt idx="660">
                  <c:v>0.33225936438339909</c:v>
                </c:pt>
                <c:pt idx="661">
                  <c:v>0.33024604281639458</c:v>
                </c:pt>
                <c:pt idx="662">
                  <c:v>0.32821212670703231</c:v>
                </c:pt>
                <c:pt idx="663">
                  <c:v>0.3261581568175892</c:v>
                </c:pt>
                <c:pt idx="664">
                  <c:v>0.3240846765180862</c:v>
                </c:pt>
                <c:pt idx="665">
                  <c:v>0.32199223154672735</c:v>
                </c:pt>
                <c:pt idx="666">
                  <c:v>0.31988136977074505</c:v>
                </c:pt>
                <c:pt idx="667">
                  <c:v>0.31775264094776207</c:v>
                </c:pt>
                <c:pt idx="668">
                  <c:v>0.31560659648789158</c:v>
                </c:pt>
                <c:pt idx="669">
                  <c:v>0.31344378921663391</c:v>
                </c:pt>
                <c:pt idx="670">
                  <c:v>0.31126477313875783</c:v>
                </c:pt>
                <c:pt idx="671">
                  <c:v>0.30907010320331468</c:v>
                </c:pt>
                <c:pt idx="672">
                  <c:v>0.30686033506989191</c:v>
                </c:pt>
                <c:pt idx="673">
                  <c:v>0.30463602487623587</c:v>
                </c:pt>
                <c:pt idx="674">
                  <c:v>0.30239772900744233</c:v>
                </c:pt>
                <c:pt idx="675">
                  <c:v>0.3001460038667747</c:v>
                </c:pt>
                <c:pt idx="676">
                  <c:v>0.29788140564825277</c:v>
                </c:pt>
                <c:pt idx="677">
                  <c:v>0.29560449011117751</c:v>
                </c:pt>
                <c:pt idx="678">
                  <c:v>0.2933158123566813</c:v>
                </c:pt>
                <c:pt idx="679">
                  <c:v>0.29101592660645531</c:v>
                </c:pt>
                <c:pt idx="680">
                  <c:v>0.28870538598368528</c:v>
                </c:pt>
                <c:pt idx="681">
                  <c:v>0.28638474229649191</c:v>
                </c:pt>
                <c:pt idx="682">
                  <c:v>0.28405454582377776</c:v>
                </c:pt>
                <c:pt idx="683">
                  <c:v>0.28171534510373958</c:v>
                </c:pt>
                <c:pt idx="684">
                  <c:v>0.27936768672512385</c:v>
                </c:pt>
                <c:pt idx="685">
                  <c:v>0.27701211512126561</c:v>
                </c:pt>
                <c:pt idx="686">
                  <c:v>0.27464917236711101</c:v>
                </c:pt>
                <c:pt idx="687">
                  <c:v>0.2722793979792506</c:v>
                </c:pt>
                <c:pt idx="688">
                  <c:v>0.2699033287190688</c:v>
                </c:pt>
                <c:pt idx="689">
                  <c:v>0.26752149839917594</c:v>
                </c:pt>
                <c:pt idx="690">
                  <c:v>0.26513443769307338</c:v>
                </c:pt>
                <c:pt idx="691">
                  <c:v>0.26274267394827638</c:v>
                </c:pt>
                <c:pt idx="692">
                  <c:v>0.260346731002914</c:v>
                </c:pt>
                <c:pt idx="693">
                  <c:v>0.25794712900586314</c:v>
                </c:pt>
                <c:pt idx="694">
                  <c:v>0.25554438424055198</c:v>
                </c:pt>
                <c:pt idx="695">
                  <c:v>0.25313900895246533</c:v>
                </c:pt>
                <c:pt idx="696">
                  <c:v>0.25073151118042358</c:v>
                </c:pt>
                <c:pt idx="697">
                  <c:v>0.24832239459172503</c:v>
                </c:pt>
                <c:pt idx="698">
                  <c:v>0.2459121583212043</c:v>
                </c:pt>
                <c:pt idx="699">
                  <c:v>0.2435012968142336</c:v>
                </c:pt>
                <c:pt idx="700">
                  <c:v>0.24109029967376605</c:v>
                </c:pt>
                <c:pt idx="701">
                  <c:v>0.23867965151148465</c:v>
                </c:pt>
                <c:pt idx="702">
                  <c:v>0.23626983180302097</c:v>
                </c:pt>
                <c:pt idx="703">
                  <c:v>0.23386131474738656</c:v>
                </c:pt>
                <c:pt idx="704">
                  <c:v>0.23145456913062837</c:v>
                </c:pt>
                <c:pt idx="705">
                  <c:v>0.22905005819368143</c:v>
                </c:pt>
                <c:pt idx="706">
                  <c:v>0.22664823950457369</c:v>
                </c:pt>
                <c:pt idx="707">
                  <c:v>0.22424956483489747</c:v>
                </c:pt>
                <c:pt idx="708">
                  <c:v>0.22185448004065358</c:v>
                </c:pt>
                <c:pt idx="709">
                  <c:v>0.21946342494746368</c:v>
                </c:pt>
                <c:pt idx="710">
                  <c:v>0.21707683324014115</c:v>
                </c:pt>
                <c:pt idx="711">
                  <c:v>0.21469513235672105</c:v>
                </c:pt>
                <c:pt idx="712">
                  <c:v>0.21231874338686682</c:v>
                </c:pt>
                <c:pt idx="713">
                  <c:v>0.20994808097472492</c:v>
                </c:pt>
                <c:pt idx="714">
                  <c:v>0.20758355322621896</c:v>
                </c:pt>
                <c:pt idx="715">
                  <c:v>0.20522556162078304</c:v>
                </c:pt>
                <c:pt idx="716">
                  <c:v>0.20287450092754547</c:v>
                </c:pt>
                <c:pt idx="717">
                  <c:v>0.20053075912592933</c:v>
                </c:pt>
                <c:pt idx="718">
                  <c:v>0.19819471733072491</c:v>
                </c:pt>
                <c:pt idx="719">
                  <c:v>0.19586674972154566</c:v>
                </c:pt>
                <c:pt idx="720">
                  <c:v>0.19354722347673214</c:v>
                </c:pt>
                <c:pt idx="721">
                  <c:v>0.19123649871162923</c:v>
                </c:pt>
                <c:pt idx="722">
                  <c:v>0.18893492842126536</c:v>
                </c:pt>
                <c:pt idx="723">
                  <c:v>0.18664285842735992</c:v>
                </c:pt>
                <c:pt idx="724">
                  <c:v>0.18436062732970271</c:v>
                </c:pt>
                <c:pt idx="725">
                  <c:v>0.18208856646181332</c:v>
                </c:pt>
                <c:pt idx="726">
                  <c:v>0.17982699985088985</c:v>
                </c:pt>
                <c:pt idx="727">
                  <c:v>0.17757624418200363</c:v>
                </c:pt>
                <c:pt idx="728">
                  <c:v>0.17533660876650867</c:v>
                </c:pt>
                <c:pt idx="729">
                  <c:v>0.17310839551460905</c:v>
                </c:pt>
                <c:pt idx="730">
                  <c:v>0.17089189891209294</c:v>
                </c:pt>
                <c:pt idx="731">
                  <c:v>0.16868740600112331</c:v>
                </c:pt>
                <c:pt idx="732">
                  <c:v>0.16649519636509511</c:v>
                </c:pt>
                <c:pt idx="733">
                  <c:v>0.16431554211749164</c:v>
                </c:pt>
                <c:pt idx="734">
                  <c:v>0.16214870789469263</c:v>
                </c:pt>
                <c:pt idx="735">
                  <c:v>0.15999495085266549</c:v>
                </c:pt>
                <c:pt idx="736">
                  <c:v>0.1578545206675363</c:v>
                </c:pt>
                <c:pt idx="737">
                  <c:v>0.15572765953991741</c:v>
                </c:pt>
                <c:pt idx="738">
                  <c:v>0.15361460220298601</c:v>
                </c:pt>
                <c:pt idx="739">
                  <c:v>0.1515155759342367</c:v>
                </c:pt>
                <c:pt idx="740">
                  <c:v>0.14943080057083896</c:v>
                </c:pt>
                <c:pt idx="741">
                  <c:v>0.14736048852856623</c:v>
                </c:pt>
                <c:pt idx="742">
                  <c:v>0.14530484482417186</c:v>
                </c:pt>
                <c:pt idx="743">
                  <c:v>0.14326406710123077</c:v>
                </c:pt>
                <c:pt idx="744">
                  <c:v>0.14123834565930526</c:v>
                </c:pt>
                <c:pt idx="745">
                  <c:v>0.13922786348640126</c:v>
                </c:pt>
                <c:pt idx="746">
                  <c:v>0.13723279629464835</c:v>
                </c:pt>
                <c:pt idx="747">
                  <c:v>0.13525331255910722</c:v>
                </c:pt>
                <c:pt idx="748">
                  <c:v>0.13328957355966653</c:v>
                </c:pt>
                <c:pt idx="749">
                  <c:v>0.13134173342592118</c:v>
                </c:pt>
                <c:pt idx="750">
                  <c:v>0.12940993918498303</c:v>
                </c:pt>
                <c:pt idx="751">
                  <c:v>0.12749433081213773</c:v>
                </c:pt>
                <c:pt idx="752">
                  <c:v>0.12559504128426771</c:v>
                </c:pt>
                <c:pt idx="753">
                  <c:v>0.12371219663598058</c:v>
                </c:pt>
                <c:pt idx="754">
                  <c:v>0.12184591601834521</c:v>
                </c:pt>
                <c:pt idx="755">
                  <c:v>0.11999631176017338</c:v>
                </c:pt>
                <c:pt idx="756">
                  <c:v>0.11816348943175244</c:v>
                </c:pt>
                <c:pt idx="757">
                  <c:v>0.11634754791096577</c:v>
                </c:pt>
                <c:pt idx="758">
                  <c:v>0.11454857945171908</c:v>
                </c:pt>
                <c:pt idx="759">
                  <c:v>0.11276666975457388</c:v>
                </c:pt>
                <c:pt idx="760">
                  <c:v>0.11100189803953663</c:v>
                </c:pt>
                <c:pt idx="761">
                  <c:v>0.10925433712089991</c:v>
                </c:pt>
                <c:pt idx="762">
                  <c:v>0.10752405348406632</c:v>
                </c:pt>
                <c:pt idx="763">
                  <c:v>0.10581110736427166</c:v>
                </c:pt>
                <c:pt idx="764">
                  <c:v>0.10411555282713197</c:v>
                </c:pt>
                <c:pt idx="765">
                  <c:v>0.10243743785091743</c:v>
                </c:pt>
                <c:pt idx="766">
                  <c:v>0.10077680441050492</c:v>
                </c:pt>
                <c:pt idx="767">
                  <c:v>9.9133688562887484E-2</c:v>
                </c:pt>
                <c:pt idx="768">
                  <c:v>9.7508120534199799E-2</c:v>
                </c:pt>
                <c:pt idx="769">
                  <c:v>9.5900124808153256E-2</c:v>
                </c:pt>
                <c:pt idx="770">
                  <c:v>9.4309720215822068E-2</c:v>
                </c:pt>
                <c:pt idx="771">
                  <c:v>9.2736920026675621E-2</c:v>
                </c:pt>
                <c:pt idx="772">
                  <c:v>9.1181732040810939E-2</c:v>
                </c:pt>
                <c:pt idx="773">
                  <c:v>8.9644158682285466E-2</c:v>
                </c:pt>
                <c:pt idx="774">
                  <c:v>8.8124197093483181E-2</c:v>
                </c:pt>
                <c:pt idx="775">
                  <c:v>8.6621839230427863E-2</c:v>
                </c:pt>
                <c:pt idx="776">
                  <c:v>8.5137071958980751E-2</c:v>
                </c:pt>
                <c:pt idx="777">
                  <c:v>8.3669877151843514E-2</c:v>
                </c:pt>
                <c:pt idx="778">
                  <c:v>8.2220231786292966E-2</c:v>
                </c:pt>
                <c:pt idx="779">
                  <c:v>8.078810804255955E-2</c:v>
                </c:pt>
                <c:pt idx="780">
                  <c:v>7.9373473402813075E-2</c:v>
                </c:pt>
                <c:pt idx="781">
                  <c:v>7.7976290750646063E-2</c:v>
                </c:pt>
                <c:pt idx="782">
                  <c:v>7.6596518471006972E-2</c:v>
                </c:pt>
                <c:pt idx="783">
                  <c:v>7.5234110550516514E-2</c:v>
                </c:pt>
                <c:pt idx="784">
                  <c:v>7.3889016678072697E-2</c:v>
                </c:pt>
                <c:pt idx="785">
                  <c:v>7.2561182345719649E-2</c:v>
                </c:pt>
                <c:pt idx="786">
                  <c:v>7.1250548949670645E-2</c:v>
                </c:pt>
                <c:pt idx="787">
                  <c:v>6.9957053891459633E-2</c:v>
                </c:pt>
                <c:pt idx="788">
                  <c:v>6.8680630679124915E-2</c:v>
                </c:pt>
                <c:pt idx="789">
                  <c:v>6.7421209028388468E-2</c:v>
                </c:pt>
                <c:pt idx="790">
                  <c:v>6.6178714963751273E-2</c:v>
                </c:pt>
                <c:pt idx="791">
                  <c:v>6.4953070919460454E-2</c:v>
                </c:pt>
                <c:pt idx="792">
                  <c:v>6.3744195840274992E-2</c:v>
                </c:pt>
                <c:pt idx="793">
                  <c:v>6.2552005281989995E-2</c:v>
                </c:pt>
                <c:pt idx="794">
                  <c:v>6.1376411511644823E-2</c:v>
                </c:pt>
                <c:pt idx="795">
                  <c:v>6.0217323607376284E-2</c:v>
                </c:pt>
                <c:pt idx="796">
                  <c:v>5.9074647557858136E-2</c:v>
                </c:pt>
                <c:pt idx="797">
                  <c:v>5.794828636127048E-2</c:v>
                </c:pt>
                <c:pt idx="798">
                  <c:v>5.6838140123760497E-2</c:v>
                </c:pt>
                <c:pt idx="799">
                  <c:v>5.5744106157334251E-2</c:v>
                </c:pt>
                <c:pt idx="800">
                  <c:v>5.4666079077137823E-2</c:v>
                </c:pt>
                <c:pt idx="801">
                  <c:v>5.3603950898082717E-2</c:v>
                </c:pt>
                <c:pt idx="802">
                  <c:v>5.2557611130766395E-2</c:v>
                </c:pt>
                <c:pt idx="803">
                  <c:v>5.1526946876654295E-2</c:v>
                </c:pt>
                <c:pt idx="804">
                  <c:v>5.0511842922468395E-2</c:v>
                </c:pt>
                <c:pt idx="805">
                  <c:v>4.9512181833748573E-2</c:v>
                </c:pt>
                <c:pt idx="806">
                  <c:v>4.8527844047557965E-2</c:v>
                </c:pt>
                <c:pt idx="807">
                  <c:v>4.7558707964279454E-2</c:v>
                </c:pt>
                <c:pt idx="808">
                  <c:v>4.6604650038470488E-2</c:v>
                </c:pt>
                <c:pt idx="809">
                  <c:v>4.5665544868751587E-2</c:v>
                </c:pt>
                <c:pt idx="810">
                  <c:v>4.4741265286688647E-2</c:v>
                </c:pt>
                <c:pt idx="811">
                  <c:v>4.383168244463561E-2</c:v>
                </c:pt>
                <c:pt idx="812">
                  <c:v>4.2936665902510329E-2</c:v>
                </c:pt>
                <c:pt idx="813">
                  <c:v>4.2056083713477993E-2</c:v>
                </c:pt>
                <c:pt idx="814">
                  <c:v>4.1189802508507484E-2</c:v>
                </c:pt>
                <c:pt idx="815">
                  <c:v>4.0337687579783663E-2</c:v>
                </c:pt>
                <c:pt idx="816">
                  <c:v>3.9499602962940986E-2</c:v>
                </c:pt>
                <c:pt idx="817">
                  <c:v>3.8675411518108341E-2</c:v>
                </c:pt>
                <c:pt idx="818">
                  <c:v>3.786497500972847E-2</c:v>
                </c:pt>
                <c:pt idx="819">
                  <c:v>3.7068154185144739E-2</c:v>
                </c:pt>
                <c:pt idx="820">
                  <c:v>3.6284808851927738E-2</c:v>
                </c:pt>
                <c:pt idx="821">
                  <c:v>3.5514797953931122E-2</c:v>
                </c:pt>
                <c:pt idx="822">
                  <c:v>3.4757979646049486E-2</c:v>
                </c:pt>
                <c:pt idx="823">
                  <c:v>3.4014211367677856E-2</c:v>
                </c:pt>
                <c:pt idx="824">
                  <c:v>3.3283349914845141E-2</c:v>
                </c:pt>
                <c:pt idx="825">
                  <c:v>3.2565251511018821E-2</c:v>
                </c:pt>
                <c:pt idx="826">
                  <c:v>3.18597718765639E-2</c:v>
                </c:pt>
                <c:pt idx="827">
                  <c:v>3.1166766296847146E-2</c:v>
                </c:pt>
                <c:pt idx="828">
                  <c:v>3.0486089688982407E-2</c:v>
                </c:pt>
                <c:pt idx="829">
                  <c:v>2.981759666719952E-2</c:v>
                </c:pt>
                <c:pt idx="830">
                  <c:v>2.9161141606839861E-2</c:v>
                </c:pt>
                <c:pt idx="831">
                  <c:v>2.8516578706968811E-2</c:v>
                </c:pt>
                <c:pt idx="832">
                  <c:v>2.7883762051599006E-2</c:v>
                </c:pt>
                <c:pt idx="833">
                  <c:v>2.7262545669524373E-2</c:v>
                </c:pt>
                <c:pt idx="834">
                  <c:v>2.6652783592763334E-2</c:v>
                </c:pt>
                <c:pt idx="835">
                  <c:v>2.6054329913602885E-2</c:v>
                </c:pt>
                <c:pt idx="836">
                  <c:v>2.5467038840254051E-2</c:v>
                </c:pt>
                <c:pt idx="837">
                  <c:v>2.4890764751110728E-2</c:v>
                </c:pt>
                <c:pt idx="838">
                  <c:v>2.4325362247616458E-2</c:v>
                </c:pt>
                <c:pt idx="839">
                  <c:v>2.3770686205745396E-2</c:v>
                </c:pt>
                <c:pt idx="840">
                  <c:v>2.322659182609212E-2</c:v>
                </c:pt>
                <c:pt idx="841">
                  <c:v>2.2692934682586766E-2</c:v>
                </c:pt>
                <c:pt idx="842">
                  <c:v>2.2169570769827888E-2</c:v>
                </c:pt>
                <c:pt idx="843">
                  <c:v>2.1656356549051146E-2</c:v>
                </c:pt>
                <c:pt idx="844">
                  <c:v>2.1153148992732077E-2</c:v>
                </c:pt>
                <c:pt idx="845">
                  <c:v>2.0659805627833087E-2</c:v>
                </c:pt>
                <c:pt idx="846">
                  <c:v>2.0176184577704724E-2</c:v>
                </c:pt>
                <c:pt idx="847">
                  <c:v>1.9702144602651239E-2</c:v>
                </c:pt>
                <c:pt idx="848">
                  <c:v>1.9237545139164081E-2</c:v>
                </c:pt>
                <c:pt idx="849">
                  <c:v>1.8782246337842132E-2</c:v>
                </c:pt>
                <c:pt idx="850">
                  <c:v>1.8336109100002881E-2</c:v>
                </c:pt>
                <c:pt idx="851">
                  <c:v>1.789899511300078E-2</c:v>
                </c:pt>
                <c:pt idx="852">
                  <c:v>1.7470766884264015E-2</c:v>
                </c:pt>
                <c:pt idx="853">
                  <c:v>1.7051287774060626E-2</c:v>
                </c:pt>
                <c:pt idx="854">
                  <c:v>1.6640422027010757E-2</c:v>
                </c:pt>
                <c:pt idx="855">
                  <c:v>1.6238034802355264E-2</c:v>
                </c:pt>
                <c:pt idx="856">
                  <c:v>1.5843992203000083E-2</c:v>
                </c:pt>
                <c:pt idx="857">
                  <c:v>1.5458161303346374E-2</c:v>
                </c:pt>
                <c:pt idx="858">
                  <c:v>1.5080410175923629E-2</c:v>
                </c:pt>
                <c:pt idx="859">
                  <c:v>1.4710607916844559E-2</c:v>
                </c:pt>
                <c:pt idx="860">
                  <c:v>1.434862467009157E-2</c:v>
                </c:pt>
                <c:pt idx="861">
                  <c:v>1.3994331650658748E-2</c:v>
                </c:pt>
                <c:pt idx="862">
                  <c:v>1.3647601166560389E-2</c:v>
                </c:pt>
                <c:pt idx="863">
                  <c:v>1.3308306639725948E-2</c:v>
                </c:pt>
                <c:pt idx="864">
                  <c:v>1.2976322625800287E-2</c:v>
                </c:pt>
                <c:pt idx="865">
                  <c:v>1.2651524832862365E-2</c:v>
                </c:pt>
                <c:pt idx="866">
                  <c:v>1.233379013908723E-2</c:v>
                </c:pt>
                <c:pt idx="867">
                  <c:v>1.2022996609362646E-2</c:v>
                </c:pt>
                <c:pt idx="868">
                  <c:v>1.1719023510884772E-2</c:v>
                </c:pt>
                <c:pt idx="869">
                  <c:v>1.1421751327747127E-2</c:v>
                </c:pt>
                <c:pt idx="870">
                  <c:v>1.1131061774545056E-2</c:v>
                </c:pt>
                <c:pt idx="871">
                  <c:v>1.0846837809013073E-2</c:v>
                </c:pt>
                <c:pt idx="872">
                  <c:v>1.0568963643714107E-2</c:v>
                </c:pt>
                <c:pt idx="873">
                  <c:v>1.0297324756801609E-2</c:v>
                </c:pt>
                <c:pt idx="874">
                  <c:v>1.0031807901871963E-2</c:v>
                </c:pt>
                <c:pt idx="875">
                  <c:v>9.7723011169277285E-3</c:v>
                </c:pt>
                <c:pt idx="876">
                  <c:v>9.5186937324714983E-3</c:v>
                </c:pt>
                <c:pt idx="877">
                  <c:v>9.2708763787499315E-3</c:v>
                </c:pt>
                <c:pt idx="878">
                  <c:v>9.0287409921658082E-3</c:v>
                </c:pt>
                <c:pt idx="879">
                  <c:v>8.7921808208814671E-3</c:v>
                </c:pt>
                <c:pt idx="880">
                  <c:v>8.5610904296293585E-3</c:v>
                </c:pt>
                <c:pt idx="881">
                  <c:v>8.3353657037511016E-3</c:v>
                </c:pt>
                <c:pt idx="882">
                  <c:v>8.1149038524862965E-3</c:v>
                </c:pt>
                <c:pt idx="883">
                  <c:v>7.8996034115261134E-3</c:v>
                </c:pt>
                <c:pt idx="884">
                  <c:v>7.6893642448568221E-3</c:v>
                </c:pt>
                <c:pt idx="885">
                  <c:v>7.4840875459070864E-3</c:v>
                </c:pt>
                <c:pt idx="886">
                  <c:v>7.2836758380233945E-3</c:v>
                </c:pt>
                <c:pt idx="887">
                  <c:v>7.0880329742886335E-3</c:v>
                </c:pt>
                <c:pt idx="888">
                  <c:v>6.8970641367055979E-3</c:v>
                </c:pt>
                <c:pt idx="889">
                  <c:v>6.710675834763348E-3</c:v>
                </c:pt>
                <c:pt idx="890">
                  <c:v>6.5287759034050284E-3</c:v>
                </c:pt>
                <c:pt idx="891">
                  <c:v>6.3512735004168435E-3</c:v>
                </c:pt>
                <c:pt idx="892">
                  <c:v>6.1780791032554228E-3</c:v>
                </c:pt>
                <c:pt idx="893">
                  <c:v>6.0091045053330058E-3</c:v>
                </c:pt>
                <c:pt idx="894">
                  <c:v>5.844262811777844E-3</c:v>
                </c:pt>
                <c:pt idx="895">
                  <c:v>5.6834684346884186E-3</c:v>
                </c:pt>
                <c:pt idx="896">
                  <c:v>5.5266370878989182E-3</c:v>
                </c:pt>
                <c:pt idx="897">
                  <c:v>5.3736857812734552E-3</c:v>
                </c:pt>
                <c:pt idx="898">
                  <c:v>5.2245328145466251E-3</c:v>
                </c:pt>
                <c:pt idx="899">
                  <c:v>5.0790977707279358E-3</c:v>
                </c:pt>
                <c:pt idx="900">
                  <c:v>4.9373015090862192E-3</c:v>
                </c:pt>
                <c:pt idx="901">
                  <c:v>4.7990661577310386E-3</c:v>
                </c:pt>
                <c:pt idx="902">
                  <c:v>4.6643151058080598E-3</c:v>
                </c:pt>
                <c:pt idx="903">
                  <c:v>4.5329729953241527E-3</c:v>
                </c:pt>
                <c:pt idx="904">
                  <c:v>4.4049657126180898E-3</c:v>
                </c:pt>
                <c:pt idx="905">
                  <c:v>4.2802203794928386E-3</c:v>
                </c:pt>
                <c:pt idx="906">
                  <c:v>4.1586653440249298E-3</c:v>
                </c:pt>
                <c:pt idx="907">
                  <c:v>4.0402301710658608E-3</c:v>
                </c:pt>
                <c:pt idx="908">
                  <c:v>3.9248456324511589E-3</c:v>
                </c:pt>
                <c:pt idx="909">
                  <c:v>3.8124436969301295E-3</c:v>
                </c:pt>
                <c:pt idx="910">
                  <c:v>3.7029575198333645E-3</c:v>
                </c:pt>
                <c:pt idx="911">
                  <c:v>3.5963214324894071E-3</c:v>
                </c:pt>
                <c:pt idx="912">
                  <c:v>3.4924709314060778E-3</c:v>
                </c:pt>
                <c:pt idx="913">
                  <c:v>3.3913426672298121E-3</c:v>
                </c:pt>
                <c:pt idx="914">
                  <c:v>3.2928744334959357E-3</c:v>
                </c:pt>
                <c:pt idx="915">
                  <c:v>3.1970051551827691E-3</c:v>
                </c:pt>
                <c:pt idx="916">
                  <c:v>3.1036748770833155E-3</c:v>
                </c:pt>
                <c:pt idx="917">
                  <c:v>3.0128247520057505E-3</c:v>
                </c:pt>
                <c:pt idx="918">
                  <c:v>2.9243970288154713E-3</c:v>
                </c:pt>
                <c:pt idx="919">
                  <c:v>2.838335040330783E-3</c:v>
                </c:pt>
                <c:pt idx="920">
                  <c:v>2.7545831910834617E-3</c:v>
                </c:pt>
                <c:pt idx="921">
                  <c:v>2.6730869449557012E-3</c:v>
                </c:pt>
                <c:pt idx="922">
                  <c:v>2.5937928127044278E-3</c:v>
                </c:pt>
                <c:pt idx="923">
                  <c:v>2.5166483393837041E-3</c:v>
                </c:pt>
                <c:pt idx="924">
                  <c:v>2.4416020916758463E-3</c:v>
                </c:pt>
                <c:pt idx="925">
                  <c:v>2.3686036451414133E-3</c:v>
                </c:pt>
                <c:pt idx="926">
                  <c:v>2.2976035713977061E-3</c:v>
                </c:pt>
                <c:pt idx="927">
                  <c:v>2.2285534252360524E-3</c:v>
                </c:pt>
                <c:pt idx="928">
                  <c:v>2.1614057316863538E-3</c:v>
                </c:pt>
                <c:pt idx="929">
                  <c:v>2.0961139730389998E-3</c:v>
                </c:pt>
                <c:pt idx="930">
                  <c:v>2.0326325758320538E-3</c:v>
                </c:pt>
                <c:pt idx="931">
                  <c:v>1.970916897812887E-3</c:v>
                </c:pt>
                <c:pt idx="932">
                  <c:v>1.9109232148823555E-3</c:v>
                </c:pt>
                <c:pt idx="933">
                  <c:v>1.8526087080292988E-3</c:v>
                </c:pt>
                <c:pt idx="934">
                  <c:v>1.7959314502636982E-3</c:v>
                </c:pt>
                <c:pt idx="935">
                  <c:v>1.7408503935552831E-3</c:v>
                </c:pt>
                <c:pt idx="936">
                  <c:v>1.6873253557855258E-3</c:v>
                </c:pt>
                <c:pt idx="937">
                  <c:v>1.6353170077194616E-3</c:v>
                </c:pt>
                <c:pt idx="938">
                  <c:v>1.5847868600045571E-3</c:v>
                </c:pt>
                <c:pt idx="939">
                  <c:v>1.5356972502025101E-3</c:v>
                </c:pt>
                <c:pt idx="940">
                  <c:v>1.4880113298611499E-3</c:v>
                </c:pt>
                <c:pt idx="941">
                  <c:v>1.4416930516314356E-3</c:v>
                </c:pt>
                <c:pt idx="942">
                  <c:v>1.3967071564361816E-3</c:v>
                </c:pt>
                <c:pt idx="943">
                  <c:v>1.3530191606955047E-3</c:v>
                </c:pt>
                <c:pt idx="944">
                  <c:v>1.3105953436147004E-3</c:v>
                </c:pt>
                <c:pt idx="945">
                  <c:v>1.2694027345393126E-3</c:v>
                </c:pt>
                <c:pt idx="946">
                  <c:v>1.2294091003826335E-3</c:v>
                </c:pt>
                <c:pt idx="947">
                  <c:v>1.1905829331299615E-3</c:v>
                </c:pt>
                <c:pt idx="948">
                  <c:v>1.152893437424297E-3</c:v>
                </c:pt>
                <c:pt idx="949">
                  <c:v>1.116310518237663E-3</c:v>
                </c:pt>
                <c:pt idx="950">
                  <c:v>1.080804768632029E-3</c:v>
                </c:pt>
                <c:pt idx="951">
                  <c:v>1.0463474576137661E-3</c:v>
                </c:pt>
                <c:pt idx="952">
                  <c:v>1.0129105180852816E-3</c:v>
                </c:pt>
                <c:pt idx="953">
                  <c:v>9.8046653489710246E-4</c:v>
                </c:pt>
                <c:pt idx="954">
                  <c:v>9.4898873300401122E-4</c:v>
                </c:pt>
                <c:pt idx="955">
                  <c:v>9.1845096572798512E-4</c:v>
                </c:pt>
                <c:pt idx="956">
                  <c:v>8.8882770313101231E-4</c:v>
                </c:pt>
                <c:pt idx="957">
                  <c:v>8.6009402050054445E-4</c:v>
                </c:pt>
                <c:pt idx="958">
                  <c:v>8.3222558694993952E-4</c:v>
                </c:pt>
                <c:pt idx="959">
                  <c:v>8.0519865413661003E-4</c:v>
                </c:pt>
                <c:pt idx="960">
                  <c:v>7.7899004509975652E-4</c:v>
                </c:pt>
                <c:pt idx="961">
                  <c:v>7.5357714322000179E-4</c:v>
                </c:pt>
                <c:pt idx="962">
                  <c:v>7.2893788130273557E-4</c:v>
                </c:pt>
                <c:pt idx="963">
                  <c:v>7.05050730786949E-4</c:v>
                </c:pt>
                <c:pt idx="964">
                  <c:v>6.8189469108123841E-4</c:v>
                </c:pt>
                <c:pt idx="965">
                  <c:v>6.5944927902827173E-4</c:v>
                </c:pt>
                <c:pt idx="966">
                  <c:v>6.3769451849935582E-4</c:v>
                </c:pt>
                <c:pt idx="967">
                  <c:v>6.1661093011999835E-4</c:v>
                </c:pt>
                <c:pt idx="968">
                  <c:v>5.9617952112775798E-4</c:v>
                </c:pt>
                <c:pt idx="969">
                  <c:v>5.7638177536321173E-4</c:v>
                </c:pt>
                <c:pt idx="970">
                  <c:v>5.5719964339496543E-4</c:v>
                </c:pt>
                <c:pt idx="971">
                  <c:v>5.3861553277928921E-4</c:v>
                </c:pt>
                <c:pt idx="972">
                  <c:v>5.2061229845506052E-4</c:v>
                </c:pt>
                <c:pt idx="973">
                  <c:v>5.0317323327455081E-4</c:v>
                </c:pt>
                <c:pt idx="974">
                  <c:v>4.8628205867025327E-4</c:v>
                </c:pt>
                <c:pt idx="975">
                  <c:v>4.6992291545822854E-4</c:v>
                </c:pt>
                <c:pt idx="976">
                  <c:v>4.5408035477796839E-4</c:v>
                </c:pt>
                <c:pt idx="977">
                  <c:v>4.3873932916899637E-4</c:v>
                </c:pt>
                <c:pt idx="978">
                  <c:v>4.238851837841172E-4</c:v>
                </c:pt>
                <c:pt idx="979">
                  <c:v>4.0950364773920106E-4</c:v>
                </c:pt>
                <c:pt idx="980">
                  <c:v>3.9558082559935047E-4</c:v>
                </c:pt>
                <c:pt idx="981">
                  <c:v>3.8210318900118039E-4</c:v>
                </c:pt>
                <c:pt idx="982">
                  <c:v>3.6905756841084351E-4</c:v>
                </c:pt>
                <c:pt idx="983">
                  <c:v>3.564311450173383E-4</c:v>
                </c:pt>
                <c:pt idx="984">
                  <c:v>3.4421144276072134E-4</c:v>
                </c:pt>
                <c:pt idx="985">
                  <c:v>3.3238632049450577E-4</c:v>
                </c:pt>
                <c:pt idx="986">
                  <c:v>3.2094396428172356E-4</c:v>
                </c:pt>
                <c:pt idx="987">
                  <c:v>3.0987287982390513E-4</c:v>
                </c:pt>
                <c:pt idx="988">
                  <c:v>2.9916188502224195E-4</c:v>
                </c:pt>
                <c:pt idx="989">
                  <c:v>2.8880010267007998E-4</c:v>
                </c:pt>
                <c:pt idx="990">
                  <c:v>2.7877695327594012E-4</c:v>
                </c:pt>
                <c:pt idx="991">
                  <c:v>2.6908214801606189E-4</c:v>
                </c:pt>
                <c:pt idx="992">
                  <c:v>2.5970568181558679E-4</c:v>
                </c:pt>
                <c:pt idx="993">
                  <c:v>2.506378265573015E-4</c:v>
                </c:pt>
                <c:pt idx="994">
                  <c:v>2.4186912441688727E-4</c:v>
                </c:pt>
                <c:pt idx="995">
                  <c:v>2.333903813236021E-4</c:v>
                </c:pt>
                <c:pt idx="996">
                  <c:v>2.2519266054525652E-4</c:v>
                </c:pt>
                <c:pt idx="997">
                  <c:v>2.1726727639624456E-4</c:v>
                </c:pt>
                <c:pt idx="998">
                  <c:v>2.0960578806749586E-4</c:v>
                </c:pt>
                <c:pt idx="999">
                  <c:v>2.0219999357704799E-4</c:v>
                </c:pt>
                <c:pt idx="1000">
                  <c:v>1.9504192383999047E-4</c:v>
                </c:pt>
                <c:pt idx="1001">
                  <c:v>1.8812383685648962E-4</c:v>
                </c:pt>
                <c:pt idx="1002">
                  <c:v>1.81438212016502E-4</c:v>
                </c:pt>
                <c:pt idx="1003">
                  <c:v>1.7497774451992619E-4</c:v>
                </c:pt>
                <c:pt idx="1004">
                  <c:v>1.6873533991072036E-4</c:v>
                </c:pt>
                <c:pt idx="1005">
                  <c:v>1.627041087236623E-4</c:v>
                </c:pt>
                <c:pt idx="1006">
                  <c:v>1.5687736124229198E-4</c:v>
                </c:pt>
                <c:pt idx="1007">
                  <c:v>1.5124860236664757E-4</c:v>
                </c:pt>
                <c:pt idx="1008">
                  <c:v>1.4581152658931109E-4</c:v>
                </c:pt>
                <c:pt idx="1009">
                  <c:v>1.4056001307835144E-4</c:v>
                </c:pt>
                <c:pt idx="1010">
                  <c:v>1.3548812086566368E-4</c:v>
                </c:pt>
                <c:pt idx="1011">
                  <c:v>1.3059008413923221E-4</c:v>
                </c:pt>
                <c:pt idx="1012">
                  <c:v>1.2586030763785648E-4</c:v>
                </c:pt>
                <c:pt idx="1013">
                  <c:v>1.2129336214680871E-4</c:v>
                </c:pt>
                <c:pt idx="1014">
                  <c:v>1.1688398009296582E-4</c:v>
                </c:pt>
                <c:pt idx="1015">
                  <c:v>1.1262705123787425E-4</c:v>
                </c:pt>
                <c:pt idx="1016">
                  <c:v>1.0851761846727039E-4</c:v>
                </c:pt>
                <c:pt idx="1017">
                  <c:v>1.0455087367554015E-4</c:v>
                </c:pt>
                <c:pt idx="1018">
                  <c:v>1.0072215374360265E-4</c:v>
                </c:pt>
                <c:pt idx="1019">
                  <c:v>9.7026936608725435E-5</c:v>
                </c:pt>
                <c:pt idx="1020">
                  <c:v>9.3460837424757932E-5</c:v>
                </c:pt>
                <c:pt idx="1021">
                  <c:v>9.0019604811270232E-5</c:v>
                </c:pt>
                <c:pt idx="1022">
                  <c:v>8.6699117190123739E-5</c:v>
                </c:pt>
                <c:pt idx="1023">
                  <c:v>8.349537920795147E-5</c:v>
                </c:pt>
                <c:pt idx="1024">
                  <c:v>8.0404518243083374E-5</c:v>
                </c:pt>
                <c:pt idx="1025">
                  <c:v>7.7422780995412186E-5</c:v>
                </c:pt>
                <c:pt idx="1026">
                  <c:v>7.4546530157740341E-5</c:v>
                </c:pt>
                <c:pt idx="1027">
                  <c:v>7.1772241167142222E-5</c:v>
                </c:pt>
                <c:pt idx="1028">
                  <c:v>6.9096499034867063E-5</c:v>
                </c:pt>
                <c:pt idx="1029">
                  <c:v>6.6515995253347789E-5</c:v>
                </c:pt>
                <c:pt idx="1030">
                  <c:v>6.4027524778882583E-5</c:v>
                </c:pt>
                <c:pt idx="1031">
                  <c:v>6.1627983088535313E-5</c:v>
                </c:pt>
                <c:pt idx="1032">
                  <c:v>5.9314363309869719E-5</c:v>
                </c:pt>
                <c:pt idx="1033">
                  <c:v>5.7083753422095642E-5</c:v>
                </c:pt>
                <c:pt idx="1034">
                  <c:v>5.4933333527232448E-5</c:v>
                </c:pt>
                <c:pt idx="1035">
                  <c:v>5.2860373189924152E-5</c:v>
                </c:pt>
                <c:pt idx="1036">
                  <c:v>5.0862228844527734E-5</c:v>
                </c:pt>
                <c:pt idx="1037">
                  <c:v>4.8936341268131925E-5</c:v>
                </c:pt>
                <c:pt idx="1038">
                  <c:v>4.7080233118162154E-5</c:v>
                </c:pt>
                <c:pt idx="1039">
                  <c:v>4.5291506533256268E-5</c:v>
                </c:pt>
                <c:pt idx="1040">
                  <c:v>4.3567840796095661E-5</c:v>
                </c:pt>
                <c:pt idx="1041">
                  <c:v>4.1906990056903453E-5</c:v>
                </c:pt>
                <c:pt idx="1042">
                  <c:v>4.0306781116333246E-5</c:v>
                </c:pt>
                <c:pt idx="1043">
                  <c:v>3.8765111266486E-5</c:v>
                </c:pt>
                <c:pt idx="1044">
                  <c:v>3.7279946188810015E-5</c:v>
                </c:pt>
                <c:pt idx="1045">
                  <c:v>3.5849317907657978E-5</c:v>
                </c:pt>
                <c:pt idx="1046">
                  <c:v>3.447132279828554E-5</c:v>
                </c:pt>
                <c:pt idx="1047">
                  <c:v>3.3144119648094932E-5</c:v>
                </c:pt>
                <c:pt idx="1048">
                  <c:v>3.1865927769955175E-5</c:v>
                </c:pt>
                <c:pt idx="1049">
                  <c:v>3.0635025166425598E-5</c:v>
                </c:pt>
                <c:pt idx="1050">
                  <c:v>2.9449746743740514E-5</c:v>
                </c:pt>
                <c:pt idx="1051">
                  <c:v>2.8308482574436158E-5</c:v>
                </c:pt>
                <c:pt idx="1052">
                  <c:v>2.7209676207501404E-5</c:v>
                </c:pt>
                <c:pt idx="1053">
                  <c:v>2.6151823024962344E-5</c:v>
                </c:pt>
                <c:pt idx="1054">
                  <c:v>2.5133468643826218E-5</c:v>
                </c:pt>
                <c:pt idx="1055">
                  <c:v>2.4153207362326658E-5</c:v>
                </c:pt>
                <c:pt idx="1056">
                  <c:v>2.3209680649430343E-5</c:v>
                </c:pt>
                <c:pt idx="1057">
                  <c:v>2.2301575676581111E-5</c:v>
                </c:pt>
                <c:pt idx="1058">
                  <c:v>2.1427623890676646E-5</c:v>
                </c:pt>
                <c:pt idx="1059">
                  <c:v>2.0586599627288482E-5</c:v>
                </c:pt>
                <c:pt idx="1060">
                  <c:v>1.9777318763158373E-5</c:v>
                </c:pt>
                <c:pt idx="1061">
                  <c:v>1.8998637407010674E-5</c:v>
                </c:pt>
                <c:pt idx="1062">
                  <c:v>1.8249450627751593E-5</c:v>
                </c:pt>
                <c:pt idx="1063">
                  <c:v>1.7528691219129774E-5</c:v>
                </c:pt>
                <c:pt idx="1064">
                  <c:v>1.6835328499961381E-5</c:v>
                </c:pt>
                <c:pt idx="1065">
                  <c:v>1.6168367149028527E-5</c:v>
                </c:pt>
                <c:pt idx="1066">
                  <c:v>1.5526846073790184E-5</c:v>
                </c:pt>
                <c:pt idx="1067">
                  <c:v>1.4909837312044494E-5</c:v>
                </c:pt>
                <c:pt idx="1068">
                  <c:v>1.4316444965714768E-5</c:v>
                </c:pt>
                <c:pt idx="1069">
                  <c:v>1.3745804165937286E-5</c:v>
                </c:pt>
                <c:pt idx="1070">
                  <c:v>1.3197080068648325E-5</c:v>
                </c:pt>
                <c:pt idx="1071">
                  <c:v>1.2669466879883953E-5</c:v>
                </c:pt>
                <c:pt idx="1072">
                  <c:v>1.2162186910022673E-5</c:v>
                </c:pt>
                <c:pt idx="1073">
                  <c:v>1.1674489656217346E-5</c:v>
                </c:pt>
                <c:pt idx="1074">
                  <c:v>1.1205650912275757E-5</c:v>
                </c:pt>
                <c:pt idx="1075">
                  <c:v>1.0754971905265859E-5</c:v>
                </c:pt>
                <c:pt idx="1076">
                  <c:v>1.032177845814174E-5</c:v>
                </c:pt>
                <c:pt idx="1077">
                  <c:v>9.9054201776914524E-6</c:v>
                </c:pt>
                <c:pt idx="1078">
                  <c:v>9.5052696671346186E-6</c:v>
                </c:pt>
                <c:pt idx="1079">
                  <c:v>9.120721762701764E-6</c:v>
                </c:pt>
                <c:pt idx="1080">
                  <c:v>8.7511927935500401E-6</c:v>
                </c:pt>
                <c:pt idx="1081">
                  <c:v>8.3961198643797393E-6</c:v>
                </c:pt>
                <c:pt idx="1082">
                  <c:v>8.0549601601310591E-6</c:v>
                </c:pt>
                <c:pt idx="1083">
                  <c:v>7.7271902721569245E-6</c:v>
                </c:pt>
                <c:pt idx="1084">
                  <c:v>7.4123055452774459E-6</c:v>
                </c:pt>
                <c:pt idx="1085">
                  <c:v>7.1098194451387163E-6</c:v>
                </c:pt>
                <c:pt idx="1086">
                  <c:v>6.8192629453103586E-6</c:v>
                </c:pt>
                <c:pt idx="1087">
                  <c:v>6.5401839335691711E-6</c:v>
                </c:pt>
                <c:pt idx="1088">
                  <c:v>6.2721466368308807E-6</c:v>
                </c:pt>
                <c:pt idx="1089">
                  <c:v>6.0147310642016669E-6</c:v>
                </c:pt>
                <c:pt idx="1090">
                  <c:v>5.7675324676380203E-6</c:v>
                </c:pt>
                <c:pt idx="1091">
                  <c:v>5.5301608197111785E-6</c:v>
                </c:pt>
                <c:pt idx="1092">
                  <c:v>5.3022403079883117E-6</c:v>
                </c:pt>
                <c:pt idx="1093">
                  <c:v>5.0834088455518505E-6</c:v>
                </c:pt>
                <c:pt idx="1094">
                  <c:v>4.8733175971923686E-6</c:v>
                </c:pt>
                <c:pt idx="1095">
                  <c:v>4.6716305208196882E-6</c:v>
                </c:pt>
                <c:pt idx="1096">
                  <c:v>4.4780239236493886E-6</c:v>
                </c:pt>
                <c:pt idx="1097">
                  <c:v>4.292186032734056E-6</c:v>
                </c:pt>
                <c:pt idx="1098">
                  <c:v>4.1138165794162494E-6</c:v>
                </c:pt>
                <c:pt idx="1099">
                  <c:v>3.9426263972948277E-6</c:v>
                </c:pt>
                <c:pt idx="1100">
                  <c:v>3.7783370333029649E-6</c:v>
                </c:pt>
                <c:pt idx="1101">
                  <c:v>3.620680371510198E-6</c:v>
                </c:pt>
                <c:pt idx="1102">
                  <c:v>3.4693982692669036E-6</c:v>
                </c:pt>
                <c:pt idx="1103">
                  <c:v>3.3242422053235018E-6</c:v>
                </c:pt>
                <c:pt idx="1104">
                  <c:v>3.1849729395626317E-6</c:v>
                </c:pt>
                <c:pt idx="1105">
                  <c:v>3.0513601839953355E-6</c:v>
                </c:pt>
                <c:pt idx="1106">
                  <c:v>2.9231822846784161E-6</c:v>
                </c:pt>
                <c:pt idx="1107">
                  <c:v>2.8002259142222209E-6</c:v>
                </c:pt>
                <c:pt idx="1108">
                  <c:v>2.6822857745646936E-6</c:v>
                </c:pt>
                <c:pt idx="1109">
                  <c:v>2.5691643096971686E-6</c:v>
                </c:pt>
                <c:pt idx="1110">
                  <c:v>2.4606714280360168E-6</c:v>
                </c:pt>
                <c:pt idx="1111">
                  <c:v>2.356624234142374E-6</c:v>
                </c:pt>
                <c:pt idx="1112">
                  <c:v>2.2568467694999488E-6</c:v>
                </c:pt>
                <c:pt idx="1113">
                  <c:v>2.1611697620699052E-6</c:v>
                </c:pt>
                <c:pt idx="1114">
                  <c:v>2.0694303843481603E-6</c:v>
                </c:pt>
                <c:pt idx="1115">
                  <c:v>1.981472019659235E-6</c:v>
                </c:pt>
                <c:pt idx="1116">
                  <c:v>1.8971440364280224E-6</c:v>
                </c:pt>
                <c:pt idx="1117">
                  <c:v>1.8163015701771369E-6</c:v>
                </c:pt>
                <c:pt idx="1118">
                  <c:v>1.7388053130061345E-6</c:v>
                </c:pt>
                <c:pt idx="1119">
                  <c:v>1.6645213103145416E-6</c:v>
                </c:pt>
                <c:pt idx="1120">
                  <c:v>1.5933207645380294E-6</c:v>
                </c:pt>
                <c:pt idx="1121">
                  <c:v>1.5250798456735262E-6</c:v>
                </c:pt>
                <c:pt idx="1122">
                  <c:v>1.4596795083753868E-6</c:v>
                </c:pt>
                <c:pt idx="1123">
                  <c:v>1.3970053154113347E-6</c:v>
                </c:pt>
                <c:pt idx="1124">
                  <c:v>1.3369472672725662E-6</c:v>
                </c:pt>
                <c:pt idx="1125">
                  <c:v>1.2793996377389427E-6</c:v>
                </c:pt>
                <c:pt idx="1126">
                  <c:v>1.2242608152053478E-6</c:v>
                </c:pt>
                <c:pt idx="1127">
                  <c:v>1.1714331495818218E-6</c:v>
                </c:pt>
                <c:pt idx="1128">
                  <c:v>1.120822804584781E-6</c:v>
                </c:pt>
                <c:pt idx="1129">
                  <c:v>1.0723396152425918E-6</c:v>
                </c:pt>
                <c:pt idx="1130">
                  <c:v>1.0258969504439106E-6</c:v>
                </c:pt>
                <c:pt idx="1131">
                  <c:v>9.8141158036225049E-7</c:v>
                </c:pt>
                <c:pt idx="1132">
                  <c:v>9.3880354859511621E-7</c:v>
                </c:pt>
                <c:pt idx="1133">
                  <c:v>8.9799604886146679E-7</c:v>
                </c:pt>
                <c:pt idx="1134">
                  <c:v>8.5891530610523282E-7</c:v>
                </c:pt>
                <c:pt idx="1135">
                  <c:v>8.2149046185780722E-7</c:v>
                </c:pt>
                <c:pt idx="1136">
                  <c:v>7.8565346371677634E-7</c:v>
                </c:pt>
                <c:pt idx="1137">
                  <c:v>7.513389588024125E-7</c:v>
                </c:pt>
                <c:pt idx="1138">
                  <c:v>7.1848419105778937E-7</c:v>
                </c:pt>
                <c:pt idx="1139">
                  <c:v>6.8702890226267515E-7</c:v>
                </c:pt>
                <c:pt idx="1140">
                  <c:v>6.5691523663501902E-7</c:v>
                </c:pt>
                <c:pt idx="1141">
                  <c:v>6.2808764889821306E-7</c:v>
                </c:pt>
                <c:pt idx="1142">
                  <c:v>6.0049281569575413E-7</c:v>
                </c:pt>
                <c:pt idx="1143">
                  <c:v>5.7407955023889217E-7</c:v>
                </c:pt>
                <c:pt idx="1144">
                  <c:v>5.4879872007630778E-7</c:v>
                </c:pt>
                <c:pt idx="1145">
                  <c:v>5.246031678784229E-7</c:v>
                </c:pt>
                <c:pt idx="1146">
                  <c:v>5.0144763513231351E-7</c:v>
                </c:pt>
                <c:pt idx="1147">
                  <c:v>4.792886886466788E-7</c:v>
                </c:pt>
                <c:pt idx="1148">
                  <c:v>4.5808464976919434E-7</c:v>
                </c:pt>
                <c:pt idx="1149">
                  <c:v>4.3779552622208954E-7</c:v>
                </c:pt>
                <c:pt idx="1150">
                  <c:v>4.1838294646448583E-7</c:v>
                </c:pt>
                <c:pt idx="1151">
                  <c:v>3.9981009649329225E-7</c:v>
                </c:pt>
                <c:pt idx="1152">
                  <c:v>3.8204165899703171E-7</c:v>
                </c:pt>
                <c:pt idx="1153">
                  <c:v>3.650437547799246E-7</c:v>
                </c:pt>
                <c:pt idx="1154">
                  <c:v>3.487838863762848E-7</c:v>
                </c:pt>
                <c:pt idx="1155">
                  <c:v>3.3323088377765989E-7</c:v>
                </c:pt>
                <c:pt idx="1156">
                  <c:v>3.1835485219803944E-7</c:v>
                </c:pt>
                <c:pt idx="1157">
                  <c:v>3.0412712180462682E-7</c:v>
                </c:pt>
                <c:pt idx="1158">
                  <c:v>2.9052019934420784E-7</c:v>
                </c:pt>
                <c:pt idx="1159">
                  <c:v>2.7750772159744441E-7</c:v>
                </c:pt>
                <c:pt idx="1160">
                  <c:v>2.6506441059565784E-7</c:v>
                </c:pt>
                <c:pt idx="1161">
                  <c:v>2.5316603053686392E-7</c:v>
                </c:pt>
                <c:pt idx="1162">
                  <c:v>2.4178934633996451E-7</c:v>
                </c:pt>
                <c:pt idx="1163">
                  <c:v>2.3091208377793971E-7</c:v>
                </c:pt>
                <c:pt idx="1164">
                  <c:v>2.2051289113308519E-7</c:v>
                </c:pt>
                <c:pt idx="1165">
                  <c:v>2.1057130231902535E-7</c:v>
                </c:pt>
                <c:pt idx="1166">
                  <c:v>2.010677014162981E-7</c:v>
                </c:pt>
                <c:pt idx="1167">
                  <c:v>1.9198328857000695E-7</c:v>
                </c:pt>
                <c:pt idx="1168">
                  <c:v>1.8330004719983571E-7</c:v>
                </c:pt>
                <c:pt idx="1169">
                  <c:v>1.7500071247441633E-7</c:v>
                </c:pt>
                <c:pt idx="1170">
                  <c:v>1.6706874100367195E-7</c:v>
                </c:pt>
                <c:pt idx="1171">
                  <c:v>1.5948828170436686E-7</c:v>
                </c:pt>
                <c:pt idx="1172">
                  <c:v>1.522441477956735E-7</c:v>
                </c:pt>
                <c:pt idx="1173">
                  <c:v>1.4532178988294742E-7</c:v>
                </c:pt>
                <c:pt idx="1174">
                  <c:v>1.3870727008953125E-7</c:v>
                </c:pt>
                <c:pt idx="1175">
                  <c:v>1.3238723719762151E-7</c:v>
                </c:pt>
                <c:pt idx="1176">
                  <c:v>1.26348902760724E-7</c:v>
                </c:pt>
                <c:pt idx="1177">
                  <c:v>1.2058001815149052E-7</c:v>
                </c:pt>
                <c:pt idx="1178">
                  <c:v>1.1506885250997329E-7</c:v>
                </c:pt>
                <c:pt idx="1179">
                  <c:v>1.0980417155861704E-7</c:v>
                </c:pt>
                <c:pt idx="1180">
                  <c:v>1.0477521725145599E-7</c:v>
                </c:pt>
                <c:pt idx="1181">
                  <c:v>9.9971688226168448E-8</c:v>
                </c:pt>
                <c:pt idx="1182">
                  <c:v>9.5383721028704977E-8</c:v>
                </c:pt>
                <c:pt idx="1183">
                  <c:v>9.1001872081350959E-8</c:v>
                </c:pt>
                <c:pt idx="1184">
                  <c:v>8.6817100366064407E-8</c:v>
                </c:pt>
                <c:pt idx="1185">
                  <c:v>8.2820750795962238E-8</c:v>
                </c:pt>
                <c:pt idx="1186">
                  <c:v>7.900453824882198E-8</c:v>
                </c:pt>
                <c:pt idx="1187">
                  <c:v>7.5360532237348735E-8</c:v>
                </c:pt>
                <c:pt idx="1188">
                  <c:v>7.1881142191936481E-8</c:v>
                </c:pt>
                <c:pt idx="1189">
                  <c:v>6.855910333247396E-8</c:v>
                </c:pt>
                <c:pt idx="1190">
                  <c:v>6.538746310662472E-8</c:v>
                </c:pt>
                <c:pt idx="1191">
                  <c:v>6.2359568172835265E-8</c:v>
                </c:pt>
                <c:pt idx="1192">
                  <c:v>5.946905190708184E-8</c:v>
                </c:pt>
                <c:pt idx="1193">
                  <c:v>5.6709822413181916E-8</c:v>
                </c:pt>
                <c:pt idx="1194">
                  <c:v>5.4076051017195603E-8</c:v>
                </c:pt>
                <c:pt idx="1195">
                  <c:v>5.1562161227174564E-8</c:v>
                </c:pt>
                <c:pt idx="1196">
                  <c:v>4.916281814020533E-8</c:v>
                </c:pt>
                <c:pt idx="1197">
                  <c:v>4.6872918279353179E-8</c:v>
                </c:pt>
                <c:pt idx="1198">
                  <c:v>4.4687579843761207E-8</c:v>
                </c:pt>
                <c:pt idx="1199">
                  <c:v>4.260213335577995E-8</c:v>
                </c:pt>
                <c:pt idx="1200">
                  <c:v>4.0612112689585863E-8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F3-4D82-B0F7-B0DEEB01E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56968"/>
        <c:axId val="1"/>
      </c:scatterChart>
      <c:valAx>
        <c:axId val="422756968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t =</a:t>
                </a:r>
              </a:p>
            </c:rich>
          </c:tx>
          <c:layout>
            <c:manualLayout>
              <c:xMode val="edge"/>
              <c:yMode val="edge"/>
              <c:x val="6.0889929742388757E-2"/>
              <c:y val="0.79687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  <c:majorUnit val="1"/>
        <c:minorUnit val="0.5"/>
      </c:valAx>
      <c:valAx>
        <c:axId val="1"/>
        <c:scaling>
          <c:orientation val="minMax"/>
          <c:max val="0.4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T</a:t>
                </a:r>
              </a:p>
            </c:rich>
          </c:tx>
          <c:layout>
            <c:manualLayout>
              <c:xMode val="edge"/>
              <c:yMode val="edge"/>
              <c:x val="3.0444964871194378E-2"/>
              <c:y val="4.687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2756968"/>
        <c:crossesAt val="-6"/>
        <c:crossBetween val="midCat"/>
        <c:majorUnit val="0.1"/>
        <c:minorUnit val="0.05"/>
      </c:valAx>
      <c:catAx>
        <c:axId val="3"/>
        <c:scaling>
          <c:orientation val="minMax"/>
        </c:scaling>
        <c:delete val="1"/>
        <c:axPos val="b"/>
        <c:numFmt formatCode="0.00\ " sourceLinked="1"/>
        <c:majorTickMark val="out"/>
        <c:minorTickMark val="none"/>
        <c:tickLblPos val="nextTo"/>
        <c:crossAx val="4"/>
        <c:crossesAt val="0"/>
        <c:auto val="0"/>
        <c:lblAlgn val="ctr"/>
        <c:lblOffset val="100"/>
        <c:noMultiLvlLbl val="0"/>
      </c:catAx>
      <c:valAx>
        <c:axId val="4"/>
        <c:scaling>
          <c:orientation val="minMax"/>
          <c:max val="0.45"/>
          <c:min val="0"/>
        </c:scaling>
        <c:delete val="0"/>
        <c:axPos val="r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1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0</xdr:rowOff>
    </xdr:from>
    <xdr:to>
      <xdr:col>11</xdr:col>
      <xdr:colOff>571500</xdr:colOff>
      <xdr:row>10</xdr:row>
      <xdr:rowOff>50800</xdr:rowOff>
    </xdr:to>
    <xdr:graphicFrame macro="">
      <xdr:nvGraphicFramePr>
        <xdr:cNvPr id="104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679450</xdr:colOff>
      <xdr:row>9</xdr:row>
      <xdr:rowOff>127000</xdr:rowOff>
    </xdr:from>
    <xdr:to>
      <xdr:col>11</xdr:col>
      <xdr:colOff>571500</xdr:colOff>
      <xdr:row>23</xdr:row>
      <xdr:rowOff>146050</xdr:rowOff>
    </xdr:to>
    <xdr:graphicFrame macro="">
      <xdr:nvGraphicFramePr>
        <xdr:cNvPr id="104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24</xdr:row>
      <xdr:rowOff>19050</xdr:rowOff>
    </xdr:from>
    <xdr:to>
      <xdr:col>11</xdr:col>
      <xdr:colOff>590550</xdr:colOff>
      <xdr:row>32</xdr:row>
      <xdr:rowOff>12700</xdr:rowOff>
    </xdr:to>
    <xdr:graphicFrame macro="">
      <xdr:nvGraphicFramePr>
        <xdr:cNvPr id="104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31750</xdr:colOff>
      <xdr:row>31</xdr:row>
      <xdr:rowOff>133350</xdr:rowOff>
    </xdr:from>
    <xdr:to>
      <xdr:col>11</xdr:col>
      <xdr:colOff>584200</xdr:colOff>
      <xdr:row>39</xdr:row>
      <xdr:rowOff>57150</xdr:rowOff>
    </xdr:to>
    <xdr:graphicFrame macro="">
      <xdr:nvGraphicFramePr>
        <xdr:cNvPr id="104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</xdr:colOff>
      <xdr:row>39</xdr:row>
      <xdr:rowOff>19050</xdr:rowOff>
    </xdr:from>
    <xdr:to>
      <xdr:col>11</xdr:col>
      <xdr:colOff>590550</xdr:colOff>
      <xdr:row>46</xdr:row>
      <xdr:rowOff>107950</xdr:rowOff>
    </xdr:to>
    <xdr:graphicFrame macro="">
      <xdr:nvGraphicFramePr>
        <xdr:cNvPr id="104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1204"/>
  <sheetViews>
    <sheetView tabSelected="1" zoomScaleNormal="100" workbookViewId="0">
      <pane xSplit="2" ySplit="2" topLeftCell="C3" activePane="bottomRight" state="frozenSplit"/>
      <selection pane="topRight" activeCell="C1" sqref="C1"/>
      <selection pane="bottomLeft" activeCell="A13" sqref="A13"/>
      <selection pane="bottomRight" activeCell="B2" sqref="B2"/>
    </sheetView>
  </sheetViews>
  <sheetFormatPr defaultRowHeight="13" x14ac:dyDescent="0.3"/>
  <cols>
    <col min="1" max="1" width="15.7265625" customWidth="1"/>
    <col min="2" max="2" width="8.7265625" style="6" customWidth="1"/>
    <col min="3" max="3" width="1.7265625" style="6" customWidth="1"/>
    <col min="4" max="4" width="19.7265625" customWidth="1"/>
    <col min="5" max="5" width="6.7265625" customWidth="1"/>
    <col min="6" max="6" width="6.453125" customWidth="1"/>
    <col min="7" max="9" width="6.7265625" customWidth="1"/>
    <col min="10" max="11" width="9.7265625" customWidth="1"/>
    <col min="13" max="13" width="9.7265625" style="20" customWidth="1"/>
    <col min="14" max="14" width="5.7265625" style="7" customWidth="1"/>
    <col min="15" max="15" width="9.54296875" customWidth="1"/>
    <col min="16" max="16" width="11.26953125" bestFit="1" customWidth="1"/>
    <col min="17" max="17" width="10.7265625" customWidth="1"/>
    <col min="18" max="18" width="14.7265625" bestFit="1" customWidth="1"/>
    <col min="19" max="19" width="13" bestFit="1" customWidth="1"/>
    <col min="20" max="20" width="8.7265625" customWidth="1"/>
    <col min="21" max="21" width="3.7265625" customWidth="1"/>
    <col min="22" max="22" width="5.7265625" style="7" customWidth="1"/>
    <col min="23" max="27" width="8.81640625" customWidth="1"/>
    <col min="28" max="28" width="10.453125" bestFit="1" customWidth="1"/>
    <col min="29" max="29" width="8.81640625" customWidth="1"/>
    <col min="30" max="30" width="10.1796875" bestFit="1" customWidth="1"/>
  </cols>
  <sheetData>
    <row r="1" spans="1:30" x14ac:dyDescent="0.3">
      <c r="A1" s="45" t="s">
        <v>29</v>
      </c>
      <c r="B1" s="45"/>
      <c r="C1" s="45" t="s">
        <v>60</v>
      </c>
      <c r="D1" s="45"/>
      <c r="E1" s="45"/>
      <c r="F1" s="45"/>
      <c r="G1" s="45"/>
      <c r="H1" s="45"/>
      <c r="I1" s="45"/>
      <c r="J1" s="45"/>
      <c r="K1" s="45"/>
      <c r="L1" s="45"/>
      <c r="M1" s="9"/>
      <c r="O1" s="9" t="s">
        <v>31</v>
      </c>
      <c r="P1" s="9" t="s">
        <v>38</v>
      </c>
      <c r="Q1" s="9" t="s">
        <v>39</v>
      </c>
      <c r="R1" s="9" t="s">
        <v>34</v>
      </c>
      <c r="S1" s="9" t="s">
        <v>4</v>
      </c>
      <c r="T1" s="9"/>
      <c r="U1" s="9"/>
      <c r="W1" s="9" t="s">
        <v>20</v>
      </c>
      <c r="X1" s="9" t="s">
        <v>25</v>
      </c>
      <c r="Y1" s="9" t="s">
        <v>24</v>
      </c>
      <c r="Z1" s="9" t="s">
        <v>23</v>
      </c>
      <c r="AA1" s="9" t="s">
        <v>20</v>
      </c>
      <c r="AB1" s="9" t="s">
        <v>27</v>
      </c>
      <c r="AC1" s="9" t="s">
        <v>24</v>
      </c>
      <c r="AD1" s="9" t="s">
        <v>28</v>
      </c>
    </row>
    <row r="2" spans="1:30" x14ac:dyDescent="0.3">
      <c r="A2" s="21" t="s">
        <v>30</v>
      </c>
      <c r="B2" s="22">
        <v>137</v>
      </c>
      <c r="M2" s="9"/>
      <c r="N2" s="8" t="s">
        <v>32</v>
      </c>
      <c r="O2" s="9" t="s">
        <v>36</v>
      </c>
      <c r="P2" s="9" t="s">
        <v>37</v>
      </c>
      <c r="Q2" s="9" t="s">
        <v>1</v>
      </c>
      <c r="R2" s="9" t="s">
        <v>35</v>
      </c>
      <c r="S2" s="9" t="s">
        <v>19</v>
      </c>
      <c r="T2" s="9"/>
      <c r="U2" s="9"/>
      <c r="V2" s="8" t="s">
        <v>32</v>
      </c>
      <c r="W2" s="9" t="s">
        <v>21</v>
      </c>
      <c r="X2" s="9" t="s">
        <v>22</v>
      </c>
      <c r="Y2" s="9" t="s">
        <v>21</v>
      </c>
      <c r="Z2" s="9" t="s">
        <v>22</v>
      </c>
      <c r="AA2" s="9" t="s">
        <v>26</v>
      </c>
      <c r="AB2" s="9" t="s">
        <v>22</v>
      </c>
      <c r="AC2" s="9" t="s">
        <v>26</v>
      </c>
      <c r="AD2" s="9" t="s">
        <v>22</v>
      </c>
    </row>
    <row r="3" spans="1:30" ht="7.5" customHeight="1" x14ac:dyDescent="0.3">
      <c r="A3" s="12"/>
      <c r="B3" s="15"/>
      <c r="N3" s="8"/>
      <c r="O3" s="9"/>
      <c r="P3" s="9"/>
      <c r="Q3" s="9"/>
      <c r="R3" s="9"/>
      <c r="S3" s="9"/>
      <c r="T3" s="9"/>
      <c r="U3" s="9"/>
      <c r="V3" s="8"/>
      <c r="W3" s="9"/>
      <c r="X3" s="9"/>
      <c r="Y3" s="9"/>
      <c r="Z3" s="9"/>
      <c r="AA3" s="9"/>
      <c r="AB3" s="9"/>
      <c r="AC3" s="9"/>
      <c r="AD3" s="9"/>
    </row>
    <row r="4" spans="1:30" ht="12.75" customHeight="1" x14ac:dyDescent="0.3">
      <c r="A4" s="46" t="s">
        <v>2</v>
      </c>
      <c r="B4" s="46"/>
      <c r="D4" s="9"/>
      <c r="M4"/>
      <c r="N4" s="7">
        <v>-6</v>
      </c>
      <c r="O4" s="11">
        <f t="shared" ref="O4:O67" si="0">(EXP(GAMMALN(($B$2+1)/2)-GAMMALN($B$2/2))/SQRTPI($B$2))*POWER(1+($N4*$N4/$B$2),-($B$2+1)/2)</f>
        <v>4.0612112689583918E-8</v>
      </c>
      <c r="P4" s="11">
        <f>IF(N4&lt;0,TDIST(ABS($N4),$B$2,1),1-TDIST($N4,$B$2,1))</f>
        <v>8.3301134738729914E-9</v>
      </c>
      <c r="Q4" s="11">
        <f>IF($N4&lt;$B$6,$O4,NA())</f>
        <v>4.0612112689583918E-8</v>
      </c>
      <c r="R4" s="11" t="e">
        <f t="shared" ref="R4:R67" si="1">IF(ROUND($N4,2)=ROUND($B$6,2),(EXP(GAMMALN(($B$2+1)/2)-GAMMALN($B$2/2))/SQRTPI($B$2))*POWER(1+($B$6*$B$6/$B$2),-($B$2+1)/2)+0.05,NA())</f>
        <v>#N/A</v>
      </c>
      <c r="S4" s="11">
        <f>IF($B$6&lt;0,TDIST(ABS($B$6),$B$2,1),1-TDIST($B$6,$B$2,1))</f>
        <v>1</v>
      </c>
      <c r="T4" s="11"/>
      <c r="U4" s="11"/>
      <c r="V4" s="7">
        <v>-6</v>
      </c>
      <c r="W4" s="11">
        <f t="shared" ref="W4:W67" si="2">IF($N4&lt;$B$30,$O4,NA())</f>
        <v>4.0612112689583918E-8</v>
      </c>
      <c r="X4" s="11" t="e">
        <f t="shared" ref="X4:X67" si="3">IF(ROUND($N4,2)=ROUND($B$30,2),(EXP(GAMMALN(($B$2+1)/2)-GAMMALN($B$2/2))/SQRTPI($B$2))*POWER(1+($B$30*$B$30/$B$2),-($B$2+1)/2)+0.05,NA())</f>
        <v>#N/A</v>
      </c>
      <c r="Y4" s="11" t="e">
        <f>IF($N4&gt;$B$36,$O4,NA())</f>
        <v>#N/A</v>
      </c>
      <c r="Z4" s="11" t="e">
        <f t="shared" ref="Z4:Z67" si="4">IF(ROUND($N4,2)=ROUND($B$36,2),(EXP(GAMMALN(($B$2+1)/2)-GAMMALN($B$2/2))/SQRTPI($B$2))*POWER(1+($B$36*$B$36/$B$2),-($B$2+1)/2)+0.05,NA())</f>
        <v>#N/A</v>
      </c>
      <c r="AA4" s="11">
        <f>IF($N4&lt;$B$45,$O4,NA())</f>
        <v>4.0612112689583918E-8</v>
      </c>
      <c r="AB4" s="11" t="e">
        <f t="shared" ref="AB4:AB67" si="5">IF(ROUND($N4,2)=ROUND($B$45,2),(EXP(GAMMALN(($B$2+1)/2)-GAMMALN($B$2/2))/SQRTPI($B$2))*POWER(1+($B$45*$B$45/$B$2),-($B$2+1)/2)+0.05,NA())</f>
        <v>#N/A</v>
      </c>
      <c r="AC4" s="11" t="e">
        <f>IF($N4&gt;$B$46,$O4,NA())</f>
        <v>#N/A</v>
      </c>
      <c r="AD4" s="11" t="e">
        <f t="shared" ref="AD4:AD67" si="6">IF(ROUND($N4,2)=ROUND($B$46,2),(EXP(GAMMALN(($B$2+1)/2)-GAMMALN($B$2/2))/SQRTPI($B$2))*POWER(1+($B$46*$B$46/$B$2),-($B$2+1)/2)+0.05,NA())</f>
        <v>#N/A</v>
      </c>
    </row>
    <row r="5" spans="1:30" x14ac:dyDescent="0.3">
      <c r="C5" s="9"/>
      <c r="D5" s="9"/>
      <c r="M5"/>
      <c r="N5" s="7">
        <v>-5.99</v>
      </c>
      <c r="O5" s="11">
        <f t="shared" si="0"/>
        <v>4.2602133355777885E-8</v>
      </c>
      <c r="P5" s="11">
        <f t="shared" ref="P5:P68" si="7">IF(N5&lt;0,TDIST(ABS($N5),$B$2,1),1-TDIST($N5,$B$2,1))</f>
        <v>8.7461069914345534E-9</v>
      </c>
      <c r="Q5" s="11">
        <f t="shared" ref="Q5:Q68" si="8">IF($N5&lt;$B$6,$O5,NA())</f>
        <v>4.2602133355777885E-8</v>
      </c>
      <c r="R5" s="11" t="e">
        <f t="shared" si="1"/>
        <v>#N/A</v>
      </c>
      <c r="S5" s="11" t="e">
        <f>IF(ROUND($N5,2)=ROUND($B$6,2),TDIST(ABS($B$6),$B$2,1),NA())</f>
        <v>#N/A</v>
      </c>
      <c r="T5" s="11"/>
      <c r="U5" s="11"/>
      <c r="V5" s="7">
        <v>-5.99</v>
      </c>
      <c r="W5" s="11">
        <f t="shared" si="2"/>
        <v>4.2602133355777885E-8</v>
      </c>
      <c r="X5" s="11" t="e">
        <f t="shared" si="3"/>
        <v>#N/A</v>
      </c>
      <c r="Y5" s="11" t="e">
        <f t="shared" ref="Y5:Y68" si="9">IF($N5&gt;$B$36,$O5,NA())</f>
        <v>#N/A</v>
      </c>
      <c r="Z5" s="11" t="e">
        <f t="shared" si="4"/>
        <v>#N/A</v>
      </c>
      <c r="AA5" s="11">
        <f t="shared" ref="AA5:AA68" si="10">IF($N5&lt;$B$45,$O5,NA())</f>
        <v>4.2602133355777885E-8</v>
      </c>
      <c r="AB5" s="11" t="e">
        <f t="shared" si="5"/>
        <v>#N/A</v>
      </c>
      <c r="AC5" s="11" t="e">
        <f t="shared" ref="AC5:AC68" si="11">IF($N5&gt;$B$46,$O5,NA())</f>
        <v>#N/A</v>
      </c>
      <c r="AD5" s="11" t="e">
        <f t="shared" si="6"/>
        <v>#N/A</v>
      </c>
    </row>
    <row r="6" spans="1:30" x14ac:dyDescent="0.3">
      <c r="A6" s="13" t="s">
        <v>33</v>
      </c>
      <c r="B6" s="14">
        <v>21.14</v>
      </c>
      <c r="D6" s="34"/>
      <c r="M6"/>
      <c r="N6" s="7">
        <v>-5.98</v>
      </c>
      <c r="O6" s="11">
        <f t="shared" si="0"/>
        <v>4.4687579843761207E-8</v>
      </c>
      <c r="P6" s="11">
        <f t="shared" si="7"/>
        <v>9.1824742054273104E-9</v>
      </c>
      <c r="Q6" s="11">
        <f t="shared" si="8"/>
        <v>4.4687579843761207E-8</v>
      </c>
      <c r="R6" s="11" t="e">
        <f t="shared" si="1"/>
        <v>#N/A</v>
      </c>
      <c r="S6" s="11" t="e">
        <f t="shared" ref="S6:S69" si="12">IF(ROUND($N6,2)=ROUND($B$6,2),TDIST(ABS($B$6),$B$2,1),NA())</f>
        <v>#N/A</v>
      </c>
      <c r="T6" s="11"/>
      <c r="U6" s="11"/>
      <c r="V6" s="7">
        <v>-5.98</v>
      </c>
      <c r="W6" s="11">
        <f t="shared" si="2"/>
        <v>4.4687579843761207E-8</v>
      </c>
      <c r="X6" s="11" t="e">
        <f t="shared" si="3"/>
        <v>#N/A</v>
      </c>
      <c r="Y6" s="11" t="e">
        <f t="shared" si="9"/>
        <v>#N/A</v>
      </c>
      <c r="Z6" s="11" t="e">
        <f t="shared" si="4"/>
        <v>#N/A</v>
      </c>
      <c r="AA6" s="11">
        <f t="shared" si="10"/>
        <v>4.4687579843761207E-8</v>
      </c>
      <c r="AB6" s="11" t="e">
        <f t="shared" si="5"/>
        <v>#N/A</v>
      </c>
      <c r="AC6" s="11" t="e">
        <f t="shared" si="11"/>
        <v>#N/A</v>
      </c>
      <c r="AD6" s="11" t="e">
        <f t="shared" si="6"/>
        <v>#N/A</v>
      </c>
    </row>
    <row r="7" spans="1:30" x14ac:dyDescent="0.3">
      <c r="B7"/>
      <c r="M7"/>
      <c r="N7" s="7">
        <v>-5.97</v>
      </c>
      <c r="O7" s="11">
        <f t="shared" si="0"/>
        <v>4.6872918279353179E-8</v>
      </c>
      <c r="P7" s="11">
        <f t="shared" si="7"/>
        <v>9.6401915388787267E-9</v>
      </c>
      <c r="Q7" s="11">
        <f t="shared" si="8"/>
        <v>4.6872918279353179E-8</v>
      </c>
      <c r="R7" s="11" t="e">
        <f t="shared" si="1"/>
        <v>#N/A</v>
      </c>
      <c r="S7" s="11" t="e">
        <f t="shared" si="12"/>
        <v>#N/A</v>
      </c>
      <c r="T7" s="11"/>
      <c r="U7" s="11"/>
      <c r="V7" s="7">
        <v>-5.97</v>
      </c>
      <c r="W7" s="11">
        <f t="shared" si="2"/>
        <v>4.6872918279353179E-8</v>
      </c>
      <c r="X7" s="11" t="e">
        <f t="shared" si="3"/>
        <v>#N/A</v>
      </c>
      <c r="Y7" s="11" t="e">
        <f t="shared" si="9"/>
        <v>#N/A</v>
      </c>
      <c r="Z7" s="11" t="e">
        <f t="shared" si="4"/>
        <v>#N/A</v>
      </c>
      <c r="AA7" s="11">
        <f t="shared" si="10"/>
        <v>4.6872918279353179E-8</v>
      </c>
      <c r="AB7" s="11" t="e">
        <f t="shared" si="5"/>
        <v>#N/A</v>
      </c>
      <c r="AC7" s="11" t="e">
        <f t="shared" si="11"/>
        <v>#N/A</v>
      </c>
      <c r="AD7" s="11" t="e">
        <f t="shared" si="6"/>
        <v>#N/A</v>
      </c>
    </row>
    <row r="8" spans="1:30" x14ac:dyDescent="0.3">
      <c r="A8" s="44" t="s">
        <v>3</v>
      </c>
      <c r="B8" s="44"/>
      <c r="M8"/>
      <c r="N8" s="7">
        <v>-5.96</v>
      </c>
      <c r="O8" s="11">
        <f t="shared" si="0"/>
        <v>4.916281814020533E-8</v>
      </c>
      <c r="P8" s="11">
        <f t="shared" si="7"/>
        <v>1.012028108551207E-8</v>
      </c>
      <c r="Q8" s="11">
        <f t="shared" si="8"/>
        <v>4.916281814020533E-8</v>
      </c>
      <c r="R8" s="11" t="e">
        <f t="shared" si="1"/>
        <v>#N/A</v>
      </c>
      <c r="S8" s="11" t="e">
        <f t="shared" si="12"/>
        <v>#N/A</v>
      </c>
      <c r="T8" s="11"/>
      <c r="U8" s="11"/>
      <c r="V8" s="7">
        <v>-5.96</v>
      </c>
      <c r="W8" s="11">
        <f t="shared" si="2"/>
        <v>4.916281814020533E-8</v>
      </c>
      <c r="X8" s="11" t="e">
        <f t="shared" si="3"/>
        <v>#N/A</v>
      </c>
      <c r="Y8" s="11" t="e">
        <f t="shared" si="9"/>
        <v>#N/A</v>
      </c>
      <c r="Z8" s="11" t="e">
        <f t="shared" si="4"/>
        <v>#N/A</v>
      </c>
      <c r="AA8" s="11">
        <f t="shared" si="10"/>
        <v>4.916281814020533E-8</v>
      </c>
      <c r="AB8" s="11" t="e">
        <f t="shared" si="5"/>
        <v>#N/A</v>
      </c>
      <c r="AC8" s="11" t="e">
        <f t="shared" si="11"/>
        <v>#N/A</v>
      </c>
      <c r="AD8" s="11" t="e">
        <f t="shared" si="6"/>
        <v>#N/A</v>
      </c>
    </row>
    <row r="9" spans="1:30" x14ac:dyDescent="0.3">
      <c r="M9"/>
      <c r="N9" s="7">
        <v>-5.95</v>
      </c>
      <c r="O9" s="11">
        <f t="shared" si="0"/>
        <v>5.1562161227174564E-8</v>
      </c>
      <c r="P9" s="11">
        <f t="shared" si="7"/>
        <v>1.0623812687811023E-8</v>
      </c>
      <c r="Q9" s="11">
        <f t="shared" si="8"/>
        <v>5.1562161227174564E-8</v>
      </c>
      <c r="R9" s="11" t="e">
        <f t="shared" si="1"/>
        <v>#N/A</v>
      </c>
      <c r="S9" s="11" t="e">
        <f t="shared" si="12"/>
        <v>#N/A</v>
      </c>
      <c r="T9" s="11"/>
      <c r="U9" s="11"/>
      <c r="V9" s="7">
        <v>-5.95</v>
      </c>
      <c r="W9" s="11">
        <f t="shared" si="2"/>
        <v>5.1562161227174564E-8</v>
      </c>
      <c r="X9" s="11" t="e">
        <f t="shared" si="3"/>
        <v>#N/A</v>
      </c>
      <c r="Y9" s="11" t="e">
        <f t="shared" si="9"/>
        <v>#N/A</v>
      </c>
      <c r="Z9" s="11" t="e">
        <f t="shared" si="4"/>
        <v>#N/A</v>
      </c>
      <c r="AA9" s="11">
        <f t="shared" si="10"/>
        <v>5.1562161227174564E-8</v>
      </c>
      <c r="AB9" s="11" t="e">
        <f t="shared" si="5"/>
        <v>#N/A</v>
      </c>
      <c r="AC9" s="11" t="e">
        <f t="shared" si="11"/>
        <v>#N/A</v>
      </c>
      <c r="AD9" s="11" t="e">
        <f t="shared" si="6"/>
        <v>#N/A</v>
      </c>
    </row>
    <row r="10" spans="1:30" ht="12.75" customHeight="1" x14ac:dyDescent="0.3">
      <c r="A10" s="13" t="s">
        <v>40</v>
      </c>
      <c r="B10" s="18">
        <f>IF($B$6&lt;0,TDIST(ABS($B$6),$B$2,1),1-TDIST($B$6,$B$2,1))</f>
        <v>1</v>
      </c>
      <c r="M10"/>
      <c r="N10" s="7">
        <v>-5.94</v>
      </c>
      <c r="O10" s="11">
        <f t="shared" si="0"/>
        <v>5.4076051017195603E-8</v>
      </c>
      <c r="P10" s="11">
        <f t="shared" si="7"/>
        <v>1.1151906106690494E-8</v>
      </c>
      <c r="Q10" s="11">
        <f t="shared" si="8"/>
        <v>5.4076051017195603E-8</v>
      </c>
      <c r="R10" s="11" t="e">
        <f t="shared" si="1"/>
        <v>#N/A</v>
      </c>
      <c r="S10" s="11" t="e">
        <f t="shared" si="12"/>
        <v>#N/A</v>
      </c>
      <c r="T10" s="11"/>
      <c r="U10" s="11"/>
      <c r="V10" s="7">
        <v>-5.94</v>
      </c>
      <c r="W10" s="11">
        <f t="shared" si="2"/>
        <v>5.4076051017195603E-8</v>
      </c>
      <c r="X10" s="11" t="e">
        <f t="shared" si="3"/>
        <v>#N/A</v>
      </c>
      <c r="Y10" s="11" t="e">
        <f t="shared" si="9"/>
        <v>#N/A</v>
      </c>
      <c r="Z10" s="11" t="e">
        <f t="shared" si="4"/>
        <v>#N/A</v>
      </c>
      <c r="AA10" s="11">
        <f t="shared" si="10"/>
        <v>5.4076051017195603E-8</v>
      </c>
      <c r="AB10" s="11" t="e">
        <f t="shared" si="5"/>
        <v>#N/A</v>
      </c>
      <c r="AC10" s="11" t="e">
        <f t="shared" si="11"/>
        <v>#N/A</v>
      </c>
      <c r="AD10" s="11" t="e">
        <f t="shared" si="6"/>
        <v>#N/A</v>
      </c>
    </row>
    <row r="11" spans="1:30" x14ac:dyDescent="0.3">
      <c r="M11"/>
      <c r="N11" s="7">
        <v>-5.93</v>
      </c>
      <c r="O11" s="11">
        <f t="shared" si="0"/>
        <v>5.6709822413181916E-8</v>
      </c>
      <c r="P11" s="11">
        <f t="shared" si="7"/>
        <v>1.1705733286670612E-8</v>
      </c>
      <c r="Q11" s="11">
        <f t="shared" si="8"/>
        <v>5.6709822413181916E-8</v>
      </c>
      <c r="R11" s="11" t="e">
        <f t="shared" si="1"/>
        <v>#N/A</v>
      </c>
      <c r="S11" s="11" t="e">
        <f t="shared" si="12"/>
        <v>#N/A</v>
      </c>
      <c r="T11" s="11"/>
      <c r="U11" s="11"/>
      <c r="V11" s="7">
        <v>-5.93</v>
      </c>
      <c r="W11" s="11">
        <f t="shared" si="2"/>
        <v>5.6709822413181916E-8</v>
      </c>
      <c r="X11" s="11" t="e">
        <f t="shared" si="3"/>
        <v>#N/A</v>
      </c>
      <c r="Y11" s="11" t="e">
        <f t="shared" si="9"/>
        <v>#N/A</v>
      </c>
      <c r="Z11" s="11" t="e">
        <f t="shared" si="4"/>
        <v>#N/A</v>
      </c>
      <c r="AA11" s="11">
        <f t="shared" si="10"/>
        <v>5.6709822413181916E-8</v>
      </c>
      <c r="AB11" s="11" t="e">
        <f t="shared" si="5"/>
        <v>#N/A</v>
      </c>
      <c r="AC11" s="11" t="e">
        <f t="shared" si="11"/>
        <v>#N/A</v>
      </c>
      <c r="AD11" s="11" t="e">
        <f t="shared" si="6"/>
        <v>#N/A</v>
      </c>
    </row>
    <row r="12" spans="1:30" ht="12.75" customHeight="1" x14ac:dyDescent="0.3">
      <c r="A12" t="s">
        <v>41</v>
      </c>
      <c r="D12" s="9"/>
      <c r="M12"/>
      <c r="N12" s="7">
        <v>-5.92</v>
      </c>
      <c r="O12" s="11">
        <f t="shared" si="0"/>
        <v>5.946905190708184E-8</v>
      </c>
      <c r="P12" s="11">
        <f t="shared" si="7"/>
        <v>1.2286520720599534E-8</v>
      </c>
      <c r="Q12" s="11">
        <f t="shared" si="8"/>
        <v>5.946905190708184E-8</v>
      </c>
      <c r="R12" s="11" t="e">
        <f t="shared" si="1"/>
        <v>#N/A</v>
      </c>
      <c r="S12" s="11" t="e">
        <f t="shared" si="12"/>
        <v>#N/A</v>
      </c>
      <c r="T12" s="11"/>
      <c r="U12" s="11"/>
      <c r="V12" s="7">
        <v>-5.92</v>
      </c>
      <c r="W12" s="11">
        <f t="shared" si="2"/>
        <v>5.946905190708184E-8</v>
      </c>
      <c r="X12" s="11" t="e">
        <f t="shared" si="3"/>
        <v>#N/A</v>
      </c>
      <c r="Y12" s="11" t="e">
        <f t="shared" si="9"/>
        <v>#N/A</v>
      </c>
      <c r="Z12" s="11" t="e">
        <f t="shared" si="4"/>
        <v>#N/A</v>
      </c>
      <c r="AA12" s="11">
        <f t="shared" si="10"/>
        <v>5.946905190708184E-8</v>
      </c>
      <c r="AB12" s="11" t="e">
        <f t="shared" si="5"/>
        <v>#N/A</v>
      </c>
      <c r="AC12" s="11" t="e">
        <f t="shared" si="11"/>
        <v>#N/A</v>
      </c>
      <c r="AD12" s="11" t="e">
        <f t="shared" si="6"/>
        <v>#N/A</v>
      </c>
    </row>
    <row r="13" spans="1:30" x14ac:dyDescent="0.3">
      <c r="A13" s="13" t="s">
        <v>42</v>
      </c>
      <c r="B13" s="18">
        <f>1-$B$10</f>
        <v>0</v>
      </c>
      <c r="D13" s="9"/>
      <c r="M13"/>
      <c r="N13" s="7">
        <v>-5.91</v>
      </c>
      <c r="O13" s="11">
        <f t="shared" si="0"/>
        <v>6.2359568172835265E-8</v>
      </c>
      <c r="P13" s="11">
        <f t="shared" si="7"/>
        <v>1.2895551918144325E-8</v>
      </c>
      <c r="Q13" s="11">
        <f t="shared" si="8"/>
        <v>6.2359568172835265E-8</v>
      </c>
      <c r="R13" s="11" t="e">
        <f t="shared" si="1"/>
        <v>#N/A</v>
      </c>
      <c r="S13" s="11" t="e">
        <f t="shared" si="12"/>
        <v>#N/A</v>
      </c>
      <c r="T13" s="11"/>
      <c r="U13" s="11"/>
      <c r="V13" s="7">
        <v>-5.91</v>
      </c>
      <c r="W13" s="11">
        <f t="shared" si="2"/>
        <v>6.2359568172835265E-8</v>
      </c>
      <c r="X13" s="11" t="e">
        <f t="shared" si="3"/>
        <v>#N/A</v>
      </c>
      <c r="Y13" s="11" t="e">
        <f t="shared" si="9"/>
        <v>#N/A</v>
      </c>
      <c r="Z13" s="11" t="e">
        <f t="shared" si="4"/>
        <v>#N/A</v>
      </c>
      <c r="AA13" s="11">
        <f t="shared" si="10"/>
        <v>6.2359568172835265E-8</v>
      </c>
      <c r="AB13" s="11" t="e">
        <f t="shared" si="5"/>
        <v>#N/A</v>
      </c>
      <c r="AC13" s="11" t="e">
        <f t="shared" si="11"/>
        <v>#N/A</v>
      </c>
      <c r="AD13" s="11" t="e">
        <f t="shared" si="6"/>
        <v>#N/A</v>
      </c>
    </row>
    <row r="14" spans="1:30" x14ac:dyDescent="0.3">
      <c r="D14" s="9"/>
      <c r="M14"/>
      <c r="N14" s="7">
        <v>-5.9</v>
      </c>
      <c r="O14" s="11">
        <f t="shared" si="0"/>
        <v>6.538746310662472E-8</v>
      </c>
      <c r="P14" s="11">
        <f t="shared" si="7"/>
        <v>1.3534169982430884E-8</v>
      </c>
      <c r="Q14" s="11">
        <f t="shared" si="8"/>
        <v>6.538746310662472E-8</v>
      </c>
      <c r="R14" s="11" t="e">
        <f t="shared" si="1"/>
        <v>#N/A</v>
      </c>
      <c r="S14" s="11" t="e">
        <f t="shared" si="12"/>
        <v>#N/A</v>
      </c>
      <c r="T14" s="11"/>
      <c r="U14" s="11"/>
      <c r="V14" s="7">
        <v>-5.9</v>
      </c>
      <c r="W14" s="11">
        <f t="shared" si="2"/>
        <v>6.538746310662472E-8</v>
      </c>
      <c r="X14" s="11" t="e">
        <f t="shared" si="3"/>
        <v>#N/A</v>
      </c>
      <c r="Y14" s="11" t="e">
        <f t="shared" si="9"/>
        <v>#N/A</v>
      </c>
      <c r="Z14" s="11" t="e">
        <f t="shared" si="4"/>
        <v>#N/A</v>
      </c>
      <c r="AA14" s="11">
        <f t="shared" si="10"/>
        <v>6.538746310662472E-8</v>
      </c>
      <c r="AB14" s="11" t="e">
        <f t="shared" si="5"/>
        <v>#N/A</v>
      </c>
      <c r="AC14" s="11" t="e">
        <f t="shared" si="11"/>
        <v>#N/A</v>
      </c>
      <c r="AD14" s="11" t="e">
        <f t="shared" si="6"/>
        <v>#N/A</v>
      </c>
    </row>
    <row r="15" spans="1:30" x14ac:dyDescent="0.3">
      <c r="A15" t="s">
        <v>46</v>
      </c>
      <c r="D15" s="9"/>
      <c r="M15"/>
      <c r="N15" s="7">
        <v>-5.89</v>
      </c>
      <c r="O15" s="11">
        <f t="shared" si="0"/>
        <v>6.855910333247396E-8</v>
      </c>
      <c r="P15" s="11">
        <f t="shared" si="7"/>
        <v>1.4203780299399648E-8</v>
      </c>
      <c r="Q15" s="11">
        <f t="shared" si="8"/>
        <v>6.855910333247396E-8</v>
      </c>
      <c r="R15" s="11" t="e">
        <f t="shared" si="1"/>
        <v>#N/A</v>
      </c>
      <c r="S15" s="11" t="e">
        <f t="shared" si="12"/>
        <v>#N/A</v>
      </c>
      <c r="T15" s="11"/>
      <c r="U15" s="11"/>
      <c r="V15" s="7">
        <v>-5.89</v>
      </c>
      <c r="W15" s="11">
        <f t="shared" si="2"/>
        <v>6.855910333247396E-8</v>
      </c>
      <c r="X15" s="11" t="e">
        <f t="shared" si="3"/>
        <v>#N/A</v>
      </c>
      <c r="Y15" s="11" t="e">
        <f t="shared" si="9"/>
        <v>#N/A</v>
      </c>
      <c r="Z15" s="11" t="e">
        <f t="shared" si="4"/>
        <v>#N/A</v>
      </c>
      <c r="AA15" s="11">
        <f t="shared" si="10"/>
        <v>6.855910333247396E-8</v>
      </c>
      <c r="AB15" s="11" t="e">
        <f t="shared" si="5"/>
        <v>#N/A</v>
      </c>
      <c r="AC15" s="11" t="e">
        <f t="shared" si="11"/>
        <v>#N/A</v>
      </c>
      <c r="AD15" s="11" t="e">
        <f t="shared" si="6"/>
        <v>#N/A</v>
      </c>
    </row>
    <row r="16" spans="1:30" x14ac:dyDescent="0.3">
      <c r="A16" s="13" t="s">
        <v>45</v>
      </c>
      <c r="B16" s="18">
        <f>IF($B$6&lt;0,2*$B$10,2*$B$13)</f>
        <v>0</v>
      </c>
      <c r="M16"/>
      <c r="N16" s="7">
        <v>-5.88</v>
      </c>
      <c r="O16" s="11">
        <f t="shared" si="0"/>
        <v>7.1881142191936481E-8</v>
      </c>
      <c r="P16" s="11">
        <f t="shared" si="7"/>
        <v>1.4905853344620351E-8</v>
      </c>
      <c r="Q16" s="11">
        <f t="shared" si="8"/>
        <v>7.1881142191936481E-8</v>
      </c>
      <c r="R16" s="11" t="e">
        <f t="shared" si="1"/>
        <v>#N/A</v>
      </c>
      <c r="S16" s="11" t="e">
        <f t="shared" si="12"/>
        <v>#N/A</v>
      </c>
      <c r="T16" s="11"/>
      <c r="U16" s="11"/>
      <c r="V16" s="7">
        <v>-5.88</v>
      </c>
      <c r="W16" s="11">
        <f t="shared" si="2"/>
        <v>7.1881142191936481E-8</v>
      </c>
      <c r="X16" s="11" t="e">
        <f t="shared" si="3"/>
        <v>#N/A</v>
      </c>
      <c r="Y16" s="11" t="e">
        <f t="shared" si="9"/>
        <v>#N/A</v>
      </c>
      <c r="Z16" s="11" t="e">
        <f t="shared" si="4"/>
        <v>#N/A</v>
      </c>
      <c r="AA16" s="11">
        <f t="shared" si="10"/>
        <v>7.1881142191936481E-8</v>
      </c>
      <c r="AB16" s="11" t="e">
        <f t="shared" si="5"/>
        <v>#N/A</v>
      </c>
      <c r="AC16" s="11" t="e">
        <f t="shared" si="11"/>
        <v>#N/A</v>
      </c>
      <c r="AD16" s="11" t="e">
        <f t="shared" si="6"/>
        <v>#N/A</v>
      </c>
    </row>
    <row r="17" spans="1:30" x14ac:dyDescent="0.3">
      <c r="M17"/>
      <c r="N17" s="7">
        <v>-5.87</v>
      </c>
      <c r="O17" s="11">
        <f t="shared" si="0"/>
        <v>7.5360532237348735E-8</v>
      </c>
      <c r="P17" s="11">
        <f t="shared" si="7"/>
        <v>1.5641927612506444E-8</v>
      </c>
      <c r="Q17" s="11">
        <f t="shared" si="8"/>
        <v>7.5360532237348735E-8</v>
      </c>
      <c r="R17" s="11" t="e">
        <f t="shared" si="1"/>
        <v>#N/A</v>
      </c>
      <c r="S17" s="11" t="e">
        <f t="shared" si="12"/>
        <v>#N/A</v>
      </c>
      <c r="T17" s="11"/>
      <c r="U17" s="11"/>
      <c r="V17" s="7">
        <v>-5.87</v>
      </c>
      <c r="W17" s="11">
        <f t="shared" si="2"/>
        <v>7.5360532237348735E-8</v>
      </c>
      <c r="X17" s="11" t="e">
        <f t="shared" si="3"/>
        <v>#N/A</v>
      </c>
      <c r="Y17" s="11" t="e">
        <f t="shared" si="9"/>
        <v>#N/A</v>
      </c>
      <c r="Z17" s="11" t="e">
        <f t="shared" si="4"/>
        <v>#N/A</v>
      </c>
      <c r="AA17" s="11">
        <f t="shared" si="10"/>
        <v>7.5360532237348735E-8</v>
      </c>
      <c r="AB17" s="11" t="e">
        <f t="shared" si="5"/>
        <v>#N/A</v>
      </c>
      <c r="AC17" s="11" t="e">
        <f t="shared" si="11"/>
        <v>#N/A</v>
      </c>
      <c r="AD17" s="11" t="e">
        <f t="shared" si="6"/>
        <v>#N/A</v>
      </c>
    </row>
    <row r="18" spans="1:30" x14ac:dyDescent="0.3">
      <c r="A18" s="23" t="s">
        <v>44</v>
      </c>
      <c r="M18"/>
      <c r="N18" s="7">
        <v>-5.86</v>
      </c>
      <c r="O18" s="11">
        <f t="shared" si="0"/>
        <v>7.900453824882198E-8</v>
      </c>
      <c r="P18" s="11">
        <f t="shared" si="7"/>
        <v>1.6413612673062726E-8</v>
      </c>
      <c r="Q18" s="11">
        <f t="shared" si="8"/>
        <v>7.900453824882198E-8</v>
      </c>
      <c r="R18" s="11" t="e">
        <f t="shared" si="1"/>
        <v>#N/A</v>
      </c>
      <c r="S18" s="11" t="e">
        <f t="shared" si="12"/>
        <v>#N/A</v>
      </c>
      <c r="T18" s="11"/>
      <c r="U18" s="11"/>
      <c r="V18" s="7">
        <v>-5.86</v>
      </c>
      <c r="W18" s="11">
        <f t="shared" si="2"/>
        <v>7.900453824882198E-8</v>
      </c>
      <c r="X18" s="11" t="e">
        <f t="shared" si="3"/>
        <v>#N/A</v>
      </c>
      <c r="Y18" s="11" t="e">
        <f t="shared" si="9"/>
        <v>#N/A</v>
      </c>
      <c r="Z18" s="11" t="e">
        <f t="shared" si="4"/>
        <v>#N/A</v>
      </c>
      <c r="AA18" s="11">
        <f t="shared" si="10"/>
        <v>7.900453824882198E-8</v>
      </c>
      <c r="AB18" s="11" t="e">
        <f t="shared" si="5"/>
        <v>#N/A</v>
      </c>
      <c r="AC18" s="11" t="e">
        <f t="shared" si="11"/>
        <v>#N/A</v>
      </c>
      <c r="AD18" s="11" t="e">
        <f t="shared" si="6"/>
        <v>#N/A</v>
      </c>
    </row>
    <row r="19" spans="1:30" x14ac:dyDescent="0.3">
      <c r="A19" s="13" t="s">
        <v>43</v>
      </c>
      <c r="B19" s="18">
        <f>IF($B$6&lt;0,1-2*$B$10,1-2*$B$13)</f>
        <v>1</v>
      </c>
      <c r="M19"/>
      <c r="N19" s="7">
        <v>-5.85</v>
      </c>
      <c r="O19" s="11">
        <f t="shared" si="0"/>
        <v>8.2820750795962238E-8</v>
      </c>
      <c r="P19" s="11">
        <f t="shared" si="7"/>
        <v>1.7222592361507869E-8</v>
      </c>
      <c r="Q19" s="11">
        <f t="shared" si="8"/>
        <v>8.2820750795962238E-8</v>
      </c>
      <c r="R19" s="11" t="e">
        <f t="shared" si="1"/>
        <v>#N/A</v>
      </c>
      <c r="S19" s="11" t="e">
        <f t="shared" si="12"/>
        <v>#N/A</v>
      </c>
      <c r="T19" s="11"/>
      <c r="U19" s="11"/>
      <c r="V19" s="7">
        <v>-5.85</v>
      </c>
      <c r="W19" s="11">
        <f t="shared" si="2"/>
        <v>8.2820750795962238E-8</v>
      </c>
      <c r="X19" s="11" t="e">
        <f t="shared" si="3"/>
        <v>#N/A</v>
      </c>
      <c r="Y19" s="11" t="e">
        <f t="shared" si="9"/>
        <v>#N/A</v>
      </c>
      <c r="Z19" s="11" t="e">
        <f t="shared" si="4"/>
        <v>#N/A</v>
      </c>
      <c r="AA19" s="11">
        <f t="shared" si="10"/>
        <v>8.2820750795962238E-8</v>
      </c>
      <c r="AB19" s="11" t="e">
        <f t="shared" si="5"/>
        <v>#N/A</v>
      </c>
      <c r="AC19" s="11" t="e">
        <f t="shared" si="11"/>
        <v>#N/A</v>
      </c>
      <c r="AD19" s="11" t="e">
        <f t="shared" si="6"/>
        <v>#N/A</v>
      </c>
    </row>
    <row r="20" spans="1:30" x14ac:dyDescent="0.3">
      <c r="M20"/>
      <c r="N20" s="7">
        <v>-5.84</v>
      </c>
      <c r="O20" s="11">
        <f t="shared" si="0"/>
        <v>8.6817100366064407E-8</v>
      </c>
      <c r="P20" s="11">
        <f t="shared" si="7"/>
        <v>1.8070628106329496E-8</v>
      </c>
      <c r="Q20" s="11">
        <f t="shared" si="8"/>
        <v>8.6817100366064407E-8</v>
      </c>
      <c r="R20" s="11" t="e">
        <f t="shared" si="1"/>
        <v>#N/A</v>
      </c>
      <c r="S20" s="11" t="e">
        <f t="shared" si="12"/>
        <v>#N/A</v>
      </c>
      <c r="T20" s="11"/>
      <c r="U20" s="11"/>
      <c r="V20" s="7">
        <v>-5.84</v>
      </c>
      <c r="W20" s="11">
        <f t="shared" si="2"/>
        <v>8.6817100366064407E-8</v>
      </c>
      <c r="X20" s="11" t="e">
        <f t="shared" si="3"/>
        <v>#N/A</v>
      </c>
      <c r="Y20" s="11" t="e">
        <f t="shared" si="9"/>
        <v>#N/A</v>
      </c>
      <c r="Z20" s="11" t="e">
        <f t="shared" si="4"/>
        <v>#N/A</v>
      </c>
      <c r="AA20" s="11">
        <f t="shared" si="10"/>
        <v>8.6817100366064407E-8</v>
      </c>
      <c r="AB20" s="11" t="e">
        <f t="shared" si="5"/>
        <v>#N/A</v>
      </c>
      <c r="AC20" s="11" t="e">
        <f t="shared" si="11"/>
        <v>#N/A</v>
      </c>
      <c r="AD20" s="11" t="e">
        <f t="shared" si="6"/>
        <v>#N/A</v>
      </c>
    </row>
    <row r="21" spans="1:30" x14ac:dyDescent="0.3">
      <c r="M21"/>
      <c r="N21" s="7">
        <v>-5.83</v>
      </c>
      <c r="O21" s="11">
        <f t="shared" si="0"/>
        <v>9.1001872081350959E-8</v>
      </c>
      <c r="P21" s="11">
        <f t="shared" si="7"/>
        <v>1.8959562401547601E-8</v>
      </c>
      <c r="Q21" s="11">
        <f t="shared" si="8"/>
        <v>9.1001872081350959E-8</v>
      </c>
      <c r="R21" s="11" t="e">
        <f t="shared" si="1"/>
        <v>#N/A</v>
      </c>
      <c r="S21" s="11" t="e">
        <f t="shared" si="12"/>
        <v>#N/A</v>
      </c>
      <c r="T21" s="11"/>
      <c r="U21" s="11"/>
      <c r="V21" s="7">
        <v>-5.83</v>
      </c>
      <c r="W21" s="11">
        <f t="shared" si="2"/>
        <v>9.1001872081350959E-8</v>
      </c>
      <c r="X21" s="11" t="e">
        <f t="shared" si="3"/>
        <v>#N/A</v>
      </c>
      <c r="Y21" s="11" t="e">
        <f t="shared" si="9"/>
        <v>#N/A</v>
      </c>
      <c r="Z21" s="11" t="e">
        <f t="shared" si="4"/>
        <v>#N/A</v>
      </c>
      <c r="AA21" s="11">
        <f t="shared" si="10"/>
        <v>9.1001872081350959E-8</v>
      </c>
      <c r="AB21" s="11" t="e">
        <f t="shared" si="5"/>
        <v>#N/A</v>
      </c>
      <c r="AC21" s="11" t="e">
        <f t="shared" si="11"/>
        <v>#N/A</v>
      </c>
      <c r="AD21" s="11" t="e">
        <f t="shared" si="6"/>
        <v>#N/A</v>
      </c>
    </row>
    <row r="22" spans="1:30" x14ac:dyDescent="0.3">
      <c r="M22"/>
      <c r="N22" s="7">
        <v>-5.82</v>
      </c>
      <c r="O22" s="11">
        <f t="shared" si="0"/>
        <v>9.5383721028704977E-8</v>
      </c>
      <c r="P22" s="11">
        <f t="shared" si="7"/>
        <v>1.9891322429190846E-8</v>
      </c>
      <c r="Q22" s="11">
        <f t="shared" si="8"/>
        <v>9.5383721028704977E-8</v>
      </c>
      <c r="R22" s="11" t="e">
        <f t="shared" si="1"/>
        <v>#N/A</v>
      </c>
      <c r="S22" s="11" t="e">
        <f t="shared" si="12"/>
        <v>#N/A</v>
      </c>
      <c r="T22" s="11"/>
      <c r="U22" s="11"/>
      <c r="V22" s="7">
        <v>-5.82</v>
      </c>
      <c r="W22" s="11">
        <f t="shared" si="2"/>
        <v>9.5383721028704977E-8</v>
      </c>
      <c r="X22" s="11" t="e">
        <f t="shared" si="3"/>
        <v>#N/A</v>
      </c>
      <c r="Y22" s="11" t="e">
        <f t="shared" si="9"/>
        <v>#N/A</v>
      </c>
      <c r="Z22" s="11" t="e">
        <f t="shared" si="4"/>
        <v>#N/A</v>
      </c>
      <c r="AA22" s="11">
        <f t="shared" si="10"/>
        <v>9.5383721028704977E-8</v>
      </c>
      <c r="AB22" s="11" t="e">
        <f t="shared" si="5"/>
        <v>#N/A</v>
      </c>
      <c r="AC22" s="11" t="e">
        <f t="shared" si="11"/>
        <v>#N/A</v>
      </c>
      <c r="AD22" s="11" t="e">
        <f t="shared" si="6"/>
        <v>#N/A</v>
      </c>
    </row>
    <row r="23" spans="1:30" x14ac:dyDescent="0.3">
      <c r="M23"/>
      <c r="N23" s="7">
        <v>-5.81</v>
      </c>
      <c r="O23" s="11">
        <f t="shared" si="0"/>
        <v>9.9971688226168448E-8</v>
      </c>
      <c r="P23" s="11">
        <f t="shared" si="7"/>
        <v>2.0867923838235558E-8</v>
      </c>
      <c r="Q23" s="11">
        <f t="shared" si="8"/>
        <v>9.9971688226168448E-8</v>
      </c>
      <c r="R23" s="11" t="e">
        <f t="shared" si="1"/>
        <v>#N/A</v>
      </c>
      <c r="S23" s="11" t="e">
        <f t="shared" si="12"/>
        <v>#N/A</v>
      </c>
      <c r="T23" s="11"/>
      <c r="U23" s="11"/>
      <c r="V23" s="7">
        <v>-5.81</v>
      </c>
      <c r="W23" s="11">
        <f t="shared" si="2"/>
        <v>9.9971688226168448E-8</v>
      </c>
      <c r="X23" s="11" t="e">
        <f t="shared" si="3"/>
        <v>#N/A</v>
      </c>
      <c r="Y23" s="11" t="e">
        <f t="shared" si="9"/>
        <v>#N/A</v>
      </c>
      <c r="Z23" s="11" t="e">
        <f t="shared" si="4"/>
        <v>#N/A</v>
      </c>
      <c r="AA23" s="11">
        <f t="shared" si="10"/>
        <v>9.9971688226168448E-8</v>
      </c>
      <c r="AB23" s="11" t="e">
        <f t="shared" si="5"/>
        <v>#N/A</v>
      </c>
      <c r="AC23" s="11" t="e">
        <f t="shared" si="11"/>
        <v>#N/A</v>
      </c>
      <c r="AD23" s="11" t="e">
        <f t="shared" si="6"/>
        <v>#N/A</v>
      </c>
    </row>
    <row r="24" spans="1:30" x14ac:dyDescent="0.3">
      <c r="M24"/>
      <c r="N24" s="7">
        <v>-5.8</v>
      </c>
      <c r="O24" s="11">
        <f t="shared" si="0"/>
        <v>1.0477521725145599E-7</v>
      </c>
      <c r="P24" s="11">
        <f t="shared" si="7"/>
        <v>2.1891474686496827E-8</v>
      </c>
      <c r="Q24" s="11">
        <f t="shared" si="8"/>
        <v>1.0477521725145599E-7</v>
      </c>
      <c r="R24" s="11" t="e">
        <f t="shared" si="1"/>
        <v>#N/A</v>
      </c>
      <c r="S24" s="11" t="e">
        <f t="shared" si="12"/>
        <v>#N/A</v>
      </c>
      <c r="T24" s="11"/>
      <c r="U24" s="11"/>
      <c r="V24" s="7">
        <v>-5.8</v>
      </c>
      <c r="W24" s="11">
        <f t="shared" si="2"/>
        <v>1.0477521725145599E-7</v>
      </c>
      <c r="X24" s="11" t="e">
        <f t="shared" si="3"/>
        <v>#N/A</v>
      </c>
      <c r="Y24" s="11" t="e">
        <f t="shared" si="9"/>
        <v>#N/A</v>
      </c>
      <c r="Z24" s="11" t="e">
        <f t="shared" si="4"/>
        <v>#N/A</v>
      </c>
      <c r="AA24" s="11">
        <f t="shared" si="10"/>
        <v>1.0477521725145599E-7</v>
      </c>
      <c r="AB24" s="11" t="e">
        <f t="shared" si="5"/>
        <v>#N/A</v>
      </c>
      <c r="AC24" s="11" t="e">
        <f t="shared" si="11"/>
        <v>#N/A</v>
      </c>
      <c r="AD24" s="11" t="e">
        <f t="shared" si="6"/>
        <v>#N/A</v>
      </c>
    </row>
    <row r="25" spans="1:30" ht="7.5" customHeight="1" x14ac:dyDescent="0.3">
      <c r="M25"/>
      <c r="N25" s="7">
        <v>-5.79</v>
      </c>
      <c r="O25" s="11">
        <f t="shared" si="0"/>
        <v>1.0980417155861704E-7</v>
      </c>
      <c r="P25" s="11">
        <f t="shared" si="7"/>
        <v>2.2964179552224295E-8</v>
      </c>
      <c r="Q25" s="11">
        <f t="shared" si="8"/>
        <v>1.0980417155861704E-7</v>
      </c>
      <c r="R25" s="11" t="e">
        <f t="shared" si="1"/>
        <v>#N/A</v>
      </c>
      <c r="S25" s="11" t="e">
        <f t="shared" si="12"/>
        <v>#N/A</v>
      </c>
      <c r="T25" s="11"/>
      <c r="U25" s="11"/>
      <c r="V25" s="7">
        <v>-5.79</v>
      </c>
      <c r="W25" s="11">
        <f t="shared" si="2"/>
        <v>1.0980417155861704E-7</v>
      </c>
      <c r="X25" s="11" t="e">
        <f t="shared" si="3"/>
        <v>#N/A</v>
      </c>
      <c r="Y25" s="11" t="e">
        <f t="shared" si="9"/>
        <v>#N/A</v>
      </c>
      <c r="Z25" s="11" t="e">
        <f t="shared" si="4"/>
        <v>#N/A</v>
      </c>
      <c r="AA25" s="11">
        <f t="shared" si="10"/>
        <v>1.0980417155861704E-7</v>
      </c>
      <c r="AB25" s="11" t="e">
        <f t="shared" si="5"/>
        <v>#N/A</v>
      </c>
      <c r="AC25" s="11" t="e">
        <f t="shared" si="11"/>
        <v>#N/A</v>
      </c>
      <c r="AD25" s="11" t="e">
        <f t="shared" si="6"/>
        <v>#N/A</v>
      </c>
    </row>
    <row r="26" spans="1:30" x14ac:dyDescent="0.3">
      <c r="A26" s="46" t="s">
        <v>0</v>
      </c>
      <c r="B26" s="46"/>
      <c r="M26"/>
      <c r="N26" s="7">
        <v>-5.78</v>
      </c>
      <c r="O26" s="11">
        <f t="shared" si="0"/>
        <v>1.1506885250997329E-7</v>
      </c>
      <c r="P26" s="11">
        <f t="shared" si="7"/>
        <v>2.4088343822417257E-8</v>
      </c>
      <c r="Q26" s="11">
        <f t="shared" si="8"/>
        <v>1.1506885250997329E-7</v>
      </c>
      <c r="R26" s="11" t="e">
        <f t="shared" si="1"/>
        <v>#N/A</v>
      </c>
      <c r="S26" s="11" t="e">
        <f t="shared" si="12"/>
        <v>#N/A</v>
      </c>
      <c r="T26" s="11"/>
      <c r="U26" s="11"/>
      <c r="V26" s="7">
        <v>-5.78</v>
      </c>
      <c r="W26" s="11">
        <f t="shared" si="2"/>
        <v>1.1506885250997329E-7</v>
      </c>
      <c r="X26" s="11" t="e">
        <f t="shared" si="3"/>
        <v>#N/A</v>
      </c>
      <c r="Y26" s="11" t="e">
        <f t="shared" si="9"/>
        <v>#N/A</v>
      </c>
      <c r="Z26" s="11" t="e">
        <f t="shared" si="4"/>
        <v>#N/A</v>
      </c>
      <c r="AA26" s="11">
        <f t="shared" si="10"/>
        <v>1.1506885250997329E-7</v>
      </c>
      <c r="AB26" s="11" t="e">
        <f t="shared" si="5"/>
        <v>#N/A</v>
      </c>
      <c r="AC26" s="11" t="e">
        <f t="shared" si="11"/>
        <v>#N/A</v>
      </c>
      <c r="AD26" s="11" t="e">
        <f t="shared" si="6"/>
        <v>#N/A</v>
      </c>
    </row>
    <row r="27" spans="1:30" x14ac:dyDescent="0.3">
      <c r="M27"/>
      <c r="N27" s="7">
        <v>-5.77</v>
      </c>
      <c r="O27" s="11">
        <f t="shared" si="0"/>
        <v>1.2058001815149052E-7</v>
      </c>
      <c r="P27" s="11">
        <f t="shared" si="7"/>
        <v>2.5266378165153701E-8</v>
      </c>
      <c r="Q27" s="11">
        <f t="shared" si="8"/>
        <v>1.2058001815149052E-7</v>
      </c>
      <c r="R27" s="11" t="e">
        <f t="shared" si="1"/>
        <v>#N/A</v>
      </c>
      <c r="S27" s="11" t="e">
        <f t="shared" si="12"/>
        <v>#N/A</v>
      </c>
      <c r="T27" s="11"/>
      <c r="U27" s="11"/>
      <c r="V27" s="7">
        <v>-5.77</v>
      </c>
      <c r="W27" s="11">
        <f t="shared" si="2"/>
        <v>1.2058001815149052E-7</v>
      </c>
      <c r="X27" s="11" t="e">
        <f t="shared" si="3"/>
        <v>#N/A</v>
      </c>
      <c r="Y27" s="11" t="e">
        <f t="shared" si="9"/>
        <v>#N/A</v>
      </c>
      <c r="Z27" s="11" t="e">
        <f t="shared" si="4"/>
        <v>#N/A</v>
      </c>
      <c r="AA27" s="11">
        <f t="shared" si="10"/>
        <v>1.2058001815149052E-7</v>
      </c>
      <c r="AB27" s="11" t="e">
        <f t="shared" si="5"/>
        <v>#N/A</v>
      </c>
      <c r="AC27" s="11" t="e">
        <f t="shared" si="11"/>
        <v>#N/A</v>
      </c>
      <c r="AD27" s="11" t="e">
        <f t="shared" si="6"/>
        <v>#N/A</v>
      </c>
    </row>
    <row r="28" spans="1:30" x14ac:dyDescent="0.3">
      <c r="A28" s="44" t="s">
        <v>10</v>
      </c>
      <c r="B28" s="44"/>
      <c r="D28" t="s">
        <v>7</v>
      </c>
      <c r="M28"/>
      <c r="N28" s="7">
        <v>-5.76</v>
      </c>
      <c r="O28" s="11">
        <f t="shared" si="0"/>
        <v>1.26348902760724E-7</v>
      </c>
      <c r="P28" s="11">
        <f t="shared" si="7"/>
        <v>2.6500803193508373E-8</v>
      </c>
      <c r="Q28" s="11">
        <f t="shared" si="8"/>
        <v>1.26348902760724E-7</v>
      </c>
      <c r="R28" s="11" t="e">
        <f t="shared" si="1"/>
        <v>#N/A</v>
      </c>
      <c r="S28" s="11" t="e">
        <f t="shared" si="12"/>
        <v>#N/A</v>
      </c>
      <c r="T28" s="11"/>
      <c r="U28" s="11"/>
      <c r="V28" s="7">
        <v>-5.76</v>
      </c>
      <c r="W28" s="11">
        <f t="shared" si="2"/>
        <v>1.26348902760724E-7</v>
      </c>
      <c r="X28" s="11" t="e">
        <f t="shared" si="3"/>
        <v>#N/A</v>
      </c>
      <c r="Y28" s="11" t="e">
        <f t="shared" si="9"/>
        <v>#N/A</v>
      </c>
      <c r="Z28" s="11" t="e">
        <f t="shared" si="4"/>
        <v>#N/A</v>
      </c>
      <c r="AA28" s="11">
        <f t="shared" si="10"/>
        <v>1.26348902760724E-7</v>
      </c>
      <c r="AB28" s="11" t="e">
        <f t="shared" si="5"/>
        <v>#N/A</v>
      </c>
      <c r="AC28" s="11" t="e">
        <f t="shared" si="11"/>
        <v>#N/A</v>
      </c>
      <c r="AD28" s="11" t="e">
        <f t="shared" si="6"/>
        <v>#N/A</v>
      </c>
    </row>
    <row r="29" spans="1:30" x14ac:dyDescent="0.3">
      <c r="A29" s="17" t="s">
        <v>12</v>
      </c>
      <c r="B29" s="25">
        <v>0.05</v>
      </c>
      <c r="D29" t="s">
        <v>13</v>
      </c>
      <c r="M29"/>
      <c r="N29" s="7">
        <v>-5.75</v>
      </c>
      <c r="O29" s="11">
        <f t="shared" si="0"/>
        <v>1.3238723719762151E-7</v>
      </c>
      <c r="P29" s="11">
        <f t="shared" si="7"/>
        <v>2.7794254328942097E-8</v>
      </c>
      <c r="Q29" s="11">
        <f t="shared" si="8"/>
        <v>1.3238723719762151E-7</v>
      </c>
      <c r="R29" s="11" t="e">
        <f t="shared" si="1"/>
        <v>#N/A</v>
      </c>
      <c r="S29" s="11" t="e">
        <f t="shared" si="12"/>
        <v>#N/A</v>
      </c>
      <c r="T29" s="11"/>
      <c r="U29" s="11"/>
      <c r="V29" s="7">
        <v>-5.75</v>
      </c>
      <c r="W29" s="11">
        <f t="shared" si="2"/>
        <v>1.3238723719762151E-7</v>
      </c>
      <c r="X29" s="11" t="e">
        <f t="shared" si="3"/>
        <v>#N/A</v>
      </c>
      <c r="Y29" s="11" t="e">
        <f t="shared" si="9"/>
        <v>#N/A</v>
      </c>
      <c r="Z29" s="11" t="e">
        <f t="shared" si="4"/>
        <v>#N/A</v>
      </c>
      <c r="AA29" s="11">
        <f t="shared" si="10"/>
        <v>1.3238723719762151E-7</v>
      </c>
      <c r="AB29" s="11" t="e">
        <f t="shared" si="5"/>
        <v>#N/A</v>
      </c>
      <c r="AC29" s="11" t="e">
        <f t="shared" si="11"/>
        <v>#N/A</v>
      </c>
      <c r="AD29" s="11" t="e">
        <f t="shared" si="6"/>
        <v>#N/A</v>
      </c>
    </row>
    <row r="30" spans="1:30" x14ac:dyDescent="0.3">
      <c r="A30" s="13" t="s">
        <v>49</v>
      </c>
      <c r="B30" s="24">
        <f>-TINV(2*$B$29,$B$2)</f>
        <v>-1.6560520804964858</v>
      </c>
      <c r="D30" t="s">
        <v>14</v>
      </c>
      <c r="M30"/>
      <c r="N30" s="7">
        <v>-5.74</v>
      </c>
      <c r="O30" s="11">
        <f t="shared" si="0"/>
        <v>1.3870727008953125E-7</v>
      </c>
      <c r="P30" s="11">
        <f t="shared" si="7"/>
        <v>2.9149486872342611E-8</v>
      </c>
      <c r="Q30" s="11">
        <f t="shared" si="8"/>
        <v>1.3870727008953125E-7</v>
      </c>
      <c r="R30" s="11" t="e">
        <f t="shared" si="1"/>
        <v>#N/A</v>
      </c>
      <c r="S30" s="11" t="e">
        <f t="shared" si="12"/>
        <v>#N/A</v>
      </c>
      <c r="T30" s="11"/>
      <c r="U30" s="11"/>
      <c r="V30" s="7">
        <v>-5.74</v>
      </c>
      <c r="W30" s="11">
        <f t="shared" si="2"/>
        <v>1.3870727008953125E-7</v>
      </c>
      <c r="X30" s="11" t="e">
        <f t="shared" si="3"/>
        <v>#N/A</v>
      </c>
      <c r="Y30" s="11" t="e">
        <f t="shared" si="9"/>
        <v>#N/A</v>
      </c>
      <c r="Z30" s="11" t="e">
        <f t="shared" si="4"/>
        <v>#N/A</v>
      </c>
      <c r="AA30" s="11">
        <f t="shared" si="10"/>
        <v>1.3870727008953125E-7</v>
      </c>
      <c r="AB30" s="11" t="e">
        <f t="shared" si="5"/>
        <v>#N/A</v>
      </c>
      <c r="AC30" s="11" t="e">
        <f t="shared" si="11"/>
        <v>#N/A</v>
      </c>
      <c r="AD30" s="11" t="e">
        <f t="shared" si="6"/>
        <v>#N/A</v>
      </c>
    </row>
    <row r="31" spans="1:30" x14ac:dyDescent="0.3">
      <c r="M31"/>
      <c r="N31" s="7">
        <v>-5.73</v>
      </c>
      <c r="O31" s="11">
        <f t="shared" si="0"/>
        <v>1.4532178988294742E-7</v>
      </c>
      <c r="P31" s="11">
        <f t="shared" si="7"/>
        <v>3.0569381291219932E-8</v>
      </c>
      <c r="Q31" s="11">
        <f t="shared" si="8"/>
        <v>1.4532178988294742E-7</v>
      </c>
      <c r="R31" s="11" t="e">
        <f t="shared" si="1"/>
        <v>#N/A</v>
      </c>
      <c r="S31" s="11" t="e">
        <f t="shared" si="12"/>
        <v>#N/A</v>
      </c>
      <c r="T31" s="11"/>
      <c r="U31" s="11"/>
      <c r="V31" s="7">
        <v>-5.73</v>
      </c>
      <c r="W31" s="11">
        <f t="shared" si="2"/>
        <v>1.4532178988294742E-7</v>
      </c>
      <c r="X31" s="11" t="e">
        <f t="shared" si="3"/>
        <v>#N/A</v>
      </c>
      <c r="Y31" s="11" t="e">
        <f t="shared" si="9"/>
        <v>#N/A</v>
      </c>
      <c r="Z31" s="11" t="e">
        <f t="shared" si="4"/>
        <v>#N/A</v>
      </c>
      <c r="AA31" s="11">
        <f t="shared" si="10"/>
        <v>1.4532178988294742E-7</v>
      </c>
      <c r="AB31" s="11" t="e">
        <f t="shared" si="5"/>
        <v>#N/A</v>
      </c>
      <c r="AC31" s="11" t="e">
        <f t="shared" si="11"/>
        <v>#N/A</v>
      </c>
      <c r="AD31" s="11" t="e">
        <f t="shared" si="6"/>
        <v>#N/A</v>
      </c>
    </row>
    <row r="32" spans="1:30" x14ac:dyDescent="0.3">
      <c r="M32"/>
      <c r="N32" s="7">
        <v>-5.72</v>
      </c>
      <c r="O32" s="11">
        <f t="shared" si="0"/>
        <v>1.522441477956735E-7</v>
      </c>
      <c r="P32" s="11">
        <f t="shared" si="7"/>
        <v>3.2056948731894545E-8</v>
      </c>
      <c r="Q32" s="11">
        <f t="shared" si="8"/>
        <v>1.522441477956735E-7</v>
      </c>
      <c r="R32" s="11" t="e">
        <f t="shared" si="1"/>
        <v>#N/A</v>
      </c>
      <c r="S32" s="11" t="e">
        <f t="shared" si="12"/>
        <v>#N/A</v>
      </c>
      <c r="T32" s="11"/>
      <c r="U32" s="11"/>
      <c r="V32" s="7">
        <v>-5.72</v>
      </c>
      <c r="W32" s="11">
        <f t="shared" si="2"/>
        <v>1.522441477956735E-7</v>
      </c>
      <c r="X32" s="11" t="e">
        <f t="shared" si="3"/>
        <v>#N/A</v>
      </c>
      <c r="Y32" s="11" t="e">
        <f t="shared" si="9"/>
        <v>#N/A</v>
      </c>
      <c r="Z32" s="11" t="e">
        <f t="shared" si="4"/>
        <v>#N/A</v>
      </c>
      <c r="AA32" s="11">
        <f t="shared" si="10"/>
        <v>1.522441477956735E-7</v>
      </c>
      <c r="AB32" s="11" t="e">
        <f t="shared" si="5"/>
        <v>#N/A</v>
      </c>
      <c r="AC32" s="11" t="e">
        <f t="shared" si="11"/>
        <v>#N/A</v>
      </c>
      <c r="AD32" s="11" t="e">
        <f t="shared" si="6"/>
        <v>#N/A</v>
      </c>
    </row>
    <row r="33" spans="1:30" x14ac:dyDescent="0.3">
      <c r="M33"/>
      <c r="N33" s="7">
        <v>-5.71</v>
      </c>
      <c r="O33" s="11">
        <f t="shared" si="0"/>
        <v>1.5948828170436686E-7</v>
      </c>
      <c r="P33" s="11">
        <f t="shared" si="7"/>
        <v>3.3615336765853357E-8</v>
      </c>
      <c r="Q33" s="11">
        <f t="shared" si="8"/>
        <v>1.5948828170436686E-7</v>
      </c>
      <c r="R33" s="11" t="e">
        <f t="shared" si="1"/>
        <v>#N/A</v>
      </c>
      <c r="S33" s="11" t="e">
        <f t="shared" si="12"/>
        <v>#N/A</v>
      </c>
      <c r="T33" s="11"/>
      <c r="U33" s="11"/>
      <c r="V33" s="7">
        <v>-5.71</v>
      </c>
      <c r="W33" s="11">
        <f t="shared" si="2"/>
        <v>1.5948828170436686E-7</v>
      </c>
      <c r="X33" s="11" t="e">
        <f t="shared" si="3"/>
        <v>#N/A</v>
      </c>
      <c r="Y33" s="11" t="e">
        <f t="shared" si="9"/>
        <v>#N/A</v>
      </c>
      <c r="Z33" s="11" t="e">
        <f t="shared" si="4"/>
        <v>#N/A</v>
      </c>
      <c r="AA33" s="11">
        <f t="shared" si="10"/>
        <v>1.5948828170436686E-7</v>
      </c>
      <c r="AB33" s="11" t="e">
        <f t="shared" si="5"/>
        <v>#N/A</v>
      </c>
      <c r="AC33" s="11" t="e">
        <f t="shared" si="11"/>
        <v>#N/A</v>
      </c>
      <c r="AD33" s="11" t="e">
        <f t="shared" si="6"/>
        <v>#N/A</v>
      </c>
    </row>
    <row r="34" spans="1:30" x14ac:dyDescent="0.3">
      <c r="M34"/>
      <c r="N34" s="7">
        <v>-5.7</v>
      </c>
      <c r="O34" s="11">
        <f t="shared" si="0"/>
        <v>1.6706874100367195E-7</v>
      </c>
      <c r="P34" s="11">
        <f t="shared" si="7"/>
        <v>3.5247835379810013E-8</v>
      </c>
      <c r="Q34" s="11">
        <f t="shared" si="8"/>
        <v>1.6706874100367195E-7</v>
      </c>
      <c r="R34" s="11" t="e">
        <f t="shared" si="1"/>
        <v>#N/A</v>
      </c>
      <c r="S34" s="11" t="e">
        <f t="shared" si="12"/>
        <v>#N/A</v>
      </c>
      <c r="T34" s="11"/>
      <c r="U34" s="11"/>
      <c r="V34" s="7">
        <v>-5.7</v>
      </c>
      <c r="W34" s="11">
        <f t="shared" si="2"/>
        <v>1.6706874100367195E-7</v>
      </c>
      <c r="X34" s="11" t="e">
        <f t="shared" si="3"/>
        <v>#N/A</v>
      </c>
      <c r="Y34" s="11" t="e">
        <f t="shared" si="9"/>
        <v>#N/A</v>
      </c>
      <c r="Z34" s="11" t="e">
        <f t="shared" si="4"/>
        <v>#N/A</v>
      </c>
      <c r="AA34" s="11">
        <f t="shared" si="10"/>
        <v>1.6706874100367195E-7</v>
      </c>
      <c r="AB34" s="11" t="e">
        <f t="shared" si="5"/>
        <v>#N/A</v>
      </c>
      <c r="AC34" s="11" t="e">
        <f t="shared" si="11"/>
        <v>#N/A</v>
      </c>
      <c r="AD34" s="11" t="e">
        <f t="shared" si="6"/>
        <v>#N/A</v>
      </c>
    </row>
    <row r="35" spans="1:30" x14ac:dyDescent="0.3">
      <c r="A35" s="17" t="s">
        <v>52</v>
      </c>
      <c r="B35" s="24">
        <f>1-$B$29</f>
        <v>0.95</v>
      </c>
      <c r="D35" t="s">
        <v>8</v>
      </c>
      <c r="M35"/>
      <c r="N35" s="7">
        <v>-5.69</v>
      </c>
      <c r="O35" s="11">
        <f t="shared" si="0"/>
        <v>1.7500071247441633E-7</v>
      </c>
      <c r="P35" s="11">
        <f t="shared" si="7"/>
        <v>3.6957883219367913E-8</v>
      </c>
      <c r="Q35" s="11">
        <f t="shared" si="8"/>
        <v>1.7500071247441633E-7</v>
      </c>
      <c r="R35" s="11" t="e">
        <f t="shared" si="1"/>
        <v>#N/A</v>
      </c>
      <c r="S35" s="11" t="e">
        <f t="shared" si="12"/>
        <v>#N/A</v>
      </c>
      <c r="T35" s="11"/>
      <c r="U35" s="11"/>
      <c r="V35" s="7">
        <v>-5.69</v>
      </c>
      <c r="W35" s="11">
        <f t="shared" si="2"/>
        <v>1.7500071247441633E-7</v>
      </c>
      <c r="X35" s="11" t="e">
        <f t="shared" si="3"/>
        <v>#N/A</v>
      </c>
      <c r="Y35" s="11" t="e">
        <f t="shared" si="9"/>
        <v>#N/A</v>
      </c>
      <c r="Z35" s="11" t="e">
        <f t="shared" si="4"/>
        <v>#N/A</v>
      </c>
      <c r="AA35" s="11">
        <f t="shared" si="10"/>
        <v>1.7500071247441633E-7</v>
      </c>
      <c r="AB35" s="11" t="e">
        <f t="shared" si="5"/>
        <v>#N/A</v>
      </c>
      <c r="AC35" s="11" t="e">
        <f t="shared" si="11"/>
        <v>#N/A</v>
      </c>
      <c r="AD35" s="11" t="e">
        <f t="shared" si="6"/>
        <v>#N/A</v>
      </c>
    </row>
    <row r="36" spans="1:30" x14ac:dyDescent="0.3">
      <c r="A36" s="13" t="s">
        <v>49</v>
      </c>
      <c r="B36" s="24">
        <f>TINV(2*$B$29,$B$2)</f>
        <v>1.6560520804964858</v>
      </c>
      <c r="D36" t="s">
        <v>15</v>
      </c>
      <c r="M36"/>
      <c r="N36" s="7">
        <v>-5.68</v>
      </c>
      <c r="O36" s="11">
        <f t="shared" si="0"/>
        <v>1.8330004719983571E-7</v>
      </c>
      <c r="P36" s="11">
        <f t="shared" si="7"/>
        <v>3.8749074096572498E-8</v>
      </c>
      <c r="Q36" s="11">
        <f t="shared" si="8"/>
        <v>1.8330004719983571E-7</v>
      </c>
      <c r="R36" s="11" t="e">
        <f t="shared" si="1"/>
        <v>#N/A</v>
      </c>
      <c r="S36" s="11" t="e">
        <f t="shared" si="12"/>
        <v>#N/A</v>
      </c>
      <c r="T36" s="11"/>
      <c r="U36" s="11"/>
      <c r="V36" s="7">
        <v>-5.68</v>
      </c>
      <c r="W36" s="11">
        <f t="shared" si="2"/>
        <v>1.8330004719983571E-7</v>
      </c>
      <c r="X36" s="11" t="e">
        <f t="shared" si="3"/>
        <v>#N/A</v>
      </c>
      <c r="Y36" s="11" t="e">
        <f t="shared" si="9"/>
        <v>#N/A</v>
      </c>
      <c r="Z36" s="11" t="e">
        <f t="shared" si="4"/>
        <v>#N/A</v>
      </c>
      <c r="AA36" s="11">
        <f t="shared" si="10"/>
        <v>1.8330004719983571E-7</v>
      </c>
      <c r="AB36" s="11" t="e">
        <f t="shared" si="5"/>
        <v>#N/A</v>
      </c>
      <c r="AC36" s="11" t="e">
        <f t="shared" si="11"/>
        <v>#N/A</v>
      </c>
      <c r="AD36" s="11" t="e">
        <f t="shared" si="6"/>
        <v>#N/A</v>
      </c>
    </row>
    <row r="37" spans="1:30" x14ac:dyDescent="0.3">
      <c r="D37" t="s">
        <v>14</v>
      </c>
      <c r="M37"/>
      <c r="N37" s="7">
        <v>-5.67</v>
      </c>
      <c r="O37" s="11">
        <f t="shared" si="0"/>
        <v>1.9198328857000695E-7</v>
      </c>
      <c r="P37" s="11">
        <f t="shared" si="7"/>
        <v>4.0625163772036125E-8</v>
      </c>
      <c r="Q37" s="11">
        <f t="shared" si="8"/>
        <v>1.9198328857000695E-7</v>
      </c>
      <c r="R37" s="11" t="e">
        <f t="shared" si="1"/>
        <v>#N/A</v>
      </c>
      <c r="S37" s="11" t="e">
        <f t="shared" si="12"/>
        <v>#N/A</v>
      </c>
      <c r="T37" s="11"/>
      <c r="U37" s="11"/>
      <c r="V37" s="7">
        <v>-5.67</v>
      </c>
      <c r="W37" s="11">
        <f t="shared" si="2"/>
        <v>1.9198328857000695E-7</v>
      </c>
      <c r="X37" s="11" t="e">
        <f t="shared" si="3"/>
        <v>#N/A</v>
      </c>
      <c r="Y37" s="11" t="e">
        <f t="shared" si="9"/>
        <v>#N/A</v>
      </c>
      <c r="Z37" s="11" t="e">
        <f t="shared" si="4"/>
        <v>#N/A</v>
      </c>
      <c r="AA37" s="11">
        <f t="shared" si="10"/>
        <v>1.9198328857000695E-7</v>
      </c>
      <c r="AB37" s="11" t="e">
        <f t="shared" si="5"/>
        <v>#N/A</v>
      </c>
      <c r="AC37" s="11" t="e">
        <f t="shared" si="11"/>
        <v>#N/A</v>
      </c>
      <c r="AD37" s="11" t="e">
        <f t="shared" si="6"/>
        <v>#N/A</v>
      </c>
    </row>
    <row r="38" spans="1:30" x14ac:dyDescent="0.3">
      <c r="M38"/>
      <c r="N38" s="7">
        <v>-5.66</v>
      </c>
      <c r="O38" s="11">
        <f t="shared" si="0"/>
        <v>2.010677014162981E-7</v>
      </c>
      <c r="P38" s="11">
        <f t="shared" si="7"/>
        <v>4.259007702271532E-8</v>
      </c>
      <c r="Q38" s="11">
        <f t="shared" si="8"/>
        <v>2.010677014162981E-7</v>
      </c>
      <c r="R38" s="11" t="e">
        <f t="shared" si="1"/>
        <v>#N/A</v>
      </c>
      <c r="S38" s="11" t="e">
        <f t="shared" si="12"/>
        <v>#N/A</v>
      </c>
      <c r="T38" s="11"/>
      <c r="U38" s="11"/>
      <c r="V38" s="7">
        <v>-5.66</v>
      </c>
      <c r="W38" s="11">
        <f t="shared" si="2"/>
        <v>2.010677014162981E-7</v>
      </c>
      <c r="X38" s="11" t="e">
        <f t="shared" si="3"/>
        <v>#N/A</v>
      </c>
      <c r="Y38" s="11" t="e">
        <f t="shared" si="9"/>
        <v>#N/A</v>
      </c>
      <c r="Z38" s="11" t="e">
        <f t="shared" si="4"/>
        <v>#N/A</v>
      </c>
      <c r="AA38" s="11">
        <f t="shared" si="10"/>
        <v>2.010677014162981E-7</v>
      </c>
      <c r="AB38" s="11" t="e">
        <f t="shared" si="5"/>
        <v>#N/A</v>
      </c>
      <c r="AC38" s="11" t="e">
        <f t="shared" si="11"/>
        <v>#N/A</v>
      </c>
      <c r="AD38" s="11" t="e">
        <f t="shared" si="6"/>
        <v>#N/A</v>
      </c>
    </row>
    <row r="39" spans="1:30" x14ac:dyDescent="0.3">
      <c r="M39"/>
      <c r="N39" s="7">
        <v>-5.65</v>
      </c>
      <c r="O39" s="11">
        <f t="shared" si="0"/>
        <v>2.1057130231902535E-7</v>
      </c>
      <c r="P39" s="11">
        <f t="shared" si="7"/>
        <v>4.4647915006869258E-8</v>
      </c>
      <c r="Q39" s="11">
        <f t="shared" si="8"/>
        <v>2.1057130231902535E-7</v>
      </c>
      <c r="R39" s="11" t="e">
        <f t="shared" si="1"/>
        <v>#N/A</v>
      </c>
      <c r="S39" s="11" t="e">
        <f t="shared" si="12"/>
        <v>#N/A</v>
      </c>
      <c r="T39" s="11"/>
      <c r="U39" s="11"/>
      <c r="V39" s="7">
        <v>-5.65</v>
      </c>
      <c r="W39" s="11">
        <f t="shared" si="2"/>
        <v>2.1057130231902535E-7</v>
      </c>
      <c r="X39" s="11" t="e">
        <f t="shared" si="3"/>
        <v>#N/A</v>
      </c>
      <c r="Y39" s="11" t="e">
        <f t="shared" si="9"/>
        <v>#N/A</v>
      </c>
      <c r="Z39" s="11" t="e">
        <f t="shared" si="4"/>
        <v>#N/A</v>
      </c>
      <c r="AA39" s="11">
        <f t="shared" si="10"/>
        <v>2.1057130231902535E-7</v>
      </c>
      <c r="AB39" s="11" t="e">
        <f t="shared" si="5"/>
        <v>#N/A</v>
      </c>
      <c r="AC39" s="11" t="e">
        <f t="shared" si="11"/>
        <v>#N/A</v>
      </c>
      <c r="AD39" s="11" t="e">
        <f t="shared" si="6"/>
        <v>#N/A</v>
      </c>
    </row>
    <row r="40" spans="1:30" x14ac:dyDescent="0.3">
      <c r="A40" s="44" t="s">
        <v>6</v>
      </c>
      <c r="B40" s="44"/>
      <c r="M40"/>
      <c r="N40" s="7">
        <v>-5.64</v>
      </c>
      <c r="O40" s="11">
        <f t="shared" si="0"/>
        <v>2.2051289113308519E-7</v>
      </c>
      <c r="P40" s="11">
        <f t="shared" si="7"/>
        <v>4.6802962938143702E-8</v>
      </c>
      <c r="Q40" s="11">
        <f t="shared" si="8"/>
        <v>2.2051289113308519E-7</v>
      </c>
      <c r="R40" s="11" t="e">
        <f t="shared" si="1"/>
        <v>#N/A</v>
      </c>
      <c r="S40" s="11" t="e">
        <f t="shared" si="12"/>
        <v>#N/A</v>
      </c>
      <c r="T40" s="11"/>
      <c r="U40" s="11"/>
      <c r="V40" s="7">
        <v>-5.64</v>
      </c>
      <c r="W40" s="11">
        <f t="shared" si="2"/>
        <v>2.2051289113308519E-7</v>
      </c>
      <c r="X40" s="11" t="e">
        <f t="shared" si="3"/>
        <v>#N/A</v>
      </c>
      <c r="Y40" s="11" t="e">
        <f t="shared" si="9"/>
        <v>#N/A</v>
      </c>
      <c r="Z40" s="11" t="e">
        <f t="shared" si="4"/>
        <v>#N/A</v>
      </c>
      <c r="AA40" s="11">
        <f t="shared" si="10"/>
        <v>2.2051289113308519E-7</v>
      </c>
      <c r="AB40" s="11" t="e">
        <f t="shared" si="5"/>
        <v>#N/A</v>
      </c>
      <c r="AC40" s="11" t="e">
        <f t="shared" si="11"/>
        <v>#N/A</v>
      </c>
      <c r="AD40" s="11" t="e">
        <f t="shared" si="6"/>
        <v>#N/A</v>
      </c>
    </row>
    <row r="41" spans="1:30" x14ac:dyDescent="0.3">
      <c r="A41" s="16" t="s">
        <v>5</v>
      </c>
      <c r="B41" s="24">
        <f>$B$29/2</f>
        <v>2.5000000000000001E-2</v>
      </c>
      <c r="D41" t="s">
        <v>9</v>
      </c>
      <c r="M41"/>
      <c r="N41" s="7">
        <v>-5.63</v>
      </c>
      <c r="O41" s="11">
        <f t="shared" si="0"/>
        <v>2.3091208377793971E-7</v>
      </c>
      <c r="P41" s="11">
        <f t="shared" si="7"/>
        <v>4.9059698081188724E-8</v>
      </c>
      <c r="Q41" s="11">
        <f t="shared" si="8"/>
        <v>2.3091208377793971E-7</v>
      </c>
      <c r="R41" s="11" t="e">
        <f t="shared" si="1"/>
        <v>#N/A</v>
      </c>
      <c r="S41" s="11" t="e">
        <f t="shared" si="12"/>
        <v>#N/A</v>
      </c>
      <c r="T41" s="11"/>
      <c r="U41" s="11"/>
      <c r="V41" s="7">
        <v>-5.63</v>
      </c>
      <c r="W41" s="11">
        <f t="shared" si="2"/>
        <v>2.3091208377793971E-7</v>
      </c>
      <c r="X41" s="11" t="e">
        <f t="shared" si="3"/>
        <v>#N/A</v>
      </c>
      <c r="Y41" s="11" t="e">
        <f t="shared" si="9"/>
        <v>#N/A</v>
      </c>
      <c r="Z41" s="11" t="e">
        <f t="shared" si="4"/>
        <v>#N/A</v>
      </c>
      <c r="AA41" s="11">
        <f t="shared" si="10"/>
        <v>2.3091208377793971E-7</v>
      </c>
      <c r="AB41" s="11" t="e">
        <f t="shared" si="5"/>
        <v>#N/A</v>
      </c>
      <c r="AC41" s="11" t="e">
        <f t="shared" si="11"/>
        <v>#N/A</v>
      </c>
      <c r="AD41" s="11" t="e">
        <f t="shared" si="6"/>
        <v>#N/A</v>
      </c>
    </row>
    <row r="42" spans="1:30" x14ac:dyDescent="0.3">
      <c r="A42" s="44" t="s">
        <v>51</v>
      </c>
      <c r="B42" s="44"/>
      <c r="D42" t="s">
        <v>16</v>
      </c>
      <c r="M42"/>
      <c r="N42" s="7">
        <v>-5.62</v>
      </c>
      <c r="O42" s="11">
        <f t="shared" si="0"/>
        <v>2.4178934633996451E-7</v>
      </c>
      <c r="P42" s="11">
        <f t="shared" si="7"/>
        <v>5.1422798081707688E-8</v>
      </c>
      <c r="Q42" s="11">
        <f t="shared" si="8"/>
        <v>2.4178934633996451E-7</v>
      </c>
      <c r="R42" s="11" t="e">
        <f t="shared" si="1"/>
        <v>#N/A</v>
      </c>
      <c r="S42" s="11" t="e">
        <f t="shared" si="12"/>
        <v>#N/A</v>
      </c>
      <c r="T42" s="11"/>
      <c r="U42" s="11"/>
      <c r="V42" s="7">
        <v>-5.62</v>
      </c>
      <c r="W42" s="11">
        <f t="shared" si="2"/>
        <v>2.4178934633996451E-7</v>
      </c>
      <c r="X42" s="11" t="e">
        <f t="shared" si="3"/>
        <v>#N/A</v>
      </c>
      <c r="Y42" s="11" t="e">
        <f t="shared" si="9"/>
        <v>#N/A</v>
      </c>
      <c r="Z42" s="11" t="e">
        <f t="shared" si="4"/>
        <v>#N/A</v>
      </c>
      <c r="AA42" s="11">
        <f t="shared" si="10"/>
        <v>2.4178934633996451E-7</v>
      </c>
      <c r="AB42" s="11" t="e">
        <f t="shared" si="5"/>
        <v>#N/A</v>
      </c>
      <c r="AC42" s="11" t="e">
        <f t="shared" si="11"/>
        <v>#N/A</v>
      </c>
      <c r="AD42" s="11" t="e">
        <f t="shared" si="6"/>
        <v>#N/A</v>
      </c>
    </row>
    <row r="43" spans="1:30" x14ac:dyDescent="0.3">
      <c r="A43" s="17" t="s">
        <v>11</v>
      </c>
      <c r="B43" s="19">
        <f>1-$B$29</f>
        <v>0.95</v>
      </c>
      <c r="D43" t="s">
        <v>17</v>
      </c>
      <c r="M43"/>
      <c r="N43" s="7">
        <v>-5.61</v>
      </c>
      <c r="O43" s="11">
        <f t="shared" si="0"/>
        <v>2.5316603053686392E-7</v>
      </c>
      <c r="P43" s="11">
        <f t="shared" si="7"/>
        <v>5.3897149644289365E-8</v>
      </c>
      <c r="Q43" s="11">
        <f t="shared" si="8"/>
        <v>2.5316603053686392E-7</v>
      </c>
      <c r="R43" s="11" t="e">
        <f t="shared" si="1"/>
        <v>#N/A</v>
      </c>
      <c r="S43" s="11" t="e">
        <f t="shared" si="12"/>
        <v>#N/A</v>
      </c>
      <c r="T43" s="11"/>
      <c r="U43" s="11"/>
      <c r="V43" s="7">
        <v>-5.61</v>
      </c>
      <c r="W43" s="11">
        <f t="shared" si="2"/>
        <v>2.5316603053686392E-7</v>
      </c>
      <c r="X43" s="11" t="e">
        <f t="shared" si="3"/>
        <v>#N/A</v>
      </c>
      <c r="Y43" s="11" t="e">
        <f t="shared" si="9"/>
        <v>#N/A</v>
      </c>
      <c r="Z43" s="11" t="e">
        <f t="shared" si="4"/>
        <v>#N/A</v>
      </c>
      <c r="AA43" s="11">
        <f t="shared" si="10"/>
        <v>2.5316603053686392E-7</v>
      </c>
      <c r="AB43" s="11" t="e">
        <f t="shared" si="5"/>
        <v>#N/A</v>
      </c>
      <c r="AC43" s="11" t="e">
        <f t="shared" si="11"/>
        <v>#N/A</v>
      </c>
      <c r="AD43" s="11" t="e">
        <f t="shared" si="6"/>
        <v>#N/A</v>
      </c>
    </row>
    <row r="44" spans="1:30" x14ac:dyDescent="0.3">
      <c r="A44" s="13" t="s">
        <v>50</v>
      </c>
      <c r="D44" t="s">
        <v>18</v>
      </c>
      <c r="M44"/>
      <c r="N44" s="7">
        <v>-5.6</v>
      </c>
      <c r="O44" s="11">
        <f t="shared" si="0"/>
        <v>2.6506441059565784E-7</v>
      </c>
      <c r="P44" s="11">
        <f t="shared" si="7"/>
        <v>5.6487857571910505E-8</v>
      </c>
      <c r="Q44" s="11">
        <f t="shared" si="8"/>
        <v>2.6506441059565784E-7</v>
      </c>
      <c r="R44" s="11" t="e">
        <f t="shared" si="1"/>
        <v>#N/A</v>
      </c>
      <c r="S44" s="11" t="e">
        <f t="shared" si="12"/>
        <v>#N/A</v>
      </c>
      <c r="T44" s="11"/>
      <c r="U44" s="11"/>
      <c r="V44" s="7">
        <v>-5.6</v>
      </c>
      <c r="W44" s="11">
        <f t="shared" si="2"/>
        <v>2.6506441059565784E-7</v>
      </c>
      <c r="X44" s="11" t="e">
        <f t="shared" si="3"/>
        <v>#N/A</v>
      </c>
      <c r="Y44" s="11" t="e">
        <f t="shared" si="9"/>
        <v>#N/A</v>
      </c>
      <c r="Z44" s="11" t="e">
        <f t="shared" si="4"/>
        <v>#N/A</v>
      </c>
      <c r="AA44" s="11">
        <f t="shared" si="10"/>
        <v>2.6506441059565784E-7</v>
      </c>
      <c r="AB44" s="11" t="e">
        <f t="shared" si="5"/>
        <v>#N/A</v>
      </c>
      <c r="AC44" s="11" t="e">
        <f t="shared" si="11"/>
        <v>#N/A</v>
      </c>
      <c r="AD44" s="11" t="e">
        <f t="shared" si="6"/>
        <v>#N/A</v>
      </c>
    </row>
    <row r="45" spans="1:30" x14ac:dyDescent="0.3">
      <c r="A45" s="13" t="s">
        <v>47</v>
      </c>
      <c r="B45" s="24">
        <f>-TINV($B$29,$B$2)</f>
        <v>-1.9774312123081748</v>
      </c>
      <c r="C45"/>
      <c r="M45"/>
      <c r="N45" s="7">
        <v>-5.59</v>
      </c>
      <c r="O45" s="11">
        <f t="shared" si="0"/>
        <v>2.7750772159744441E-7</v>
      </c>
      <c r="P45" s="11">
        <f>IF(N45&lt;0,TDIST(ABS($N45),$B$2,1),1-TDIST($N45,$B$2,1))</f>
        <v>5.9200254181508893E-8</v>
      </c>
      <c r="Q45" s="11">
        <f t="shared" si="8"/>
        <v>2.7750772159744441E-7</v>
      </c>
      <c r="R45" s="11" t="e">
        <f t="shared" si="1"/>
        <v>#N/A</v>
      </c>
      <c r="S45" s="11" t="e">
        <f t="shared" si="12"/>
        <v>#N/A</v>
      </c>
      <c r="V45" s="7">
        <v>-5.59</v>
      </c>
      <c r="W45" s="11">
        <f t="shared" si="2"/>
        <v>2.7750772159744441E-7</v>
      </c>
      <c r="X45" s="11" t="e">
        <f t="shared" si="3"/>
        <v>#N/A</v>
      </c>
      <c r="Y45" s="11" t="e">
        <f t="shared" si="9"/>
        <v>#N/A</v>
      </c>
      <c r="Z45" s="11" t="e">
        <f t="shared" si="4"/>
        <v>#N/A</v>
      </c>
      <c r="AA45" s="11">
        <f t="shared" si="10"/>
        <v>2.7750772159744441E-7</v>
      </c>
      <c r="AB45" s="11" t="e">
        <f t="shared" si="5"/>
        <v>#N/A</v>
      </c>
      <c r="AC45" s="11" t="e">
        <f t="shared" si="11"/>
        <v>#N/A</v>
      </c>
      <c r="AD45" s="11" t="e">
        <f t="shared" si="6"/>
        <v>#N/A</v>
      </c>
    </row>
    <row r="46" spans="1:30" x14ac:dyDescent="0.3">
      <c r="A46" s="13" t="s">
        <v>48</v>
      </c>
      <c r="B46" s="24">
        <f>+TINV($B$29,$B$2)</f>
        <v>1.9774312123081748</v>
      </c>
      <c r="C46"/>
      <c r="M46"/>
      <c r="N46" s="7">
        <v>-5.58</v>
      </c>
      <c r="O46" s="11">
        <f t="shared" si="0"/>
        <v>2.9052019934420784E-7</v>
      </c>
      <c r="P46" s="11">
        <f>IF(N46&lt;0,TDIST(ABS($N46),$B$2,1),1-TDIST($N46,$B$2,1))</f>
        <v>6.2039909110567094E-8</v>
      </c>
      <c r="Q46" s="11">
        <f t="shared" si="8"/>
        <v>2.9052019934420784E-7</v>
      </c>
      <c r="R46" s="11" t="e">
        <f t="shared" si="1"/>
        <v>#N/A</v>
      </c>
      <c r="S46" s="11" t="e">
        <f t="shared" si="12"/>
        <v>#N/A</v>
      </c>
      <c r="V46" s="7">
        <v>-5.58</v>
      </c>
      <c r="W46" s="11">
        <f t="shared" si="2"/>
        <v>2.9052019934420784E-7</v>
      </c>
      <c r="X46" s="11" t="e">
        <f t="shared" si="3"/>
        <v>#N/A</v>
      </c>
      <c r="Y46" s="11" t="e">
        <f t="shared" si="9"/>
        <v>#N/A</v>
      </c>
      <c r="Z46" s="11" t="e">
        <f t="shared" si="4"/>
        <v>#N/A</v>
      </c>
      <c r="AA46" s="11">
        <f t="shared" si="10"/>
        <v>2.9052019934420784E-7</v>
      </c>
      <c r="AB46" s="11" t="e">
        <f t="shared" si="5"/>
        <v>#N/A</v>
      </c>
      <c r="AC46" s="11" t="e">
        <f t="shared" si="11"/>
        <v>#N/A</v>
      </c>
      <c r="AD46" s="11" t="e">
        <f t="shared" si="6"/>
        <v>#N/A</v>
      </c>
    </row>
    <row r="47" spans="1:30" ht="12.75" customHeight="1" x14ac:dyDescent="0.3">
      <c r="B47"/>
      <c r="C47"/>
      <c r="M47"/>
      <c r="N47" s="7">
        <v>-5.57</v>
      </c>
      <c r="O47" s="11">
        <f t="shared" si="0"/>
        <v>3.0412712180462682E-7</v>
      </c>
      <c r="P47" s="11">
        <f t="shared" si="7"/>
        <v>6.50126395302104E-8</v>
      </c>
      <c r="Q47" s="11">
        <f t="shared" si="8"/>
        <v>3.0412712180462682E-7</v>
      </c>
      <c r="R47" s="11" t="e">
        <f t="shared" si="1"/>
        <v>#N/A</v>
      </c>
      <c r="S47" s="11" t="e">
        <f t="shared" si="12"/>
        <v>#N/A</v>
      </c>
      <c r="T47" s="11"/>
      <c r="U47" s="11"/>
      <c r="V47" s="7">
        <v>-5.57</v>
      </c>
      <c r="W47" s="11">
        <f t="shared" si="2"/>
        <v>3.0412712180462682E-7</v>
      </c>
      <c r="X47" s="11" t="e">
        <f t="shared" si="3"/>
        <v>#N/A</v>
      </c>
      <c r="Y47" s="11" t="e">
        <f t="shared" si="9"/>
        <v>#N/A</v>
      </c>
      <c r="Z47" s="11" t="e">
        <f t="shared" si="4"/>
        <v>#N/A</v>
      </c>
      <c r="AA47" s="11">
        <f t="shared" si="10"/>
        <v>3.0412712180462682E-7</v>
      </c>
      <c r="AB47" s="11" t="e">
        <f t="shared" si="5"/>
        <v>#N/A</v>
      </c>
      <c r="AC47" s="11" t="e">
        <f t="shared" si="11"/>
        <v>#N/A</v>
      </c>
      <c r="AD47" s="11" t="e">
        <f t="shared" si="6"/>
        <v>#N/A</v>
      </c>
    </row>
    <row r="48" spans="1:30" x14ac:dyDescent="0.3">
      <c r="B48"/>
      <c r="C48"/>
      <c r="M48"/>
      <c r="N48" s="7">
        <v>-5.56</v>
      </c>
      <c r="O48" s="11">
        <f t="shared" si="0"/>
        <v>3.1835485219803944E-7</v>
      </c>
      <c r="P48" s="11">
        <f t="shared" si="7"/>
        <v>6.8124520780900455E-8</v>
      </c>
      <c r="Q48" s="11">
        <f t="shared" si="8"/>
        <v>3.1835485219803944E-7</v>
      </c>
      <c r="R48" s="11" t="e">
        <f t="shared" si="1"/>
        <v>#N/A</v>
      </c>
      <c r="S48" s="11" t="e">
        <f t="shared" si="12"/>
        <v>#N/A</v>
      </c>
      <c r="T48" s="11"/>
      <c r="U48" s="11"/>
      <c r="V48" s="7">
        <v>-5.56</v>
      </c>
      <c r="W48" s="11">
        <f t="shared" si="2"/>
        <v>3.1835485219803944E-7</v>
      </c>
      <c r="X48" s="11" t="e">
        <f t="shared" si="3"/>
        <v>#N/A</v>
      </c>
      <c r="Y48" s="11" t="e">
        <f t="shared" si="9"/>
        <v>#N/A</v>
      </c>
      <c r="Z48" s="11" t="e">
        <f t="shared" si="4"/>
        <v>#N/A</v>
      </c>
      <c r="AA48" s="11">
        <f t="shared" si="10"/>
        <v>3.1835485219803944E-7</v>
      </c>
      <c r="AB48" s="11" t="e">
        <f t="shared" si="5"/>
        <v>#N/A</v>
      </c>
      <c r="AC48" s="11" t="e">
        <f t="shared" si="11"/>
        <v>#N/A</v>
      </c>
      <c r="AD48" s="11" t="e">
        <f t="shared" si="6"/>
        <v>#N/A</v>
      </c>
    </row>
    <row r="49" spans="2:30" x14ac:dyDescent="0.3">
      <c r="B49"/>
      <c r="C49"/>
      <c r="M49"/>
      <c r="N49" s="7">
        <v>-5.55</v>
      </c>
      <c r="O49" s="11">
        <f t="shared" si="0"/>
        <v>3.3323088377765989E-7</v>
      </c>
      <c r="P49" s="11">
        <f t="shared" si="7"/>
        <v>7.1381897447418295E-8</v>
      </c>
      <c r="Q49" s="11">
        <f t="shared" si="8"/>
        <v>3.3323088377765989E-7</v>
      </c>
      <c r="R49" s="11" t="e">
        <f t="shared" si="1"/>
        <v>#N/A</v>
      </c>
      <c r="S49" s="11" t="e">
        <f t="shared" si="12"/>
        <v>#N/A</v>
      </c>
      <c r="T49" s="11"/>
      <c r="U49" s="11"/>
      <c r="V49" s="7">
        <v>-5.55</v>
      </c>
      <c r="W49" s="11">
        <f t="shared" si="2"/>
        <v>3.3323088377765989E-7</v>
      </c>
      <c r="X49" s="11" t="e">
        <f t="shared" si="3"/>
        <v>#N/A</v>
      </c>
      <c r="Y49" s="11" t="e">
        <f t="shared" si="9"/>
        <v>#N/A</v>
      </c>
      <c r="Z49" s="11" t="e">
        <f t="shared" si="4"/>
        <v>#N/A</v>
      </c>
      <c r="AA49" s="11">
        <f t="shared" si="10"/>
        <v>3.3323088377765989E-7</v>
      </c>
      <c r="AB49" s="11" t="e">
        <f t="shared" si="5"/>
        <v>#N/A</v>
      </c>
      <c r="AC49" s="11" t="e">
        <f t="shared" si="11"/>
        <v>#N/A</v>
      </c>
      <c r="AD49" s="11" t="e">
        <f t="shared" si="6"/>
        <v>#N/A</v>
      </c>
    </row>
    <row r="50" spans="2:30" ht="12.75" customHeight="1" x14ac:dyDescent="0.3">
      <c r="B50"/>
      <c r="C50"/>
      <c r="M50"/>
      <c r="N50" s="7">
        <v>-5.54</v>
      </c>
      <c r="O50" s="11">
        <f t="shared" si="0"/>
        <v>3.487838863762848E-7</v>
      </c>
      <c r="P50" s="11">
        <f t="shared" si="7"/>
        <v>7.479139489043629E-8</v>
      </c>
      <c r="Q50" s="11">
        <f t="shared" si="8"/>
        <v>3.487838863762848E-7</v>
      </c>
      <c r="R50" s="11" t="e">
        <f t="shared" si="1"/>
        <v>#N/A</v>
      </c>
      <c r="S50" s="11" t="e">
        <f t="shared" si="12"/>
        <v>#N/A</v>
      </c>
      <c r="T50" s="11"/>
      <c r="U50" s="11"/>
      <c r="V50" s="7">
        <v>-5.54</v>
      </c>
      <c r="W50" s="11">
        <f t="shared" si="2"/>
        <v>3.487838863762848E-7</v>
      </c>
      <c r="X50" s="11" t="e">
        <f t="shared" si="3"/>
        <v>#N/A</v>
      </c>
      <c r="Y50" s="11" t="e">
        <f t="shared" si="9"/>
        <v>#N/A</v>
      </c>
      <c r="Z50" s="11" t="e">
        <f t="shared" si="4"/>
        <v>#N/A</v>
      </c>
      <c r="AA50" s="11">
        <f t="shared" si="10"/>
        <v>3.487838863762848E-7</v>
      </c>
      <c r="AB50" s="11" t="e">
        <f t="shared" si="5"/>
        <v>#N/A</v>
      </c>
      <c r="AC50" s="11" t="e">
        <f t="shared" si="11"/>
        <v>#N/A</v>
      </c>
      <c r="AD50" s="11" t="e">
        <f t="shared" si="6"/>
        <v>#N/A</v>
      </c>
    </row>
    <row r="51" spans="2:30" x14ac:dyDescent="0.3">
      <c r="B51"/>
      <c r="C51"/>
      <c r="M51"/>
      <c r="N51" s="7">
        <v>-5.53</v>
      </c>
      <c r="O51" s="11">
        <f t="shared" si="0"/>
        <v>3.650437547799246E-7</v>
      </c>
      <c r="P51" s="11">
        <f t="shared" si="7"/>
        <v>7.8359931252628287E-8</v>
      </c>
      <c r="Q51" s="11">
        <f t="shared" si="8"/>
        <v>3.650437547799246E-7</v>
      </c>
      <c r="R51" s="11" t="e">
        <f t="shared" si="1"/>
        <v>#N/A</v>
      </c>
      <c r="S51" s="11" t="e">
        <f t="shared" si="12"/>
        <v>#N/A</v>
      </c>
      <c r="T51" s="11"/>
      <c r="U51" s="11"/>
      <c r="V51" s="7">
        <v>-5.53</v>
      </c>
      <c r="W51" s="11">
        <f t="shared" si="2"/>
        <v>3.650437547799246E-7</v>
      </c>
      <c r="X51" s="11" t="e">
        <f t="shared" si="3"/>
        <v>#N/A</v>
      </c>
      <c r="Y51" s="11" t="e">
        <f t="shared" si="9"/>
        <v>#N/A</v>
      </c>
      <c r="Z51" s="11" t="e">
        <f t="shared" si="4"/>
        <v>#N/A</v>
      </c>
      <c r="AA51" s="11">
        <f t="shared" si="10"/>
        <v>3.650437547799246E-7</v>
      </c>
      <c r="AB51" s="11" t="e">
        <f t="shared" si="5"/>
        <v>#N/A</v>
      </c>
      <c r="AC51" s="11" t="e">
        <f t="shared" si="11"/>
        <v>#N/A</v>
      </c>
      <c r="AD51" s="11" t="e">
        <f t="shared" si="6"/>
        <v>#N/A</v>
      </c>
    </row>
    <row r="52" spans="2:30" x14ac:dyDescent="0.3">
      <c r="B52"/>
      <c r="C52"/>
      <c r="M52"/>
      <c r="N52" s="7">
        <v>-5.52</v>
      </c>
      <c r="O52" s="11">
        <f t="shared" si="0"/>
        <v>3.8204165899703171E-7</v>
      </c>
      <c r="P52" s="11">
        <f t="shared" si="7"/>
        <v>8.209472995794514E-8</v>
      </c>
      <c r="Q52" s="11">
        <f t="shared" si="8"/>
        <v>3.8204165899703171E-7</v>
      </c>
      <c r="R52" s="11" t="e">
        <f t="shared" si="1"/>
        <v>#N/A</v>
      </c>
      <c r="S52" s="11" t="e">
        <f t="shared" si="12"/>
        <v>#N/A</v>
      </c>
      <c r="T52" s="11"/>
      <c r="U52" s="11"/>
      <c r="V52" s="7">
        <v>-5.52</v>
      </c>
      <c r="W52" s="11">
        <f t="shared" si="2"/>
        <v>3.8204165899703171E-7</v>
      </c>
      <c r="X52" s="11" t="e">
        <f t="shared" si="3"/>
        <v>#N/A</v>
      </c>
      <c r="Y52" s="11" t="e">
        <f t="shared" si="9"/>
        <v>#N/A</v>
      </c>
      <c r="Z52" s="11" t="e">
        <f t="shared" si="4"/>
        <v>#N/A</v>
      </c>
      <c r="AA52" s="11">
        <f t="shared" si="10"/>
        <v>3.8204165899703171E-7</v>
      </c>
      <c r="AB52" s="11" t="e">
        <f t="shared" si="5"/>
        <v>#N/A</v>
      </c>
      <c r="AC52" s="11" t="e">
        <f t="shared" si="11"/>
        <v>#N/A</v>
      </c>
      <c r="AD52" s="11" t="e">
        <f t="shared" si="6"/>
        <v>#N/A</v>
      </c>
    </row>
    <row r="53" spans="2:30" x14ac:dyDescent="0.3">
      <c r="B53"/>
      <c r="C53"/>
      <c r="M53"/>
      <c r="N53" s="7">
        <v>-5.51</v>
      </c>
      <c r="O53" s="11">
        <f t="shared" si="0"/>
        <v>3.9981009649329225E-7</v>
      </c>
      <c r="P53" s="11">
        <f t="shared" si="7"/>
        <v>8.600333272333643E-8</v>
      </c>
      <c r="Q53" s="11">
        <f t="shared" si="8"/>
        <v>3.9981009649329225E-7</v>
      </c>
      <c r="R53" s="11" t="e">
        <f t="shared" si="1"/>
        <v>#N/A</v>
      </c>
      <c r="S53" s="11" t="e">
        <f t="shared" si="12"/>
        <v>#N/A</v>
      </c>
      <c r="T53" s="11"/>
      <c r="U53" s="11"/>
      <c r="V53" s="7">
        <v>-5.51</v>
      </c>
      <c r="W53" s="11">
        <f t="shared" si="2"/>
        <v>3.9981009649329225E-7</v>
      </c>
      <c r="X53" s="11" t="e">
        <f t="shared" si="3"/>
        <v>#N/A</v>
      </c>
      <c r="Y53" s="11" t="e">
        <f t="shared" si="9"/>
        <v>#N/A</v>
      </c>
      <c r="Z53" s="11" t="e">
        <f t="shared" si="4"/>
        <v>#N/A</v>
      </c>
      <c r="AA53" s="11">
        <f t="shared" si="10"/>
        <v>3.9981009649329225E-7</v>
      </c>
      <c r="AB53" s="11" t="e">
        <f t="shared" si="5"/>
        <v>#N/A</v>
      </c>
      <c r="AC53" s="11" t="e">
        <f t="shared" si="11"/>
        <v>#N/A</v>
      </c>
      <c r="AD53" s="11" t="e">
        <f t="shared" si="6"/>
        <v>#N/A</v>
      </c>
    </row>
    <row r="54" spans="2:30" x14ac:dyDescent="0.3">
      <c r="B54"/>
      <c r="C54"/>
      <c r="M54"/>
      <c r="N54" s="7">
        <v>-5.5</v>
      </c>
      <c r="O54" s="11">
        <f t="shared" si="0"/>
        <v>4.1838294646448583E-7</v>
      </c>
      <c r="P54" s="11">
        <f t="shared" si="7"/>
        <v>9.0093613102965125E-8</v>
      </c>
      <c r="Q54" s="11">
        <f t="shared" si="8"/>
        <v>4.1838294646448583E-7</v>
      </c>
      <c r="R54" s="11" t="e">
        <f t="shared" si="1"/>
        <v>#N/A</v>
      </c>
      <c r="S54" s="11" t="e">
        <f t="shared" si="12"/>
        <v>#N/A</v>
      </c>
      <c r="T54" s="11"/>
      <c r="U54" s="11"/>
      <c r="V54" s="7">
        <v>-5.5</v>
      </c>
      <c r="W54" s="11">
        <f t="shared" si="2"/>
        <v>4.1838294646448583E-7</v>
      </c>
      <c r="X54" s="11" t="e">
        <f t="shared" si="3"/>
        <v>#N/A</v>
      </c>
      <c r="Y54" s="11" t="e">
        <f t="shared" si="9"/>
        <v>#N/A</v>
      </c>
      <c r="Z54" s="11" t="e">
        <f t="shared" si="4"/>
        <v>#N/A</v>
      </c>
      <c r="AA54" s="11">
        <f t="shared" si="10"/>
        <v>4.1838294646448583E-7</v>
      </c>
      <c r="AB54" s="11" t="e">
        <f t="shared" si="5"/>
        <v>#N/A</v>
      </c>
      <c r="AC54" s="11" t="e">
        <f t="shared" si="11"/>
        <v>#N/A</v>
      </c>
      <c r="AD54" s="11" t="e">
        <f t="shared" si="6"/>
        <v>#N/A</v>
      </c>
    </row>
    <row r="55" spans="2:30" x14ac:dyDescent="0.3">
      <c r="B55"/>
      <c r="C55"/>
      <c r="M55"/>
      <c r="N55" s="7">
        <v>-5.49</v>
      </c>
      <c r="O55" s="11">
        <f t="shared" si="0"/>
        <v>4.3779552622208954E-7</v>
      </c>
      <c r="P55" s="11">
        <f t="shared" si="7"/>
        <v>9.4373790585643134E-8</v>
      </c>
      <c r="Q55" s="11">
        <f t="shared" si="8"/>
        <v>4.3779552622208954E-7</v>
      </c>
      <c r="R55" s="11" t="e">
        <f t="shared" si="1"/>
        <v>#N/A</v>
      </c>
      <c r="S55" s="11" t="e">
        <f t="shared" si="12"/>
        <v>#N/A</v>
      </c>
      <c r="T55" s="11"/>
      <c r="U55" s="11"/>
      <c r="V55" s="7">
        <v>-5.49</v>
      </c>
      <c r="W55" s="11">
        <f t="shared" si="2"/>
        <v>4.3779552622208954E-7</v>
      </c>
      <c r="X55" s="11" t="e">
        <f t="shared" si="3"/>
        <v>#N/A</v>
      </c>
      <c r="Y55" s="11" t="e">
        <f t="shared" si="9"/>
        <v>#N/A</v>
      </c>
      <c r="Z55" s="11" t="e">
        <f t="shared" si="4"/>
        <v>#N/A</v>
      </c>
      <c r="AA55" s="11">
        <f t="shared" si="10"/>
        <v>4.3779552622208954E-7</v>
      </c>
      <c r="AB55" s="11" t="e">
        <f t="shared" si="5"/>
        <v>#N/A</v>
      </c>
      <c r="AC55" s="11" t="e">
        <f t="shared" si="11"/>
        <v>#N/A</v>
      </c>
      <c r="AD55" s="11" t="e">
        <f t="shared" si="6"/>
        <v>#N/A</v>
      </c>
    </row>
    <row r="56" spans="2:30" x14ac:dyDescent="0.3">
      <c r="B56"/>
      <c r="C56"/>
      <c r="M56"/>
      <c r="N56" s="7">
        <v>-5.48</v>
      </c>
      <c r="O56" s="11">
        <f t="shared" si="0"/>
        <v>4.5808464976919434E-7</v>
      </c>
      <c r="P56" s="11">
        <f t="shared" si="7"/>
        <v>9.8852445267009141E-8</v>
      </c>
      <c r="Q56" s="11">
        <f t="shared" si="8"/>
        <v>4.5808464976919434E-7</v>
      </c>
      <c r="R56" s="11" t="e">
        <f t="shared" si="1"/>
        <v>#N/A</v>
      </c>
      <c r="S56" s="11" t="e">
        <f t="shared" si="12"/>
        <v>#N/A</v>
      </c>
      <c r="T56" s="11"/>
      <c r="U56" s="11"/>
      <c r="V56" s="7">
        <v>-5.48</v>
      </c>
      <c r="W56" s="11">
        <f t="shared" si="2"/>
        <v>4.5808464976919434E-7</v>
      </c>
      <c r="X56" s="11" t="e">
        <f t="shared" si="3"/>
        <v>#N/A</v>
      </c>
      <c r="Y56" s="11" t="e">
        <f t="shared" si="9"/>
        <v>#N/A</v>
      </c>
      <c r="Z56" s="11" t="e">
        <f t="shared" si="4"/>
        <v>#N/A</v>
      </c>
      <c r="AA56" s="11">
        <f t="shared" si="10"/>
        <v>4.5808464976919434E-7</v>
      </c>
      <c r="AB56" s="11" t="e">
        <f t="shared" si="5"/>
        <v>#N/A</v>
      </c>
      <c r="AC56" s="11" t="e">
        <f t="shared" si="11"/>
        <v>#N/A</v>
      </c>
      <c r="AD56" s="11" t="e">
        <f t="shared" si="6"/>
        <v>#N/A</v>
      </c>
    </row>
    <row r="57" spans="2:30" x14ac:dyDescent="0.3">
      <c r="B57"/>
      <c r="C57"/>
      <c r="M57"/>
      <c r="N57" s="7">
        <v>-5.47</v>
      </c>
      <c r="O57" s="11">
        <f t="shared" si="0"/>
        <v>4.792886886466788E-7</v>
      </c>
      <c r="P57" s="11">
        <f t="shared" si="7"/>
        <v>1.0353853311874732E-7</v>
      </c>
      <c r="Q57" s="11">
        <f t="shared" si="8"/>
        <v>4.792886886466788E-7</v>
      </c>
      <c r="R57" s="11" t="e">
        <f t="shared" si="1"/>
        <v>#N/A</v>
      </c>
      <c r="S57" s="11" t="e">
        <f t="shared" si="12"/>
        <v>#N/A</v>
      </c>
      <c r="T57" s="11"/>
      <c r="U57" s="11"/>
      <c r="V57" s="7">
        <v>-5.47</v>
      </c>
      <c r="W57" s="11">
        <f t="shared" si="2"/>
        <v>4.792886886466788E-7</v>
      </c>
      <c r="X57" s="11" t="e">
        <f t="shared" si="3"/>
        <v>#N/A</v>
      </c>
      <c r="Y57" s="11" t="e">
        <f t="shared" si="9"/>
        <v>#N/A</v>
      </c>
      <c r="Z57" s="11" t="e">
        <f t="shared" si="4"/>
        <v>#N/A</v>
      </c>
      <c r="AA57" s="11">
        <f t="shared" si="10"/>
        <v>4.792886886466788E-7</v>
      </c>
      <c r="AB57" s="11" t="e">
        <f t="shared" si="5"/>
        <v>#N/A</v>
      </c>
      <c r="AC57" s="11" t="e">
        <f t="shared" si="11"/>
        <v>#N/A</v>
      </c>
      <c r="AD57" s="11" t="e">
        <f t="shared" si="6"/>
        <v>#N/A</v>
      </c>
    </row>
    <row r="58" spans="2:30" x14ac:dyDescent="0.3">
      <c r="B58"/>
      <c r="C58"/>
      <c r="M58"/>
      <c r="N58" s="7">
        <v>-5.46</v>
      </c>
      <c r="O58" s="11">
        <f t="shared" si="0"/>
        <v>5.0144763513231351E-7</v>
      </c>
      <c r="P58" s="11">
        <f t="shared" si="7"/>
        <v>1.0844140187796254E-7</v>
      </c>
      <c r="Q58" s="11">
        <f t="shared" si="8"/>
        <v>5.0144763513231351E-7</v>
      </c>
      <c r="R58" s="11" t="e">
        <f t="shared" si="1"/>
        <v>#N/A</v>
      </c>
      <c r="S58" s="11" t="e">
        <f t="shared" si="12"/>
        <v>#N/A</v>
      </c>
      <c r="T58" s="11"/>
      <c r="U58" s="11"/>
      <c r="V58" s="7">
        <v>-5.46</v>
      </c>
      <c r="W58" s="11">
        <f t="shared" si="2"/>
        <v>5.0144763513231351E-7</v>
      </c>
      <c r="X58" s="11" t="e">
        <f t="shared" si="3"/>
        <v>#N/A</v>
      </c>
      <c r="Y58" s="11" t="e">
        <f t="shared" si="9"/>
        <v>#N/A</v>
      </c>
      <c r="Z58" s="11" t="e">
        <f t="shared" si="4"/>
        <v>#N/A</v>
      </c>
      <c r="AA58" s="11">
        <f t="shared" si="10"/>
        <v>5.0144763513231351E-7</v>
      </c>
      <c r="AB58" s="11" t="e">
        <f t="shared" si="5"/>
        <v>#N/A</v>
      </c>
      <c r="AC58" s="11" t="e">
        <f t="shared" si="11"/>
        <v>#N/A</v>
      </c>
      <c r="AD58" s="11" t="e">
        <f t="shared" si="6"/>
        <v>#N/A</v>
      </c>
    </row>
    <row r="59" spans="2:30" x14ac:dyDescent="0.3">
      <c r="B59"/>
      <c r="C59"/>
      <c r="M59"/>
      <c r="N59" s="7">
        <v>-5.45</v>
      </c>
      <c r="O59" s="11">
        <f t="shared" si="0"/>
        <v>5.246031678784229E-7</v>
      </c>
      <c r="P59" s="11">
        <f t="shared" si="7"/>
        <v>1.135708075806804E-7</v>
      </c>
      <c r="Q59" s="11">
        <f t="shared" si="8"/>
        <v>5.246031678784229E-7</v>
      </c>
      <c r="R59" s="11" t="e">
        <f t="shared" si="1"/>
        <v>#N/A</v>
      </c>
      <c r="S59" s="11" t="e">
        <f t="shared" si="12"/>
        <v>#N/A</v>
      </c>
      <c r="T59" s="11"/>
      <c r="U59" s="11"/>
      <c r="V59" s="7">
        <v>-5.45</v>
      </c>
      <c r="W59" s="11">
        <f t="shared" si="2"/>
        <v>5.246031678784229E-7</v>
      </c>
      <c r="X59" s="11" t="e">
        <f t="shared" si="3"/>
        <v>#N/A</v>
      </c>
      <c r="Y59" s="11" t="e">
        <f t="shared" si="9"/>
        <v>#N/A</v>
      </c>
      <c r="Z59" s="11" t="e">
        <f t="shared" si="4"/>
        <v>#N/A</v>
      </c>
      <c r="AA59" s="11">
        <f t="shared" si="10"/>
        <v>5.246031678784229E-7</v>
      </c>
      <c r="AB59" s="11" t="e">
        <f t="shared" si="5"/>
        <v>#N/A</v>
      </c>
      <c r="AC59" s="11" t="e">
        <f t="shared" si="11"/>
        <v>#N/A</v>
      </c>
      <c r="AD59" s="11" t="e">
        <f t="shared" si="6"/>
        <v>#N/A</v>
      </c>
    </row>
    <row r="60" spans="2:30" x14ac:dyDescent="0.3">
      <c r="B60"/>
      <c r="C60"/>
      <c r="M60"/>
      <c r="N60" s="7">
        <v>-5.44</v>
      </c>
      <c r="O60" s="11">
        <f t="shared" si="0"/>
        <v>5.4879872007630778E-7</v>
      </c>
      <c r="P60" s="11">
        <f t="shared" si="7"/>
        <v>1.1893693176425844E-7</v>
      </c>
      <c r="Q60" s="11">
        <f t="shared" si="8"/>
        <v>5.4879872007630778E-7</v>
      </c>
      <c r="R60" s="11" t="e">
        <f t="shared" si="1"/>
        <v>#N/A</v>
      </c>
      <c r="S60" s="11" t="e">
        <f t="shared" si="12"/>
        <v>#N/A</v>
      </c>
      <c r="T60" s="11"/>
      <c r="U60" s="11"/>
      <c r="V60" s="7">
        <v>-5.44</v>
      </c>
      <c r="W60" s="11">
        <f t="shared" si="2"/>
        <v>5.4879872007630778E-7</v>
      </c>
      <c r="X60" s="11" t="e">
        <f t="shared" si="3"/>
        <v>#N/A</v>
      </c>
      <c r="Y60" s="11" t="e">
        <f t="shared" si="9"/>
        <v>#N/A</v>
      </c>
      <c r="Z60" s="11" t="e">
        <f t="shared" si="4"/>
        <v>#N/A</v>
      </c>
      <c r="AA60" s="11">
        <f t="shared" si="10"/>
        <v>5.4879872007630778E-7</v>
      </c>
      <c r="AB60" s="11" t="e">
        <f t="shared" si="5"/>
        <v>#N/A</v>
      </c>
      <c r="AC60" s="11" t="e">
        <f t="shared" si="11"/>
        <v>#N/A</v>
      </c>
      <c r="AD60" s="11" t="e">
        <f t="shared" si="6"/>
        <v>#N/A</v>
      </c>
    </row>
    <row r="61" spans="2:30" x14ac:dyDescent="0.3">
      <c r="B61"/>
      <c r="C61"/>
      <c r="M61"/>
      <c r="N61" s="7">
        <v>-5.43</v>
      </c>
      <c r="O61" s="11">
        <f t="shared" si="0"/>
        <v>5.7407955023889217E-7</v>
      </c>
      <c r="P61" s="11">
        <f t="shared" si="7"/>
        <v>1.2455039936447984E-7</v>
      </c>
      <c r="Q61" s="11">
        <f t="shared" si="8"/>
        <v>5.7407955023889217E-7</v>
      </c>
      <c r="R61" s="11" t="e">
        <f t="shared" si="1"/>
        <v>#N/A</v>
      </c>
      <c r="S61" s="11" t="e">
        <f t="shared" si="12"/>
        <v>#N/A</v>
      </c>
      <c r="T61" s="11"/>
      <c r="U61" s="11"/>
      <c r="V61" s="7">
        <v>-5.43</v>
      </c>
      <c r="W61" s="11">
        <f t="shared" si="2"/>
        <v>5.7407955023889217E-7</v>
      </c>
      <c r="X61" s="11" t="e">
        <f t="shared" si="3"/>
        <v>#N/A</v>
      </c>
      <c r="Y61" s="11" t="e">
        <f t="shared" si="9"/>
        <v>#N/A</v>
      </c>
      <c r="Z61" s="11" t="e">
        <f t="shared" si="4"/>
        <v>#N/A</v>
      </c>
      <c r="AA61" s="11">
        <f t="shared" si="10"/>
        <v>5.7407955023889217E-7</v>
      </c>
      <c r="AB61" s="11" t="e">
        <f t="shared" si="5"/>
        <v>#N/A</v>
      </c>
      <c r="AC61" s="11" t="e">
        <f t="shared" si="11"/>
        <v>#N/A</v>
      </c>
      <c r="AD61" s="11" t="e">
        <f t="shared" si="6"/>
        <v>#N/A</v>
      </c>
    </row>
    <row r="62" spans="2:30" x14ac:dyDescent="0.3">
      <c r="B62"/>
      <c r="C62"/>
      <c r="M62"/>
      <c r="N62" s="7">
        <v>-5.42</v>
      </c>
      <c r="O62" s="11">
        <f t="shared" si="0"/>
        <v>6.0049281569575413E-7</v>
      </c>
      <c r="P62" s="11">
        <f t="shared" si="7"/>
        <v>1.3042229733393254E-7</v>
      </c>
      <c r="Q62" s="11">
        <f t="shared" si="8"/>
        <v>6.0049281569575413E-7</v>
      </c>
      <c r="R62" s="11" t="e">
        <f t="shared" si="1"/>
        <v>#N/A</v>
      </c>
      <c r="S62" s="11" t="e">
        <f t="shared" si="12"/>
        <v>#N/A</v>
      </c>
      <c r="T62" s="11"/>
      <c r="U62" s="11"/>
      <c r="V62" s="7">
        <v>-5.42</v>
      </c>
      <c r="W62" s="11">
        <f t="shared" si="2"/>
        <v>6.0049281569575413E-7</v>
      </c>
      <c r="X62" s="11" t="e">
        <f t="shared" si="3"/>
        <v>#N/A</v>
      </c>
      <c r="Y62" s="11" t="e">
        <f t="shared" si="9"/>
        <v>#N/A</v>
      </c>
      <c r="Z62" s="11" t="e">
        <f t="shared" si="4"/>
        <v>#N/A</v>
      </c>
      <c r="AA62" s="11">
        <f t="shared" si="10"/>
        <v>6.0049281569575413E-7</v>
      </c>
      <c r="AB62" s="11" t="e">
        <f t="shared" si="5"/>
        <v>#N/A</v>
      </c>
      <c r="AC62" s="11" t="e">
        <f t="shared" si="11"/>
        <v>#N/A</v>
      </c>
      <c r="AD62" s="11" t="e">
        <f t="shared" si="6"/>
        <v>#N/A</v>
      </c>
    </row>
    <row r="63" spans="2:30" x14ac:dyDescent="0.3">
      <c r="B63"/>
      <c r="C63"/>
      <c r="M63"/>
      <c r="N63" s="7">
        <v>-5.41</v>
      </c>
      <c r="O63" s="11">
        <f t="shared" si="0"/>
        <v>6.2808764889821306E-7</v>
      </c>
      <c r="P63" s="11">
        <f t="shared" si="7"/>
        <v>1.3656419400932559E-7</v>
      </c>
      <c r="Q63" s="11">
        <f t="shared" si="8"/>
        <v>6.2808764889821306E-7</v>
      </c>
      <c r="R63" s="11" t="e">
        <f t="shared" si="1"/>
        <v>#N/A</v>
      </c>
      <c r="S63" s="11" t="e">
        <f t="shared" si="12"/>
        <v>#N/A</v>
      </c>
      <c r="T63" s="11"/>
      <c r="U63" s="11"/>
      <c r="V63" s="7">
        <v>-5.41</v>
      </c>
      <c r="W63" s="11">
        <f t="shared" si="2"/>
        <v>6.2808764889821306E-7</v>
      </c>
      <c r="X63" s="11" t="e">
        <f t="shared" si="3"/>
        <v>#N/A</v>
      </c>
      <c r="Y63" s="11" t="e">
        <f t="shared" si="9"/>
        <v>#N/A</v>
      </c>
      <c r="Z63" s="11" t="e">
        <f t="shared" si="4"/>
        <v>#N/A</v>
      </c>
      <c r="AA63" s="11">
        <f t="shared" si="10"/>
        <v>6.2808764889821306E-7</v>
      </c>
      <c r="AB63" s="11" t="e">
        <f t="shared" si="5"/>
        <v>#N/A</v>
      </c>
      <c r="AC63" s="11" t="e">
        <f t="shared" si="11"/>
        <v>#N/A</v>
      </c>
      <c r="AD63" s="11" t="e">
        <f t="shared" si="6"/>
        <v>#N/A</v>
      </c>
    </row>
    <row r="64" spans="2:30" x14ac:dyDescent="0.3">
      <c r="B64"/>
      <c r="C64"/>
      <c r="M64"/>
      <c r="N64" s="7">
        <v>-5.4</v>
      </c>
      <c r="O64" s="11">
        <f t="shared" si="0"/>
        <v>6.5691523663501902E-7</v>
      </c>
      <c r="P64" s="11">
        <f t="shared" si="7"/>
        <v>1.429881592563212E-7</v>
      </c>
      <c r="Q64" s="11">
        <f t="shared" si="8"/>
        <v>6.5691523663501902E-7</v>
      </c>
      <c r="R64" s="11" t="e">
        <f t="shared" si="1"/>
        <v>#N/A</v>
      </c>
      <c r="S64" s="11" t="e">
        <f t="shared" si="12"/>
        <v>#N/A</v>
      </c>
      <c r="T64" s="11"/>
      <c r="U64" s="11"/>
      <c r="V64" s="7">
        <v>-5.4</v>
      </c>
      <c r="W64" s="11">
        <f t="shared" si="2"/>
        <v>6.5691523663501902E-7</v>
      </c>
      <c r="X64" s="11" t="e">
        <f t="shared" si="3"/>
        <v>#N/A</v>
      </c>
      <c r="Y64" s="11" t="e">
        <f t="shared" si="9"/>
        <v>#N/A</v>
      </c>
      <c r="Z64" s="11" t="e">
        <f t="shared" si="4"/>
        <v>#N/A</v>
      </c>
      <c r="AA64" s="11">
        <f t="shared" si="10"/>
        <v>6.5691523663501902E-7</v>
      </c>
      <c r="AB64" s="11" t="e">
        <f t="shared" si="5"/>
        <v>#N/A</v>
      </c>
      <c r="AC64" s="11" t="e">
        <f t="shared" si="11"/>
        <v>#N/A</v>
      </c>
      <c r="AD64" s="11" t="e">
        <f t="shared" si="6"/>
        <v>#N/A</v>
      </c>
    </row>
    <row r="65" spans="2:30" x14ac:dyDescent="0.3">
      <c r="B65"/>
      <c r="C65"/>
      <c r="M65"/>
      <c r="N65" s="7">
        <v>-5.39</v>
      </c>
      <c r="O65" s="11">
        <f t="shared" si="0"/>
        <v>6.8702890226267515E-7</v>
      </c>
      <c r="P65" s="11">
        <f t="shared" si="7"/>
        <v>1.4970678542149296E-7</v>
      </c>
      <c r="Q65" s="11">
        <f t="shared" si="8"/>
        <v>6.8702890226267515E-7</v>
      </c>
      <c r="R65" s="11" t="e">
        <f t="shared" si="1"/>
        <v>#N/A</v>
      </c>
      <c r="S65" s="11" t="e">
        <f t="shared" si="12"/>
        <v>#N/A</v>
      </c>
      <c r="T65" s="11"/>
      <c r="U65" s="11"/>
      <c r="V65" s="7">
        <v>-5.39</v>
      </c>
      <c r="W65" s="11">
        <f t="shared" si="2"/>
        <v>6.8702890226267515E-7</v>
      </c>
      <c r="X65" s="11" t="e">
        <f t="shared" si="3"/>
        <v>#N/A</v>
      </c>
      <c r="Y65" s="11" t="e">
        <f t="shared" si="9"/>
        <v>#N/A</v>
      </c>
      <c r="Z65" s="11" t="e">
        <f t="shared" si="4"/>
        <v>#N/A</v>
      </c>
      <c r="AA65" s="11">
        <f t="shared" si="10"/>
        <v>6.8702890226267515E-7</v>
      </c>
      <c r="AB65" s="11" t="e">
        <f t="shared" si="5"/>
        <v>#N/A</v>
      </c>
      <c r="AC65" s="11" t="e">
        <f t="shared" si="11"/>
        <v>#N/A</v>
      </c>
      <c r="AD65" s="11" t="e">
        <f t="shared" si="6"/>
        <v>#N/A</v>
      </c>
    </row>
    <row r="66" spans="2:30" x14ac:dyDescent="0.3">
      <c r="B66"/>
      <c r="C66"/>
      <c r="M66"/>
      <c r="N66" s="7">
        <v>-5.38</v>
      </c>
      <c r="O66" s="11">
        <f t="shared" si="0"/>
        <v>7.1848419105778937E-7</v>
      </c>
      <c r="P66" s="11">
        <f t="shared" si="7"/>
        <v>1.5673320912212089E-7</v>
      </c>
      <c r="Q66" s="11">
        <f t="shared" si="8"/>
        <v>7.1848419105778937E-7</v>
      </c>
      <c r="R66" s="11" t="e">
        <f t="shared" si="1"/>
        <v>#N/A</v>
      </c>
      <c r="S66" s="11" t="e">
        <f t="shared" si="12"/>
        <v>#N/A</v>
      </c>
      <c r="T66" s="11"/>
      <c r="U66" s="11"/>
      <c r="V66" s="7">
        <v>-5.38</v>
      </c>
      <c r="W66" s="11">
        <f t="shared" si="2"/>
        <v>7.1848419105778937E-7</v>
      </c>
      <c r="X66" s="11" t="e">
        <f t="shared" si="3"/>
        <v>#N/A</v>
      </c>
      <c r="Y66" s="11" t="e">
        <f t="shared" si="9"/>
        <v>#N/A</v>
      </c>
      <c r="Z66" s="11" t="e">
        <f t="shared" si="4"/>
        <v>#N/A</v>
      </c>
      <c r="AA66" s="11">
        <f t="shared" si="10"/>
        <v>7.1848419105778937E-7</v>
      </c>
      <c r="AB66" s="11" t="e">
        <f t="shared" si="5"/>
        <v>#N/A</v>
      </c>
      <c r="AC66" s="11" t="e">
        <f t="shared" si="11"/>
        <v>#N/A</v>
      </c>
      <c r="AD66" s="11" t="e">
        <f t="shared" si="6"/>
        <v>#N/A</v>
      </c>
    </row>
    <row r="67" spans="2:30" x14ac:dyDescent="0.3">
      <c r="B67"/>
      <c r="C67"/>
      <c r="M67"/>
      <c r="N67" s="7">
        <v>-5.37</v>
      </c>
      <c r="O67" s="11">
        <f t="shared" si="0"/>
        <v>7.513389588024125E-7</v>
      </c>
      <c r="P67" s="11">
        <f t="shared" si="7"/>
        <v>1.6408113390558596E-7</v>
      </c>
      <c r="Q67" s="11">
        <f t="shared" si="8"/>
        <v>7.513389588024125E-7</v>
      </c>
      <c r="R67" s="11" t="e">
        <f t="shared" si="1"/>
        <v>#N/A</v>
      </c>
      <c r="S67" s="11" t="e">
        <f t="shared" si="12"/>
        <v>#N/A</v>
      </c>
      <c r="T67" s="11"/>
      <c r="U67" s="11"/>
      <c r="V67" s="7">
        <v>-5.37</v>
      </c>
      <c r="W67" s="11">
        <f t="shared" si="2"/>
        <v>7.513389588024125E-7</v>
      </c>
      <c r="X67" s="11" t="e">
        <f t="shared" si="3"/>
        <v>#N/A</v>
      </c>
      <c r="Y67" s="11" t="e">
        <f t="shared" si="9"/>
        <v>#N/A</v>
      </c>
      <c r="Z67" s="11" t="e">
        <f t="shared" si="4"/>
        <v>#N/A</v>
      </c>
      <c r="AA67" s="11">
        <f t="shared" si="10"/>
        <v>7.513389588024125E-7</v>
      </c>
      <c r="AB67" s="11" t="e">
        <f t="shared" si="5"/>
        <v>#N/A</v>
      </c>
      <c r="AC67" s="11" t="e">
        <f t="shared" si="11"/>
        <v>#N/A</v>
      </c>
      <c r="AD67" s="11" t="e">
        <f t="shared" si="6"/>
        <v>#N/A</v>
      </c>
    </row>
    <row r="68" spans="2:30" x14ac:dyDescent="0.3">
      <c r="B68"/>
      <c r="C68"/>
      <c r="M68"/>
      <c r="N68" s="7">
        <v>-5.36</v>
      </c>
      <c r="O68" s="11">
        <f t="shared" ref="O68:O131" si="13">(EXP(GAMMALN(($B$2+1)/2)-GAMMALN($B$2/2))/SQRTPI($B$2))*POWER(1+($N68*$N68/$B$2),-($B$2+1)/2)</f>
        <v>7.8565346371677634E-7</v>
      </c>
      <c r="P68" s="11">
        <f t="shared" si="7"/>
        <v>1.7176485381124514E-7</v>
      </c>
      <c r="Q68" s="11">
        <f t="shared" si="8"/>
        <v>7.8565346371677634E-7</v>
      </c>
      <c r="R68" s="11" t="e">
        <f t="shared" ref="R68:R131" si="14">IF(ROUND($N68,2)=ROUND($B$6,2),(EXP(GAMMALN(($B$2+1)/2)-GAMMALN($B$2/2))/SQRTPI($B$2))*POWER(1+($B$6*$B$6/$B$2),-($B$2+1)/2)+0.05,NA())</f>
        <v>#N/A</v>
      </c>
      <c r="S68" s="11" t="e">
        <f t="shared" si="12"/>
        <v>#N/A</v>
      </c>
      <c r="T68" s="11"/>
      <c r="U68" s="11"/>
      <c r="V68" s="7">
        <v>-5.36</v>
      </c>
      <c r="W68" s="11">
        <f t="shared" ref="W68:W131" si="15">IF($N68&lt;$B$30,$O68,NA())</f>
        <v>7.8565346371677634E-7</v>
      </c>
      <c r="X68" s="11" t="e">
        <f t="shared" ref="X68:X131" si="16">IF(ROUND($N68,2)=ROUND($B$30,2),(EXP(GAMMALN(($B$2+1)/2)-GAMMALN($B$2/2))/SQRTPI($B$2))*POWER(1+($B$30*$B$30/$B$2),-($B$2+1)/2)+0.05,NA())</f>
        <v>#N/A</v>
      </c>
      <c r="Y68" s="11" t="e">
        <f t="shared" si="9"/>
        <v>#N/A</v>
      </c>
      <c r="Z68" s="11" t="e">
        <f t="shared" ref="Z68:Z131" si="17">IF(ROUND($N68,2)=ROUND($B$36,2),(EXP(GAMMALN(($B$2+1)/2)-GAMMALN($B$2/2))/SQRTPI($B$2))*POWER(1+($B$36*$B$36/$B$2),-($B$2+1)/2)+0.05,NA())</f>
        <v>#N/A</v>
      </c>
      <c r="AA68" s="11">
        <f t="shared" si="10"/>
        <v>7.8565346371677634E-7</v>
      </c>
      <c r="AB68" s="11" t="e">
        <f t="shared" ref="AB68:AB131" si="18">IF(ROUND($N68,2)=ROUND($B$45,2),(EXP(GAMMALN(($B$2+1)/2)-GAMMALN($B$2/2))/SQRTPI($B$2))*POWER(1+($B$45*$B$45/$B$2),-($B$2+1)/2)+0.05,NA())</f>
        <v>#N/A</v>
      </c>
      <c r="AC68" s="11" t="e">
        <f t="shared" si="11"/>
        <v>#N/A</v>
      </c>
      <c r="AD68" s="11" t="e">
        <f t="shared" ref="AD68:AD131" si="19">IF(ROUND($N68,2)=ROUND($B$46,2),(EXP(GAMMALN(($B$2+1)/2)-GAMMALN($B$2/2))/SQRTPI($B$2))*POWER(1+($B$46*$B$46/$B$2),-($B$2+1)/2)+0.05,NA())</f>
        <v>#N/A</v>
      </c>
    </row>
    <row r="69" spans="2:30" x14ac:dyDescent="0.3">
      <c r="B69"/>
      <c r="C69"/>
      <c r="M69"/>
      <c r="N69" s="7">
        <v>-5.35</v>
      </c>
      <c r="O69" s="11">
        <f t="shared" si="13"/>
        <v>8.2149046185780722E-7</v>
      </c>
      <c r="P69" s="11">
        <f t="shared" ref="P69:P132" si="20">IF(N69&lt;0,TDIST(ABS($N69),$B$2,1),1-TDIST($N69,$B$2,1))</f>
        <v>1.7979927786885919E-7</v>
      </c>
      <c r="Q69" s="11">
        <f t="shared" ref="Q69:Q132" si="21">IF($N69&lt;$B$6,$O69,NA())</f>
        <v>8.2149046185780722E-7</v>
      </c>
      <c r="R69" s="11" t="e">
        <f t="shared" si="14"/>
        <v>#N/A</v>
      </c>
      <c r="S69" s="11" t="e">
        <f t="shared" si="12"/>
        <v>#N/A</v>
      </c>
      <c r="T69" s="11"/>
      <c r="U69" s="11"/>
      <c r="V69" s="7">
        <v>-5.35</v>
      </c>
      <c r="W69" s="11">
        <f t="shared" si="15"/>
        <v>8.2149046185780722E-7</v>
      </c>
      <c r="X69" s="11" t="e">
        <f t="shared" si="16"/>
        <v>#N/A</v>
      </c>
      <c r="Y69" s="11" t="e">
        <f t="shared" ref="Y69:Y132" si="22">IF($N69&gt;$B$36,$O69,NA())</f>
        <v>#N/A</v>
      </c>
      <c r="Z69" s="11" t="e">
        <f t="shared" si="17"/>
        <v>#N/A</v>
      </c>
      <c r="AA69" s="11">
        <f t="shared" ref="AA69:AA132" si="23">IF($N69&lt;$B$45,$O69,NA())</f>
        <v>8.2149046185780722E-7</v>
      </c>
      <c r="AB69" s="11" t="e">
        <f t="shared" si="18"/>
        <v>#N/A</v>
      </c>
      <c r="AC69" s="11" t="e">
        <f t="shared" ref="AC69:AC132" si="24">IF($N69&gt;$B$46,$O69,NA())</f>
        <v>#N/A</v>
      </c>
      <c r="AD69" s="11" t="e">
        <f t="shared" si="19"/>
        <v>#N/A</v>
      </c>
    </row>
    <row r="70" spans="2:30" x14ac:dyDescent="0.3">
      <c r="B70"/>
      <c r="C70"/>
      <c r="M70"/>
      <c r="N70" s="7">
        <v>-5.34</v>
      </c>
      <c r="O70" s="11">
        <f t="shared" si="13"/>
        <v>8.5891530610523282E-7</v>
      </c>
      <c r="P70" s="11">
        <f t="shared" si="20"/>
        <v>1.8819995556885931E-7</v>
      </c>
      <c r="Q70" s="11">
        <f t="shared" si="21"/>
        <v>8.5891530610523282E-7</v>
      </c>
      <c r="R70" s="11" t="e">
        <f t="shared" si="14"/>
        <v>#N/A</v>
      </c>
      <c r="S70" s="11" t="e">
        <f t="shared" ref="S70:S133" si="25">IF(ROUND($N70,2)=ROUND($B$6,2),TDIST(ABS($B$6),$B$2,1),NA())</f>
        <v>#N/A</v>
      </c>
      <c r="T70" s="11"/>
      <c r="U70" s="11"/>
      <c r="V70" s="7">
        <v>-5.34</v>
      </c>
      <c r="W70" s="11">
        <f t="shared" si="15"/>
        <v>8.5891530610523282E-7</v>
      </c>
      <c r="X70" s="11" t="e">
        <f t="shared" si="16"/>
        <v>#N/A</v>
      </c>
      <c r="Y70" s="11" t="e">
        <f t="shared" si="22"/>
        <v>#N/A</v>
      </c>
      <c r="Z70" s="11" t="e">
        <f t="shared" si="17"/>
        <v>#N/A</v>
      </c>
      <c r="AA70" s="11">
        <f t="shared" si="23"/>
        <v>8.5891530610523282E-7</v>
      </c>
      <c r="AB70" s="11" t="e">
        <f t="shared" si="18"/>
        <v>#N/A</v>
      </c>
      <c r="AC70" s="11" t="e">
        <f t="shared" si="24"/>
        <v>#N/A</v>
      </c>
      <c r="AD70" s="11" t="e">
        <f t="shared" si="19"/>
        <v>#N/A</v>
      </c>
    </row>
    <row r="71" spans="2:30" x14ac:dyDescent="0.3">
      <c r="B71"/>
      <c r="C71"/>
      <c r="M71"/>
      <c r="N71" s="7">
        <v>-5.33</v>
      </c>
      <c r="O71" s="11">
        <f t="shared" si="13"/>
        <v>8.9799604886146679E-7</v>
      </c>
      <c r="P71" s="11">
        <f t="shared" si="20"/>
        <v>1.9698310334092823E-7</v>
      </c>
      <c r="Q71" s="11">
        <f t="shared" si="21"/>
        <v>8.9799604886146679E-7</v>
      </c>
      <c r="R71" s="11" t="e">
        <f t="shared" si="14"/>
        <v>#N/A</v>
      </c>
      <c r="S71" s="11" t="e">
        <f t="shared" si="25"/>
        <v>#N/A</v>
      </c>
      <c r="T71" s="11"/>
      <c r="U71" s="11"/>
      <c r="V71" s="7">
        <v>-5.33</v>
      </c>
      <c r="W71" s="11">
        <f t="shared" si="15"/>
        <v>8.9799604886146679E-7</v>
      </c>
      <c r="X71" s="11" t="e">
        <f t="shared" si="16"/>
        <v>#N/A</v>
      </c>
      <c r="Y71" s="11" t="e">
        <f t="shared" si="22"/>
        <v>#N/A</v>
      </c>
      <c r="Z71" s="11" t="e">
        <f t="shared" si="17"/>
        <v>#N/A</v>
      </c>
      <c r="AA71" s="11">
        <f t="shared" si="23"/>
        <v>8.9799604886146679E-7</v>
      </c>
      <c r="AB71" s="11" t="e">
        <f t="shared" si="18"/>
        <v>#N/A</v>
      </c>
      <c r="AC71" s="11" t="e">
        <f t="shared" si="24"/>
        <v>#N/A</v>
      </c>
      <c r="AD71" s="11" t="e">
        <f t="shared" si="19"/>
        <v>#N/A</v>
      </c>
    </row>
    <row r="72" spans="2:30" x14ac:dyDescent="0.3">
      <c r="M72"/>
      <c r="N72" s="7">
        <v>-5.32</v>
      </c>
      <c r="O72" s="11">
        <f t="shared" si="13"/>
        <v>9.3880354859511621E-7</v>
      </c>
      <c r="P72" s="11">
        <f t="shared" si="20"/>
        <v>2.0616563207866902E-7</v>
      </c>
      <c r="Q72" s="11">
        <f t="shared" si="21"/>
        <v>9.3880354859511621E-7</v>
      </c>
      <c r="R72" s="11" t="e">
        <f t="shared" si="14"/>
        <v>#N/A</v>
      </c>
      <c r="S72" s="11" t="e">
        <f t="shared" si="25"/>
        <v>#N/A</v>
      </c>
      <c r="T72" s="11"/>
      <c r="U72" s="11"/>
      <c r="V72" s="7">
        <v>-5.32</v>
      </c>
      <c r="W72" s="11">
        <f t="shared" si="15"/>
        <v>9.3880354859511621E-7</v>
      </c>
      <c r="X72" s="11" t="e">
        <f t="shared" si="16"/>
        <v>#N/A</v>
      </c>
      <c r="Y72" s="11" t="e">
        <f t="shared" si="22"/>
        <v>#N/A</v>
      </c>
      <c r="Z72" s="11" t="e">
        <f t="shared" si="17"/>
        <v>#N/A</v>
      </c>
      <c r="AA72" s="11">
        <f t="shared" si="23"/>
        <v>9.3880354859511621E-7</v>
      </c>
      <c r="AB72" s="11" t="e">
        <f t="shared" si="18"/>
        <v>#N/A</v>
      </c>
      <c r="AC72" s="11" t="e">
        <f t="shared" si="24"/>
        <v>#N/A</v>
      </c>
      <c r="AD72" s="11" t="e">
        <f t="shared" si="19"/>
        <v>#N/A</v>
      </c>
    </row>
    <row r="73" spans="2:30" x14ac:dyDescent="0.3">
      <c r="M73"/>
      <c r="N73" s="7">
        <v>-5.31</v>
      </c>
      <c r="O73" s="11">
        <f t="shared" si="13"/>
        <v>9.8141158036225049E-7</v>
      </c>
      <c r="P73" s="11">
        <f t="shared" si="20"/>
        <v>2.1576517574952656E-7</v>
      </c>
      <c r="Q73" s="11">
        <f t="shared" si="21"/>
        <v>9.8141158036225049E-7</v>
      </c>
      <c r="R73" s="11" t="e">
        <f t="shared" si="14"/>
        <v>#N/A</v>
      </c>
      <c r="S73" s="11" t="e">
        <f t="shared" si="25"/>
        <v>#N/A</v>
      </c>
      <c r="T73" s="11"/>
      <c r="U73" s="11"/>
      <c r="V73" s="7">
        <v>-5.31</v>
      </c>
      <c r="W73" s="11">
        <f t="shared" si="15"/>
        <v>9.8141158036225049E-7</v>
      </c>
      <c r="X73" s="11" t="e">
        <f t="shared" si="16"/>
        <v>#N/A</v>
      </c>
      <c r="Y73" s="11" t="e">
        <f t="shared" si="22"/>
        <v>#N/A</v>
      </c>
      <c r="Z73" s="11" t="e">
        <f t="shared" si="17"/>
        <v>#N/A</v>
      </c>
      <c r="AA73" s="11">
        <f t="shared" si="23"/>
        <v>9.8141158036225049E-7</v>
      </c>
      <c r="AB73" s="11" t="e">
        <f t="shared" si="18"/>
        <v>#N/A</v>
      </c>
      <c r="AC73" s="11" t="e">
        <f t="shared" si="24"/>
        <v>#N/A</v>
      </c>
      <c r="AD73" s="11" t="e">
        <f t="shared" si="19"/>
        <v>#N/A</v>
      </c>
    </row>
    <row r="74" spans="2:30" x14ac:dyDescent="0.3">
      <c r="M74"/>
      <c r="N74" s="7">
        <v>-5.3</v>
      </c>
      <c r="O74" s="11">
        <f t="shared" si="13"/>
        <v>1.0258969504439106E-6</v>
      </c>
      <c r="P74" s="11">
        <f t="shared" si="20"/>
        <v>2.2580012113034044E-7</v>
      </c>
      <c r="Q74" s="11">
        <f t="shared" si="21"/>
        <v>1.0258969504439106E-6</v>
      </c>
      <c r="R74" s="11" t="e">
        <f t="shared" si="14"/>
        <v>#N/A</v>
      </c>
      <c r="S74" s="11" t="e">
        <f t="shared" si="25"/>
        <v>#N/A</v>
      </c>
      <c r="T74" s="11"/>
      <c r="U74" s="11"/>
      <c r="V74" s="7">
        <v>-5.3</v>
      </c>
      <c r="W74" s="11">
        <f t="shared" si="15"/>
        <v>1.0258969504439106E-6</v>
      </c>
      <c r="X74" s="11" t="e">
        <f t="shared" si="16"/>
        <v>#N/A</v>
      </c>
      <c r="Y74" s="11" t="e">
        <f t="shared" si="22"/>
        <v>#N/A</v>
      </c>
      <c r="Z74" s="11" t="e">
        <f t="shared" si="17"/>
        <v>#N/A</v>
      </c>
      <c r="AA74" s="11">
        <f t="shared" si="23"/>
        <v>1.0258969504439106E-6</v>
      </c>
      <c r="AB74" s="11" t="e">
        <f t="shared" si="18"/>
        <v>#N/A</v>
      </c>
      <c r="AC74" s="11" t="e">
        <f t="shared" si="24"/>
        <v>#N/A</v>
      </c>
      <c r="AD74" s="11" t="e">
        <f t="shared" si="19"/>
        <v>#N/A</v>
      </c>
    </row>
    <row r="75" spans="2:30" x14ac:dyDescent="0.3">
      <c r="M75"/>
      <c r="N75" s="7">
        <v>-5.29</v>
      </c>
      <c r="O75" s="11">
        <f t="shared" si="13"/>
        <v>1.0723396152425918E-6</v>
      </c>
      <c r="P75" s="11">
        <f t="shared" si="20"/>
        <v>2.3628963871047402E-7</v>
      </c>
      <c r="Q75" s="11">
        <f t="shared" si="21"/>
        <v>1.0723396152425918E-6</v>
      </c>
      <c r="R75" s="11" t="e">
        <f t="shared" si="14"/>
        <v>#N/A</v>
      </c>
      <c r="S75" s="11" t="e">
        <f t="shared" si="25"/>
        <v>#N/A</v>
      </c>
      <c r="T75" s="11"/>
      <c r="U75" s="11"/>
      <c r="V75" s="7">
        <v>-5.29</v>
      </c>
      <c r="W75" s="11">
        <f t="shared" si="15"/>
        <v>1.0723396152425918E-6</v>
      </c>
      <c r="X75" s="11" t="e">
        <f t="shared" si="16"/>
        <v>#N/A</v>
      </c>
      <c r="Y75" s="11" t="e">
        <f t="shared" si="22"/>
        <v>#N/A</v>
      </c>
      <c r="Z75" s="11" t="e">
        <f t="shared" si="17"/>
        <v>#N/A</v>
      </c>
      <c r="AA75" s="11">
        <f t="shared" si="23"/>
        <v>1.0723396152425918E-6</v>
      </c>
      <c r="AB75" s="11" t="e">
        <f t="shared" si="18"/>
        <v>#N/A</v>
      </c>
      <c r="AC75" s="11" t="e">
        <f t="shared" si="24"/>
        <v>#N/A</v>
      </c>
      <c r="AD75" s="11" t="e">
        <f t="shared" si="19"/>
        <v>#N/A</v>
      </c>
    </row>
    <row r="76" spans="2:30" x14ac:dyDescent="0.3">
      <c r="M76"/>
      <c r="N76" s="7">
        <v>-5.28</v>
      </c>
      <c r="O76" s="11">
        <f t="shared" si="13"/>
        <v>1.120822804584781E-6</v>
      </c>
      <c r="P76" s="11">
        <f t="shared" si="20"/>
        <v>2.4725371480581211E-7</v>
      </c>
      <c r="Q76" s="11">
        <f t="shared" si="21"/>
        <v>1.120822804584781E-6</v>
      </c>
      <c r="R76" s="11" t="e">
        <f t="shared" si="14"/>
        <v>#N/A</v>
      </c>
      <c r="S76" s="11" t="e">
        <f t="shared" si="25"/>
        <v>#N/A</v>
      </c>
      <c r="T76" s="11"/>
      <c r="U76" s="11"/>
      <c r="V76" s="7">
        <v>-5.28</v>
      </c>
      <c r="W76" s="11">
        <f t="shared" si="15"/>
        <v>1.120822804584781E-6</v>
      </c>
      <c r="X76" s="11" t="e">
        <f t="shared" si="16"/>
        <v>#N/A</v>
      </c>
      <c r="Y76" s="11" t="e">
        <f t="shared" si="22"/>
        <v>#N/A</v>
      </c>
      <c r="Z76" s="11" t="e">
        <f t="shared" si="17"/>
        <v>#N/A</v>
      </c>
      <c r="AA76" s="11">
        <f t="shared" si="23"/>
        <v>1.120822804584781E-6</v>
      </c>
      <c r="AB76" s="11" t="e">
        <f t="shared" si="18"/>
        <v>#N/A</v>
      </c>
      <c r="AC76" s="11" t="e">
        <f t="shared" si="24"/>
        <v>#N/A</v>
      </c>
      <c r="AD76" s="11" t="e">
        <f t="shared" si="19"/>
        <v>#N/A</v>
      </c>
    </row>
    <row r="77" spans="2:30" x14ac:dyDescent="0.3">
      <c r="M77"/>
      <c r="N77" s="7">
        <v>-5.27</v>
      </c>
      <c r="O77" s="11">
        <f t="shared" si="13"/>
        <v>1.1714331495818218E-6</v>
      </c>
      <c r="P77" s="11">
        <f t="shared" si="20"/>
        <v>2.5871318492843438E-7</v>
      </c>
      <c r="Q77" s="11">
        <f t="shared" si="21"/>
        <v>1.1714331495818218E-6</v>
      </c>
      <c r="R77" s="11" t="e">
        <f t="shared" si="14"/>
        <v>#N/A</v>
      </c>
      <c r="S77" s="11" t="e">
        <f t="shared" si="25"/>
        <v>#N/A</v>
      </c>
      <c r="T77" s="11"/>
      <c r="U77" s="11"/>
      <c r="V77" s="7">
        <v>-5.27</v>
      </c>
      <c r="W77" s="11">
        <f t="shared" si="15"/>
        <v>1.1714331495818218E-6</v>
      </c>
      <c r="X77" s="11" t="e">
        <f t="shared" si="16"/>
        <v>#N/A</v>
      </c>
      <c r="Y77" s="11" t="e">
        <f t="shared" si="22"/>
        <v>#N/A</v>
      </c>
      <c r="Z77" s="11" t="e">
        <f t="shared" si="17"/>
        <v>#N/A</v>
      </c>
      <c r="AA77" s="11">
        <f t="shared" si="23"/>
        <v>1.1714331495818218E-6</v>
      </c>
      <c r="AB77" s="11" t="e">
        <f t="shared" si="18"/>
        <v>#N/A</v>
      </c>
      <c r="AC77" s="11" t="e">
        <f t="shared" si="24"/>
        <v>#N/A</v>
      </c>
      <c r="AD77" s="11" t="e">
        <f t="shared" si="19"/>
        <v>#N/A</v>
      </c>
    </row>
    <row r="78" spans="2:30" x14ac:dyDescent="0.3">
      <c r="M78"/>
      <c r="N78" s="7">
        <v>-5.26</v>
      </c>
      <c r="O78" s="11">
        <f t="shared" si="13"/>
        <v>1.2242608152053478E-6</v>
      </c>
      <c r="P78" s="11">
        <f t="shared" si="20"/>
        <v>2.7068976845834885E-7</v>
      </c>
      <c r="Q78" s="11">
        <f t="shared" si="21"/>
        <v>1.2242608152053478E-6</v>
      </c>
      <c r="R78" s="11" t="e">
        <f t="shared" si="14"/>
        <v>#N/A</v>
      </c>
      <c r="S78" s="11" t="e">
        <f t="shared" si="25"/>
        <v>#N/A</v>
      </c>
      <c r="T78" s="11"/>
      <c r="U78" s="11"/>
      <c r="V78" s="7">
        <v>-5.26</v>
      </c>
      <c r="W78" s="11">
        <f t="shared" si="15"/>
        <v>1.2242608152053478E-6</v>
      </c>
      <c r="X78" s="11" t="e">
        <f t="shared" si="16"/>
        <v>#N/A</v>
      </c>
      <c r="Y78" s="11" t="e">
        <f t="shared" si="22"/>
        <v>#N/A</v>
      </c>
      <c r="Z78" s="11" t="e">
        <f t="shared" si="17"/>
        <v>#N/A</v>
      </c>
      <c r="AA78" s="11">
        <f t="shared" si="23"/>
        <v>1.2242608152053478E-6</v>
      </c>
      <c r="AB78" s="11" t="e">
        <f t="shared" si="18"/>
        <v>#N/A</v>
      </c>
      <c r="AC78" s="11" t="e">
        <f t="shared" si="24"/>
        <v>#N/A</v>
      </c>
      <c r="AD78" s="11" t="e">
        <f t="shared" si="19"/>
        <v>#N/A</v>
      </c>
    </row>
    <row r="79" spans="2:30" x14ac:dyDescent="0.3">
      <c r="M79"/>
      <c r="N79" s="7">
        <v>-5.25</v>
      </c>
      <c r="O79" s="11">
        <f t="shared" si="13"/>
        <v>1.2793996377389427E-6</v>
      </c>
      <c r="P79" s="11">
        <f t="shared" si="20"/>
        <v>2.8320610466522125E-7</v>
      </c>
      <c r="Q79" s="11">
        <f t="shared" si="21"/>
        <v>1.2793996377389427E-6</v>
      </c>
      <c r="R79" s="11" t="e">
        <f t="shared" si="14"/>
        <v>#N/A</v>
      </c>
      <c r="S79" s="11" t="e">
        <f t="shared" si="25"/>
        <v>#N/A</v>
      </c>
      <c r="T79" s="11"/>
      <c r="U79" s="11"/>
      <c r="V79" s="7">
        <v>-5.25</v>
      </c>
      <c r="W79" s="11">
        <f t="shared" si="15"/>
        <v>1.2793996377389427E-6</v>
      </c>
      <c r="X79" s="11" t="e">
        <f t="shared" si="16"/>
        <v>#N/A</v>
      </c>
      <c r="Y79" s="11" t="e">
        <f t="shared" si="22"/>
        <v>#N/A</v>
      </c>
      <c r="Z79" s="11" t="e">
        <f t="shared" si="17"/>
        <v>#N/A</v>
      </c>
      <c r="AA79" s="11">
        <f t="shared" si="23"/>
        <v>1.2793996377389427E-6</v>
      </c>
      <c r="AB79" s="11" t="e">
        <f t="shared" si="18"/>
        <v>#N/A</v>
      </c>
      <c r="AC79" s="11" t="e">
        <f t="shared" si="24"/>
        <v>#N/A</v>
      </c>
      <c r="AD79" s="11" t="e">
        <f t="shared" si="19"/>
        <v>#N/A</v>
      </c>
    </row>
    <row r="80" spans="2:30" x14ac:dyDescent="0.3">
      <c r="M80"/>
      <c r="N80" s="7">
        <v>-5.24</v>
      </c>
      <c r="O80" s="11">
        <f t="shared" si="13"/>
        <v>1.3369472672725662E-6</v>
      </c>
      <c r="P80" s="11">
        <f t="shared" si="20"/>
        <v>2.9628579012969407E-7</v>
      </c>
      <c r="Q80" s="11">
        <f t="shared" si="21"/>
        <v>1.3369472672725662E-6</v>
      </c>
      <c r="R80" s="11" t="e">
        <f t="shared" si="14"/>
        <v>#N/A</v>
      </c>
      <c r="S80" s="11" t="e">
        <f t="shared" si="25"/>
        <v>#N/A</v>
      </c>
      <c r="T80" s="11"/>
      <c r="U80" s="11"/>
      <c r="V80" s="7">
        <v>-5.24</v>
      </c>
      <c r="W80" s="11">
        <f t="shared" si="15"/>
        <v>1.3369472672725662E-6</v>
      </c>
      <c r="X80" s="11" t="e">
        <f t="shared" si="16"/>
        <v>#N/A</v>
      </c>
      <c r="Y80" s="11" t="e">
        <f t="shared" si="22"/>
        <v>#N/A</v>
      </c>
      <c r="Z80" s="11" t="e">
        <f t="shared" si="17"/>
        <v>#N/A</v>
      </c>
      <c r="AA80" s="11">
        <f t="shared" si="23"/>
        <v>1.3369472672725662E-6</v>
      </c>
      <c r="AB80" s="11" t="e">
        <f t="shared" si="18"/>
        <v>#N/A</v>
      </c>
      <c r="AC80" s="11" t="e">
        <f t="shared" si="24"/>
        <v>#N/A</v>
      </c>
      <c r="AD80" s="11" t="e">
        <f t="shared" si="19"/>
        <v>#N/A</v>
      </c>
    </row>
    <row r="81" spans="13:30" x14ac:dyDescent="0.3">
      <c r="M81"/>
      <c r="N81" s="7">
        <v>-5.23</v>
      </c>
      <c r="O81" s="11">
        <f t="shared" si="13"/>
        <v>1.3970053154113347E-6</v>
      </c>
      <c r="P81" s="11">
        <f t="shared" si="20"/>
        <v>3.0995341761558029E-7</v>
      </c>
      <c r="Q81" s="11">
        <f t="shared" si="21"/>
        <v>1.3970053154113347E-6</v>
      </c>
      <c r="R81" s="11" t="e">
        <f t="shared" si="14"/>
        <v>#N/A</v>
      </c>
      <c r="S81" s="11" t="e">
        <f t="shared" si="25"/>
        <v>#N/A</v>
      </c>
      <c r="T81" s="11"/>
      <c r="U81" s="11"/>
      <c r="V81" s="7">
        <v>-5.23</v>
      </c>
      <c r="W81" s="11">
        <f t="shared" si="15"/>
        <v>1.3970053154113347E-6</v>
      </c>
      <c r="X81" s="11" t="e">
        <f t="shared" si="16"/>
        <v>#N/A</v>
      </c>
      <c r="Y81" s="11" t="e">
        <f t="shared" si="22"/>
        <v>#N/A</v>
      </c>
      <c r="Z81" s="11" t="e">
        <f t="shared" si="17"/>
        <v>#N/A</v>
      </c>
      <c r="AA81" s="11">
        <f t="shared" si="23"/>
        <v>1.3970053154113347E-6</v>
      </c>
      <c r="AB81" s="11" t="e">
        <f t="shared" si="18"/>
        <v>#N/A</v>
      </c>
      <c r="AC81" s="11" t="e">
        <f t="shared" si="24"/>
        <v>#N/A</v>
      </c>
      <c r="AD81" s="11" t="e">
        <f t="shared" si="19"/>
        <v>#N/A</v>
      </c>
    </row>
    <row r="82" spans="13:30" x14ac:dyDescent="0.3">
      <c r="M82"/>
      <c r="N82" s="7">
        <v>-5.22</v>
      </c>
      <c r="O82" s="11">
        <f t="shared" si="13"/>
        <v>1.4596795083753868E-6</v>
      </c>
      <c r="P82" s="11">
        <f t="shared" si="20"/>
        <v>3.2423461644593781E-7</v>
      </c>
      <c r="Q82" s="11">
        <f t="shared" si="21"/>
        <v>1.4596795083753868E-6</v>
      </c>
      <c r="R82" s="11" t="e">
        <f t="shared" si="14"/>
        <v>#N/A</v>
      </c>
      <c r="S82" s="11" t="e">
        <f t="shared" si="25"/>
        <v>#N/A</v>
      </c>
      <c r="T82" s="11"/>
      <c r="U82" s="11"/>
      <c r="V82" s="7">
        <v>-5.22</v>
      </c>
      <c r="W82" s="11">
        <f t="shared" si="15"/>
        <v>1.4596795083753868E-6</v>
      </c>
      <c r="X82" s="11" t="e">
        <f t="shared" si="16"/>
        <v>#N/A</v>
      </c>
      <c r="Y82" s="11" t="e">
        <f t="shared" si="22"/>
        <v>#N/A</v>
      </c>
      <c r="Z82" s="11" t="e">
        <f t="shared" si="17"/>
        <v>#N/A</v>
      </c>
      <c r="AA82" s="11">
        <f t="shared" si="23"/>
        <v>1.4596795083753868E-6</v>
      </c>
      <c r="AB82" s="11" t="e">
        <f t="shared" si="18"/>
        <v>#N/A</v>
      </c>
      <c r="AC82" s="11" t="e">
        <f t="shared" si="24"/>
        <v>#N/A</v>
      </c>
      <c r="AD82" s="11" t="e">
        <f t="shared" si="19"/>
        <v>#N/A</v>
      </c>
    </row>
    <row r="83" spans="13:30" x14ac:dyDescent="0.3">
      <c r="M83"/>
      <c r="N83" s="7">
        <v>-5.21</v>
      </c>
      <c r="O83" s="11">
        <f t="shared" si="13"/>
        <v>1.5250798456735262E-6</v>
      </c>
      <c r="P83" s="11">
        <f t="shared" si="20"/>
        <v>3.3915609443786764E-7</v>
      </c>
      <c r="Q83" s="11">
        <f t="shared" si="21"/>
        <v>1.5250798456735262E-6</v>
      </c>
      <c r="R83" s="11" t="e">
        <f t="shared" si="14"/>
        <v>#N/A</v>
      </c>
      <c r="S83" s="11" t="e">
        <f t="shared" si="25"/>
        <v>#N/A</v>
      </c>
      <c r="T83" s="11"/>
      <c r="U83" s="11"/>
      <c r="V83" s="7">
        <v>-5.21</v>
      </c>
      <c r="W83" s="11">
        <f t="shared" si="15"/>
        <v>1.5250798456735262E-6</v>
      </c>
      <c r="X83" s="11" t="e">
        <f t="shared" si="16"/>
        <v>#N/A</v>
      </c>
      <c r="Y83" s="11" t="e">
        <f t="shared" si="22"/>
        <v>#N/A</v>
      </c>
      <c r="Z83" s="11" t="e">
        <f t="shared" si="17"/>
        <v>#N/A</v>
      </c>
      <c r="AA83" s="11">
        <f t="shared" si="23"/>
        <v>1.5250798456735262E-6</v>
      </c>
      <c r="AB83" s="11" t="e">
        <f t="shared" si="18"/>
        <v>#N/A</v>
      </c>
      <c r="AC83" s="11" t="e">
        <f t="shared" si="24"/>
        <v>#N/A</v>
      </c>
      <c r="AD83" s="11" t="e">
        <f t="shared" si="19"/>
        <v>#N/A</v>
      </c>
    </row>
    <row r="84" spans="13:30" x14ac:dyDescent="0.3">
      <c r="M84"/>
      <c r="N84" s="7">
        <v>-5.2</v>
      </c>
      <c r="O84" s="11">
        <f t="shared" si="13"/>
        <v>1.5933207645380294E-6</v>
      </c>
      <c r="P84" s="11">
        <f t="shared" si="20"/>
        <v>3.5474568145270287E-7</v>
      </c>
      <c r="Q84" s="11">
        <f t="shared" si="21"/>
        <v>1.5933207645380294E-6</v>
      </c>
      <c r="R84" s="11" t="e">
        <f t="shared" si="14"/>
        <v>#N/A</v>
      </c>
      <c r="S84" s="11" t="e">
        <f t="shared" si="25"/>
        <v>#N/A</v>
      </c>
      <c r="T84" s="11"/>
      <c r="U84" s="11"/>
      <c r="V84" s="7">
        <v>-5.2</v>
      </c>
      <c r="W84" s="11">
        <f t="shared" si="15"/>
        <v>1.5933207645380294E-6</v>
      </c>
      <c r="X84" s="11" t="e">
        <f t="shared" si="16"/>
        <v>#N/A</v>
      </c>
      <c r="Y84" s="11" t="e">
        <f t="shared" si="22"/>
        <v>#N/A</v>
      </c>
      <c r="Z84" s="11" t="e">
        <f t="shared" si="17"/>
        <v>#N/A</v>
      </c>
      <c r="AA84" s="11">
        <f t="shared" si="23"/>
        <v>1.5933207645380294E-6</v>
      </c>
      <c r="AB84" s="11" t="e">
        <f t="shared" si="18"/>
        <v>#N/A</v>
      </c>
      <c r="AC84" s="11" t="e">
        <f t="shared" si="24"/>
        <v>#N/A</v>
      </c>
      <c r="AD84" s="11" t="e">
        <f t="shared" si="19"/>
        <v>#N/A</v>
      </c>
    </row>
    <row r="85" spans="13:30" x14ac:dyDescent="0.3">
      <c r="M85"/>
      <c r="N85" s="7">
        <v>-5.19</v>
      </c>
      <c r="O85" s="11">
        <f t="shared" si="13"/>
        <v>1.6645213103145416E-6</v>
      </c>
      <c r="P85" s="11">
        <f t="shared" si="20"/>
        <v>3.7103237462012139E-7</v>
      </c>
      <c r="Q85" s="11">
        <f t="shared" si="21"/>
        <v>1.6645213103145416E-6</v>
      </c>
      <c r="R85" s="11" t="e">
        <f t="shared" si="14"/>
        <v>#N/A</v>
      </c>
      <c r="S85" s="11" t="e">
        <f t="shared" si="25"/>
        <v>#N/A</v>
      </c>
      <c r="T85" s="11"/>
      <c r="U85" s="11"/>
      <c r="V85" s="7">
        <v>-5.19</v>
      </c>
      <c r="W85" s="11">
        <f t="shared" si="15"/>
        <v>1.6645213103145416E-6</v>
      </c>
      <c r="X85" s="11" t="e">
        <f t="shared" si="16"/>
        <v>#N/A</v>
      </c>
      <c r="Y85" s="11" t="e">
        <f t="shared" si="22"/>
        <v>#N/A</v>
      </c>
      <c r="Z85" s="11" t="e">
        <f t="shared" si="17"/>
        <v>#N/A</v>
      </c>
      <c r="AA85" s="11">
        <f t="shared" si="23"/>
        <v>1.6645213103145416E-6</v>
      </c>
      <c r="AB85" s="11" t="e">
        <f t="shared" si="18"/>
        <v>#N/A</v>
      </c>
      <c r="AC85" s="11" t="e">
        <f t="shared" si="24"/>
        <v>#N/A</v>
      </c>
      <c r="AD85" s="11" t="e">
        <f t="shared" si="19"/>
        <v>#N/A</v>
      </c>
    </row>
    <row r="86" spans="13:30" x14ac:dyDescent="0.3">
      <c r="M86"/>
      <c r="N86" s="7">
        <v>-5.18</v>
      </c>
      <c r="O86" s="11">
        <f t="shared" si="13"/>
        <v>1.7388053130061345E-6</v>
      </c>
      <c r="P86" s="11">
        <f t="shared" si="20"/>
        <v>3.8804638529684037E-7</v>
      </c>
      <c r="Q86" s="11">
        <f t="shared" si="21"/>
        <v>1.7388053130061345E-6</v>
      </c>
      <c r="R86" s="11" t="e">
        <f t="shared" si="14"/>
        <v>#N/A</v>
      </c>
      <c r="S86" s="11" t="e">
        <f t="shared" si="25"/>
        <v>#N/A</v>
      </c>
      <c r="T86" s="11"/>
      <c r="U86" s="11"/>
      <c r="V86" s="7">
        <v>-5.18</v>
      </c>
      <c r="W86" s="11">
        <f t="shared" si="15"/>
        <v>1.7388053130061345E-6</v>
      </c>
      <c r="X86" s="11" t="e">
        <f t="shared" si="16"/>
        <v>#N/A</v>
      </c>
      <c r="Y86" s="11" t="e">
        <f t="shared" si="22"/>
        <v>#N/A</v>
      </c>
      <c r="Z86" s="11" t="e">
        <f t="shared" si="17"/>
        <v>#N/A</v>
      </c>
      <c r="AA86" s="11">
        <f t="shared" si="23"/>
        <v>1.7388053130061345E-6</v>
      </c>
      <c r="AB86" s="11" t="e">
        <f t="shared" si="18"/>
        <v>#N/A</v>
      </c>
      <c r="AC86" s="11" t="e">
        <f t="shared" si="24"/>
        <v>#N/A</v>
      </c>
      <c r="AD86" s="11" t="e">
        <f t="shared" si="19"/>
        <v>#N/A</v>
      </c>
    </row>
    <row r="87" spans="13:30" x14ac:dyDescent="0.3">
      <c r="M87"/>
      <c r="N87" s="7">
        <v>-5.17</v>
      </c>
      <c r="O87" s="11">
        <f t="shared" si="13"/>
        <v>1.8163015701771369E-6</v>
      </c>
      <c r="P87" s="11">
        <f t="shared" si="20"/>
        <v>4.0581918782226309E-7</v>
      </c>
      <c r="Q87" s="11">
        <f t="shared" si="21"/>
        <v>1.8163015701771369E-6</v>
      </c>
      <c r="R87" s="11" t="e">
        <f t="shared" si="14"/>
        <v>#N/A</v>
      </c>
      <c r="S87" s="11" t="e">
        <f t="shared" si="25"/>
        <v>#N/A</v>
      </c>
      <c r="T87" s="11"/>
      <c r="U87" s="11"/>
      <c r="V87" s="7">
        <v>-5.17</v>
      </c>
      <c r="W87" s="11">
        <f t="shared" si="15"/>
        <v>1.8163015701771369E-6</v>
      </c>
      <c r="X87" s="11" t="e">
        <f t="shared" si="16"/>
        <v>#N/A</v>
      </c>
      <c r="Y87" s="11" t="e">
        <f t="shared" si="22"/>
        <v>#N/A</v>
      </c>
      <c r="Z87" s="11" t="e">
        <f t="shared" si="17"/>
        <v>#N/A</v>
      </c>
      <c r="AA87" s="11">
        <f t="shared" si="23"/>
        <v>1.8163015701771369E-6</v>
      </c>
      <c r="AB87" s="11" t="e">
        <f t="shared" si="18"/>
        <v>#N/A</v>
      </c>
      <c r="AC87" s="11" t="e">
        <f t="shared" si="24"/>
        <v>#N/A</v>
      </c>
      <c r="AD87" s="11" t="e">
        <f t="shared" si="19"/>
        <v>#N/A</v>
      </c>
    </row>
    <row r="88" spans="13:30" x14ac:dyDescent="0.3">
      <c r="M88"/>
      <c r="N88" s="7">
        <v>-5.16</v>
      </c>
      <c r="O88" s="11">
        <f t="shared" si="13"/>
        <v>1.8971440364280224E-6</v>
      </c>
      <c r="P88" s="11">
        <f t="shared" si="20"/>
        <v>4.2438357013593346E-7</v>
      </c>
      <c r="Q88" s="11">
        <f t="shared" si="21"/>
        <v>1.8971440364280224E-6</v>
      </c>
      <c r="R88" s="11" t="e">
        <f t="shared" si="14"/>
        <v>#N/A</v>
      </c>
      <c r="S88" s="11" t="e">
        <f t="shared" si="25"/>
        <v>#N/A</v>
      </c>
      <c r="T88" s="11"/>
      <c r="U88" s="11"/>
      <c r="V88" s="7">
        <v>-5.16</v>
      </c>
      <c r="W88" s="11">
        <f t="shared" si="15"/>
        <v>1.8971440364280224E-6</v>
      </c>
      <c r="X88" s="11" t="e">
        <f t="shared" si="16"/>
        <v>#N/A</v>
      </c>
      <c r="Y88" s="11" t="e">
        <f t="shared" si="22"/>
        <v>#N/A</v>
      </c>
      <c r="Z88" s="11" t="e">
        <f t="shared" si="17"/>
        <v>#N/A</v>
      </c>
      <c r="AA88" s="11">
        <f t="shared" si="23"/>
        <v>1.8971440364280224E-6</v>
      </c>
      <c r="AB88" s="11" t="e">
        <f t="shared" si="18"/>
        <v>#N/A</v>
      </c>
      <c r="AC88" s="11" t="e">
        <f t="shared" si="24"/>
        <v>#N/A</v>
      </c>
      <c r="AD88" s="11" t="e">
        <f t="shared" si="19"/>
        <v>#N/A</v>
      </c>
    </row>
    <row r="89" spans="13:30" x14ac:dyDescent="0.3">
      <c r="M89"/>
      <c r="N89" s="7">
        <v>-5.15</v>
      </c>
      <c r="O89" s="11">
        <f t="shared" si="13"/>
        <v>1.981472019659235E-6</v>
      </c>
      <c r="P89" s="11">
        <f t="shared" si="20"/>
        <v>4.4377368632345535E-7</v>
      </c>
      <c r="Q89" s="11">
        <f t="shared" si="21"/>
        <v>1.981472019659235E-6</v>
      </c>
      <c r="R89" s="11" t="e">
        <f t="shared" si="14"/>
        <v>#N/A</v>
      </c>
      <c r="S89" s="11" t="e">
        <f t="shared" si="25"/>
        <v>#N/A</v>
      </c>
      <c r="T89" s="11"/>
      <c r="U89" s="11"/>
      <c r="V89" s="7">
        <v>-5.15</v>
      </c>
      <c r="W89" s="11">
        <f t="shared" si="15"/>
        <v>1.981472019659235E-6</v>
      </c>
      <c r="X89" s="11" t="e">
        <f t="shared" si="16"/>
        <v>#N/A</v>
      </c>
      <c r="Y89" s="11" t="e">
        <f t="shared" si="22"/>
        <v>#N/A</v>
      </c>
      <c r="Z89" s="11" t="e">
        <f t="shared" si="17"/>
        <v>#N/A</v>
      </c>
      <c r="AA89" s="11">
        <f t="shared" si="23"/>
        <v>1.981472019659235E-6</v>
      </c>
      <c r="AB89" s="11" t="e">
        <f t="shared" si="18"/>
        <v>#N/A</v>
      </c>
      <c r="AC89" s="11" t="e">
        <f t="shared" si="24"/>
        <v>#N/A</v>
      </c>
      <c r="AD89" s="11" t="e">
        <f t="shared" si="19"/>
        <v>#N/A</v>
      </c>
    </row>
    <row r="90" spans="13:30" x14ac:dyDescent="0.3">
      <c r="M90"/>
      <c r="N90" s="7">
        <v>-5.14</v>
      </c>
      <c r="O90" s="11">
        <f t="shared" si="13"/>
        <v>2.0694303843481603E-6</v>
      </c>
      <c r="P90" s="11">
        <f t="shared" si="20"/>
        <v>4.6402511115995201E-7</v>
      </c>
      <c r="Q90" s="11">
        <f t="shared" si="21"/>
        <v>2.0694303843481603E-6</v>
      </c>
      <c r="R90" s="11" t="e">
        <f t="shared" si="14"/>
        <v>#N/A</v>
      </c>
      <c r="S90" s="11" t="e">
        <f t="shared" si="25"/>
        <v>#N/A</v>
      </c>
      <c r="T90" s="11"/>
      <c r="U90" s="11"/>
      <c r="V90" s="7">
        <v>-5.14</v>
      </c>
      <c r="W90" s="11">
        <f t="shared" si="15"/>
        <v>2.0694303843481603E-6</v>
      </c>
      <c r="X90" s="11" t="e">
        <f t="shared" si="16"/>
        <v>#N/A</v>
      </c>
      <c r="Y90" s="11" t="e">
        <f t="shared" si="22"/>
        <v>#N/A</v>
      </c>
      <c r="Z90" s="11" t="e">
        <f t="shared" si="17"/>
        <v>#N/A</v>
      </c>
      <c r="AA90" s="11">
        <f t="shared" si="23"/>
        <v>2.0694303843481603E-6</v>
      </c>
      <c r="AB90" s="11" t="e">
        <f t="shared" si="18"/>
        <v>#N/A</v>
      </c>
      <c r="AC90" s="11" t="e">
        <f t="shared" si="24"/>
        <v>#N/A</v>
      </c>
      <c r="AD90" s="11" t="e">
        <f t="shared" si="19"/>
        <v>#N/A</v>
      </c>
    </row>
    <row r="91" spans="13:30" x14ac:dyDescent="0.3">
      <c r="M91"/>
      <c r="N91" s="7">
        <v>-5.13</v>
      </c>
      <c r="O91" s="11">
        <f t="shared" si="13"/>
        <v>2.1611697620699052E-6</v>
      </c>
      <c r="P91" s="11">
        <f t="shared" si="20"/>
        <v>4.8517489672228344E-7</v>
      </c>
      <c r="Q91" s="11">
        <f t="shared" si="21"/>
        <v>2.1611697620699052E-6</v>
      </c>
      <c r="R91" s="11" t="e">
        <f t="shared" si="14"/>
        <v>#N/A</v>
      </c>
      <c r="S91" s="11" t="e">
        <f t="shared" si="25"/>
        <v>#N/A</v>
      </c>
      <c r="T91" s="11"/>
      <c r="U91" s="11"/>
      <c r="V91" s="7">
        <v>-5.13</v>
      </c>
      <c r="W91" s="11">
        <f t="shared" si="15"/>
        <v>2.1611697620699052E-6</v>
      </c>
      <c r="X91" s="11" t="e">
        <f t="shared" si="16"/>
        <v>#N/A</v>
      </c>
      <c r="Y91" s="11" t="e">
        <f t="shared" si="22"/>
        <v>#N/A</v>
      </c>
      <c r="Z91" s="11" t="e">
        <f t="shared" si="17"/>
        <v>#N/A</v>
      </c>
      <c r="AA91" s="11">
        <f t="shared" si="23"/>
        <v>2.1611697620699052E-6</v>
      </c>
      <c r="AB91" s="11" t="e">
        <f t="shared" si="18"/>
        <v>#N/A</v>
      </c>
      <c r="AC91" s="11" t="e">
        <f t="shared" si="24"/>
        <v>#N/A</v>
      </c>
      <c r="AD91" s="11" t="e">
        <f t="shared" si="19"/>
        <v>#N/A</v>
      </c>
    </row>
    <row r="92" spans="13:30" x14ac:dyDescent="0.3">
      <c r="M92"/>
      <c r="N92" s="7">
        <v>-5.12</v>
      </c>
      <c r="O92" s="11">
        <f t="shared" si="13"/>
        <v>2.2568467694999488E-6</v>
      </c>
      <c r="P92" s="11">
        <f t="shared" si="20"/>
        <v>5.0726163114372459E-7</v>
      </c>
      <c r="Q92" s="11">
        <f t="shared" si="21"/>
        <v>2.2568467694999488E-6</v>
      </c>
      <c r="R92" s="11" t="e">
        <f t="shared" si="14"/>
        <v>#N/A</v>
      </c>
      <c r="S92" s="11" t="e">
        <f t="shared" si="25"/>
        <v>#N/A</v>
      </c>
      <c r="T92" s="11"/>
      <c r="U92" s="11"/>
      <c r="V92" s="7">
        <v>-5.12</v>
      </c>
      <c r="W92" s="11">
        <f t="shared" si="15"/>
        <v>2.2568467694999488E-6</v>
      </c>
      <c r="X92" s="11" t="e">
        <f t="shared" si="16"/>
        <v>#N/A</v>
      </c>
      <c r="Y92" s="11" t="e">
        <f t="shared" si="22"/>
        <v>#N/A</v>
      </c>
      <c r="Z92" s="11" t="e">
        <f t="shared" si="17"/>
        <v>#N/A</v>
      </c>
      <c r="AA92" s="11">
        <f t="shared" si="23"/>
        <v>2.2568467694999488E-6</v>
      </c>
      <c r="AB92" s="11" t="e">
        <f t="shared" si="18"/>
        <v>#N/A</v>
      </c>
      <c r="AC92" s="11" t="e">
        <f t="shared" si="24"/>
        <v>#N/A</v>
      </c>
      <c r="AD92" s="11" t="e">
        <f t="shared" si="19"/>
        <v>#N/A</v>
      </c>
    </row>
    <row r="93" spans="13:30" x14ac:dyDescent="0.3">
      <c r="M93"/>
      <c r="N93" s="7">
        <v>-5.1100000000000003</v>
      </c>
      <c r="O93" s="11">
        <f t="shared" si="13"/>
        <v>2.356624234142374E-6</v>
      </c>
      <c r="P93" s="11">
        <f t="shared" si="20"/>
        <v>5.3032549958704295E-7</v>
      </c>
      <c r="Q93" s="11">
        <f t="shared" si="21"/>
        <v>2.356624234142374E-6</v>
      </c>
      <c r="R93" s="11" t="e">
        <f t="shared" si="14"/>
        <v>#N/A</v>
      </c>
      <c r="S93" s="11" t="e">
        <f t="shared" si="25"/>
        <v>#N/A</v>
      </c>
      <c r="T93" s="11"/>
      <c r="U93" s="11"/>
      <c r="V93" s="7">
        <v>-5.1100000000000003</v>
      </c>
      <c r="W93" s="11">
        <f t="shared" si="15"/>
        <v>2.356624234142374E-6</v>
      </c>
      <c r="X93" s="11" t="e">
        <f t="shared" si="16"/>
        <v>#N/A</v>
      </c>
      <c r="Y93" s="11" t="e">
        <f t="shared" si="22"/>
        <v>#N/A</v>
      </c>
      <c r="Z93" s="11" t="e">
        <f t="shared" si="17"/>
        <v>#N/A</v>
      </c>
      <c r="AA93" s="11">
        <f t="shared" si="23"/>
        <v>2.356624234142374E-6</v>
      </c>
      <c r="AB93" s="11" t="e">
        <f t="shared" si="18"/>
        <v>#N/A</v>
      </c>
      <c r="AC93" s="11" t="e">
        <f t="shared" si="24"/>
        <v>#N/A</v>
      </c>
      <c r="AD93" s="11" t="e">
        <f t="shared" si="19"/>
        <v>#N/A</v>
      </c>
    </row>
    <row r="94" spans="13:30" x14ac:dyDescent="0.3">
      <c r="M94"/>
      <c r="N94" s="7">
        <v>-5.0999999999999996</v>
      </c>
      <c r="O94" s="11">
        <f t="shared" si="13"/>
        <v>2.4606714280360168E-6</v>
      </c>
      <c r="P94" s="11">
        <f t="shared" si="20"/>
        <v>5.5440834751458028E-7</v>
      </c>
      <c r="Q94" s="11">
        <f t="shared" si="21"/>
        <v>2.4606714280360168E-6</v>
      </c>
      <c r="R94" s="11" t="e">
        <f t="shared" si="14"/>
        <v>#N/A</v>
      </c>
      <c r="S94" s="11" t="e">
        <f t="shared" si="25"/>
        <v>#N/A</v>
      </c>
      <c r="T94" s="11"/>
      <c r="U94" s="11"/>
      <c r="V94" s="7">
        <v>-5.0999999999999996</v>
      </c>
      <c r="W94" s="11">
        <f t="shared" si="15"/>
        <v>2.4606714280360168E-6</v>
      </c>
      <c r="X94" s="11" t="e">
        <f t="shared" si="16"/>
        <v>#N/A</v>
      </c>
      <c r="Y94" s="11" t="e">
        <f t="shared" si="22"/>
        <v>#N/A</v>
      </c>
      <c r="Z94" s="11" t="e">
        <f t="shared" si="17"/>
        <v>#N/A</v>
      </c>
      <c r="AA94" s="11">
        <f t="shared" si="23"/>
        <v>2.4606714280360168E-6</v>
      </c>
      <c r="AB94" s="11" t="e">
        <f t="shared" si="18"/>
        <v>#N/A</v>
      </c>
      <c r="AC94" s="11" t="e">
        <f t="shared" si="24"/>
        <v>#N/A</v>
      </c>
      <c r="AD94" s="11" t="e">
        <f t="shared" si="19"/>
        <v>#N/A</v>
      </c>
    </row>
    <row r="95" spans="13:30" x14ac:dyDescent="0.3">
      <c r="M95"/>
      <c r="N95" s="7">
        <v>-5.09</v>
      </c>
      <c r="O95" s="11">
        <f t="shared" si="13"/>
        <v>2.5691643096971686E-6</v>
      </c>
      <c r="P95" s="11">
        <f t="shared" si="20"/>
        <v>5.7955374633633863E-7</v>
      </c>
      <c r="Q95" s="11">
        <f t="shared" si="21"/>
        <v>2.5691643096971686E-6</v>
      </c>
      <c r="R95" s="11" t="e">
        <f t="shared" si="14"/>
        <v>#N/A</v>
      </c>
      <c r="S95" s="11" t="e">
        <f t="shared" si="25"/>
        <v>#N/A</v>
      </c>
      <c r="T95" s="11"/>
      <c r="U95" s="11"/>
      <c r="V95" s="7">
        <v>-5.09</v>
      </c>
      <c r="W95" s="11">
        <f t="shared" si="15"/>
        <v>2.5691643096971686E-6</v>
      </c>
      <c r="X95" s="11" t="e">
        <f t="shared" si="16"/>
        <v>#N/A</v>
      </c>
      <c r="Y95" s="11" t="e">
        <f t="shared" si="22"/>
        <v>#N/A</v>
      </c>
      <c r="Z95" s="11" t="e">
        <f t="shared" si="17"/>
        <v>#N/A</v>
      </c>
      <c r="AA95" s="11">
        <f t="shared" si="23"/>
        <v>2.5691643096971686E-6</v>
      </c>
      <c r="AB95" s="11" t="e">
        <f t="shared" si="18"/>
        <v>#N/A</v>
      </c>
      <c r="AC95" s="11" t="e">
        <f t="shared" si="24"/>
        <v>#N/A</v>
      </c>
      <c r="AD95" s="11" t="e">
        <f t="shared" si="19"/>
        <v>#N/A</v>
      </c>
    </row>
    <row r="96" spans="13:30" x14ac:dyDescent="0.3">
      <c r="M96"/>
      <c r="N96" s="7">
        <v>-5.08</v>
      </c>
      <c r="O96" s="11">
        <f t="shared" si="13"/>
        <v>2.6822857745646936E-6</v>
      </c>
      <c r="P96" s="11">
        <f t="shared" si="20"/>
        <v>6.0580706151975813E-7</v>
      </c>
      <c r="Q96" s="11">
        <f t="shared" si="21"/>
        <v>2.6822857745646936E-6</v>
      </c>
      <c r="R96" s="11" t="e">
        <f t="shared" si="14"/>
        <v>#N/A</v>
      </c>
      <c r="S96" s="11" t="e">
        <f t="shared" si="25"/>
        <v>#N/A</v>
      </c>
      <c r="T96" s="11"/>
      <c r="U96" s="11"/>
      <c r="V96" s="7">
        <v>-5.08</v>
      </c>
      <c r="W96" s="11">
        <f t="shared" si="15"/>
        <v>2.6822857745646936E-6</v>
      </c>
      <c r="X96" s="11" t="e">
        <f t="shared" si="16"/>
        <v>#N/A</v>
      </c>
      <c r="Y96" s="11" t="e">
        <f t="shared" si="22"/>
        <v>#N/A</v>
      </c>
      <c r="Z96" s="11" t="e">
        <f t="shared" si="17"/>
        <v>#N/A</v>
      </c>
      <c r="AA96" s="11">
        <f t="shared" si="23"/>
        <v>2.6822857745646936E-6</v>
      </c>
      <c r="AB96" s="11" t="e">
        <f t="shared" si="18"/>
        <v>#N/A</v>
      </c>
      <c r="AC96" s="11" t="e">
        <f t="shared" si="24"/>
        <v>#N/A</v>
      </c>
      <c r="AD96" s="11" t="e">
        <f t="shared" si="19"/>
        <v>#N/A</v>
      </c>
    </row>
    <row r="97" spans="13:30" x14ac:dyDescent="0.3">
      <c r="M97"/>
      <c r="N97" s="7">
        <v>-5.07</v>
      </c>
      <c r="O97" s="11">
        <f t="shared" si="13"/>
        <v>2.8002259142222209E-6</v>
      </c>
      <c r="P97" s="11">
        <f t="shared" si="20"/>
        <v>6.3321552324766768E-7</v>
      </c>
      <c r="Q97" s="11">
        <f t="shared" si="21"/>
        <v>2.8002259142222209E-6</v>
      </c>
      <c r="R97" s="11" t="e">
        <f t="shared" si="14"/>
        <v>#N/A</v>
      </c>
      <c r="S97" s="11" t="e">
        <f t="shared" si="25"/>
        <v>#N/A</v>
      </c>
      <c r="T97" s="11"/>
      <c r="U97" s="11"/>
      <c r="V97" s="7">
        <v>-5.07</v>
      </c>
      <c r="W97" s="11">
        <f t="shared" si="15"/>
        <v>2.8002259142222209E-6</v>
      </c>
      <c r="X97" s="11" t="e">
        <f t="shared" si="16"/>
        <v>#N/A</v>
      </c>
      <c r="Y97" s="11" t="e">
        <f t="shared" si="22"/>
        <v>#N/A</v>
      </c>
      <c r="Z97" s="11" t="e">
        <f t="shared" si="17"/>
        <v>#N/A</v>
      </c>
      <c r="AA97" s="11">
        <f t="shared" si="23"/>
        <v>2.8002259142222209E-6</v>
      </c>
      <c r="AB97" s="11" t="e">
        <f t="shared" si="18"/>
        <v>#N/A</v>
      </c>
      <c r="AC97" s="11" t="e">
        <f t="shared" si="24"/>
        <v>#N/A</v>
      </c>
      <c r="AD97" s="11" t="e">
        <f t="shared" si="19"/>
        <v>#N/A</v>
      </c>
    </row>
    <row r="98" spans="13:30" x14ac:dyDescent="0.3">
      <c r="M98"/>
      <c r="N98" s="7">
        <v>-5.0599999999999996</v>
      </c>
      <c r="O98" s="11">
        <f t="shared" si="13"/>
        <v>2.9231822846784161E-6</v>
      </c>
      <c r="P98" s="11">
        <f t="shared" si="20"/>
        <v>6.6182829971343257E-7</v>
      </c>
      <c r="Q98" s="11">
        <f t="shared" si="21"/>
        <v>2.9231822846784161E-6</v>
      </c>
      <c r="R98" s="11" t="e">
        <f t="shared" si="14"/>
        <v>#N/A</v>
      </c>
      <c r="S98" s="11" t="e">
        <f t="shared" si="25"/>
        <v>#N/A</v>
      </c>
      <c r="T98" s="11"/>
      <c r="U98" s="11"/>
      <c r="V98" s="7">
        <v>-5.0599999999999996</v>
      </c>
      <c r="W98" s="11">
        <f t="shared" si="15"/>
        <v>2.9231822846784161E-6</v>
      </c>
      <c r="X98" s="11" t="e">
        <f t="shared" si="16"/>
        <v>#N/A</v>
      </c>
      <c r="Y98" s="11" t="e">
        <f t="shared" si="22"/>
        <v>#N/A</v>
      </c>
      <c r="Z98" s="11" t="e">
        <f t="shared" si="17"/>
        <v>#N/A</v>
      </c>
      <c r="AA98" s="11">
        <f t="shared" si="23"/>
        <v>2.9231822846784161E-6</v>
      </c>
      <c r="AB98" s="11" t="e">
        <f t="shared" si="18"/>
        <v>#N/A</v>
      </c>
      <c r="AC98" s="11" t="e">
        <f t="shared" si="24"/>
        <v>#N/A</v>
      </c>
      <c r="AD98" s="11" t="e">
        <f t="shared" si="19"/>
        <v>#N/A</v>
      </c>
    </row>
    <row r="99" spans="13:30" x14ac:dyDescent="0.3">
      <c r="M99"/>
      <c r="N99" s="7">
        <v>-5.05</v>
      </c>
      <c r="O99" s="11">
        <f t="shared" si="13"/>
        <v>3.0513601839953355E-6</v>
      </c>
      <c r="P99" s="11">
        <f t="shared" si="20"/>
        <v>6.9169657314542374E-7</v>
      </c>
      <c r="Q99" s="11">
        <f t="shared" si="21"/>
        <v>3.0513601839953355E-6</v>
      </c>
      <c r="R99" s="11" t="e">
        <f t="shared" si="14"/>
        <v>#N/A</v>
      </c>
      <c r="S99" s="11" t="e">
        <f t="shared" si="25"/>
        <v>#N/A</v>
      </c>
      <c r="T99" s="11"/>
      <c r="U99" s="11"/>
      <c r="V99" s="7">
        <v>-5.05</v>
      </c>
      <c r="W99" s="11">
        <f t="shared" si="15"/>
        <v>3.0513601839953355E-6</v>
      </c>
      <c r="X99" s="11" t="e">
        <f t="shared" si="16"/>
        <v>#N/A</v>
      </c>
      <c r="Y99" s="11" t="e">
        <f t="shared" si="22"/>
        <v>#N/A</v>
      </c>
      <c r="Z99" s="11" t="e">
        <f t="shared" si="17"/>
        <v>#N/A</v>
      </c>
      <c r="AA99" s="11">
        <f t="shared" si="23"/>
        <v>3.0513601839953355E-6</v>
      </c>
      <c r="AB99" s="11" t="e">
        <f t="shared" si="18"/>
        <v>#N/A</v>
      </c>
      <c r="AC99" s="11" t="e">
        <f t="shared" si="24"/>
        <v>#N/A</v>
      </c>
      <c r="AD99" s="11" t="e">
        <f t="shared" si="19"/>
        <v>#N/A</v>
      </c>
    </row>
    <row r="100" spans="13:30" x14ac:dyDescent="0.3">
      <c r="M100"/>
      <c r="N100" s="7">
        <v>-5.04</v>
      </c>
      <c r="O100" s="11">
        <f t="shared" si="13"/>
        <v>3.1849729395626317E-6</v>
      </c>
      <c r="P100" s="11">
        <f t="shared" si="20"/>
        <v>7.2287361865580172E-7</v>
      </c>
      <c r="Q100" s="11">
        <f t="shared" si="21"/>
        <v>3.1849729395626317E-6</v>
      </c>
      <c r="R100" s="11" t="e">
        <f t="shared" si="14"/>
        <v>#N/A</v>
      </c>
      <c r="S100" s="11" t="e">
        <f t="shared" si="25"/>
        <v>#N/A</v>
      </c>
      <c r="T100" s="11"/>
      <c r="U100" s="11"/>
      <c r="V100" s="7">
        <v>-5.04</v>
      </c>
      <c r="W100" s="11">
        <f t="shared" si="15"/>
        <v>3.1849729395626317E-6</v>
      </c>
      <c r="X100" s="11" t="e">
        <f t="shared" si="16"/>
        <v>#N/A</v>
      </c>
      <c r="Y100" s="11" t="e">
        <f t="shared" si="22"/>
        <v>#N/A</v>
      </c>
      <c r="Z100" s="11" t="e">
        <f t="shared" si="17"/>
        <v>#N/A</v>
      </c>
      <c r="AA100" s="11">
        <f t="shared" si="23"/>
        <v>3.1849729395626317E-6</v>
      </c>
      <c r="AB100" s="11" t="e">
        <f t="shared" si="18"/>
        <v>#N/A</v>
      </c>
      <c r="AC100" s="11" t="e">
        <f t="shared" si="24"/>
        <v>#N/A</v>
      </c>
      <c r="AD100" s="11" t="e">
        <f t="shared" si="19"/>
        <v>#N/A</v>
      </c>
    </row>
    <row r="101" spans="13:30" x14ac:dyDescent="0.3">
      <c r="M101"/>
      <c r="N101" s="7">
        <v>-5.03</v>
      </c>
      <c r="O101" s="11">
        <f t="shared" si="13"/>
        <v>3.3242422053235018E-6</v>
      </c>
      <c r="P101" s="11">
        <f t="shared" si="20"/>
        <v>7.5541488601145231E-7</v>
      </c>
      <c r="Q101" s="11">
        <f t="shared" si="21"/>
        <v>3.3242422053235018E-6</v>
      </c>
      <c r="R101" s="11" t="e">
        <f t="shared" si="14"/>
        <v>#N/A</v>
      </c>
      <c r="S101" s="11" t="e">
        <f t="shared" si="25"/>
        <v>#N/A</v>
      </c>
      <c r="T101" s="11"/>
      <c r="U101" s="11"/>
      <c r="V101" s="7">
        <v>-5.03</v>
      </c>
      <c r="W101" s="11">
        <f t="shared" si="15"/>
        <v>3.3242422053235018E-6</v>
      </c>
      <c r="X101" s="11" t="e">
        <f t="shared" si="16"/>
        <v>#N/A</v>
      </c>
      <c r="Y101" s="11" t="e">
        <f t="shared" si="22"/>
        <v>#N/A</v>
      </c>
      <c r="Z101" s="11" t="e">
        <f t="shared" si="17"/>
        <v>#N/A</v>
      </c>
      <c r="AA101" s="11">
        <f t="shared" si="23"/>
        <v>3.3242422053235018E-6</v>
      </c>
      <c r="AB101" s="11" t="e">
        <f t="shared" si="18"/>
        <v>#N/A</v>
      </c>
      <c r="AC101" s="11" t="e">
        <f t="shared" si="24"/>
        <v>#N/A</v>
      </c>
      <c r="AD101" s="11" t="e">
        <f t="shared" si="19"/>
        <v>#N/A</v>
      </c>
    </row>
    <row r="102" spans="13:30" x14ac:dyDescent="0.3">
      <c r="M102"/>
      <c r="N102" s="7">
        <v>-5.0199999999999996</v>
      </c>
      <c r="O102" s="11">
        <f t="shared" si="13"/>
        <v>3.4693982692669036E-6</v>
      </c>
      <c r="P102" s="11">
        <f t="shared" si="20"/>
        <v>7.8937808442834099E-7</v>
      </c>
      <c r="Q102" s="11">
        <f t="shared" si="21"/>
        <v>3.4693982692669036E-6</v>
      </c>
      <c r="R102" s="11" t="e">
        <f t="shared" si="14"/>
        <v>#N/A</v>
      </c>
      <c r="S102" s="11" t="e">
        <f t="shared" si="25"/>
        <v>#N/A</v>
      </c>
      <c r="T102" s="11"/>
      <c r="U102" s="11"/>
      <c r="V102" s="7">
        <v>-5.0199999999999996</v>
      </c>
      <c r="W102" s="11">
        <f t="shared" si="15"/>
        <v>3.4693982692669036E-6</v>
      </c>
      <c r="X102" s="11" t="e">
        <f t="shared" si="16"/>
        <v>#N/A</v>
      </c>
      <c r="Y102" s="11" t="e">
        <f t="shared" si="22"/>
        <v>#N/A</v>
      </c>
      <c r="Z102" s="11" t="e">
        <f t="shared" si="17"/>
        <v>#N/A</v>
      </c>
      <c r="AA102" s="11">
        <f t="shared" si="23"/>
        <v>3.4693982692669036E-6</v>
      </c>
      <c r="AB102" s="11" t="e">
        <f t="shared" si="18"/>
        <v>#N/A</v>
      </c>
      <c r="AC102" s="11" t="e">
        <f t="shared" si="24"/>
        <v>#N/A</v>
      </c>
      <c r="AD102" s="11" t="e">
        <f t="shared" si="19"/>
        <v>#N/A</v>
      </c>
    </row>
    <row r="103" spans="13:30" x14ac:dyDescent="0.3">
      <c r="M103"/>
      <c r="N103" s="7">
        <v>-5.01</v>
      </c>
      <c r="O103" s="11">
        <f t="shared" si="13"/>
        <v>3.620680371510198E-6</v>
      </c>
      <c r="P103" s="11">
        <f t="shared" si="20"/>
        <v>8.2482327049337335E-7</v>
      </c>
      <c r="Q103" s="11">
        <f t="shared" si="21"/>
        <v>3.620680371510198E-6</v>
      </c>
      <c r="R103" s="11" t="e">
        <f t="shared" si="14"/>
        <v>#N/A</v>
      </c>
      <c r="S103" s="11" t="e">
        <f t="shared" si="25"/>
        <v>#N/A</v>
      </c>
      <c r="T103" s="11"/>
      <c r="U103" s="11"/>
      <c r="V103" s="7">
        <v>-5.01</v>
      </c>
      <c r="W103" s="11">
        <f t="shared" si="15"/>
        <v>3.620680371510198E-6</v>
      </c>
      <c r="X103" s="11" t="e">
        <f t="shared" si="16"/>
        <v>#N/A</v>
      </c>
      <c r="Y103" s="11" t="e">
        <f t="shared" si="22"/>
        <v>#N/A</v>
      </c>
      <c r="Z103" s="11" t="e">
        <f t="shared" si="17"/>
        <v>#N/A</v>
      </c>
      <c r="AA103" s="11">
        <f t="shared" si="23"/>
        <v>3.620680371510198E-6</v>
      </c>
      <c r="AB103" s="11" t="e">
        <f t="shared" si="18"/>
        <v>#N/A</v>
      </c>
      <c r="AC103" s="11" t="e">
        <f t="shared" si="24"/>
        <v>#N/A</v>
      </c>
      <c r="AD103" s="11" t="e">
        <f t="shared" si="19"/>
        <v>#N/A</v>
      </c>
    </row>
    <row r="104" spans="13:30" x14ac:dyDescent="0.3">
      <c r="M104"/>
      <c r="N104" s="7">
        <v>-5</v>
      </c>
      <c r="O104" s="11">
        <f t="shared" si="13"/>
        <v>3.7783370333029649E-6</v>
      </c>
      <c r="P104" s="11">
        <f t="shared" si="20"/>
        <v>8.6181293932148625E-7</v>
      </c>
      <c r="Q104" s="11">
        <f t="shared" si="21"/>
        <v>3.7783370333029649E-6</v>
      </c>
      <c r="R104" s="11" t="e">
        <f t="shared" si="14"/>
        <v>#N/A</v>
      </c>
      <c r="S104" s="11" t="e">
        <f t="shared" si="25"/>
        <v>#N/A</v>
      </c>
      <c r="T104" s="11"/>
      <c r="U104" s="11"/>
      <c r="V104" s="7">
        <v>-5</v>
      </c>
      <c r="W104" s="11">
        <f t="shared" si="15"/>
        <v>3.7783370333029649E-6</v>
      </c>
      <c r="X104" s="11" t="e">
        <f t="shared" si="16"/>
        <v>#N/A</v>
      </c>
      <c r="Y104" s="11" t="e">
        <f t="shared" si="22"/>
        <v>#N/A</v>
      </c>
      <c r="Z104" s="11" t="e">
        <f t="shared" si="17"/>
        <v>#N/A</v>
      </c>
      <c r="AA104" s="11">
        <f t="shared" si="23"/>
        <v>3.7783370333029649E-6</v>
      </c>
      <c r="AB104" s="11" t="e">
        <f t="shared" si="18"/>
        <v>#N/A</v>
      </c>
      <c r="AC104" s="11" t="e">
        <f t="shared" si="24"/>
        <v>#N/A</v>
      </c>
      <c r="AD104" s="11" t="e">
        <f t="shared" si="19"/>
        <v>#N/A</v>
      </c>
    </row>
    <row r="105" spans="13:30" x14ac:dyDescent="0.3">
      <c r="M105"/>
      <c r="N105" s="7">
        <v>-4.99</v>
      </c>
      <c r="O105" s="11">
        <f t="shared" si="13"/>
        <v>3.9426263972948277E-6</v>
      </c>
      <c r="P105" s="11">
        <f t="shared" si="20"/>
        <v>9.0041211905877658E-7</v>
      </c>
      <c r="Q105" s="11">
        <f t="shared" si="21"/>
        <v>3.9426263972948277E-6</v>
      </c>
      <c r="R105" s="11" t="e">
        <f t="shared" si="14"/>
        <v>#N/A</v>
      </c>
      <c r="S105" s="11" t="e">
        <f t="shared" si="25"/>
        <v>#N/A</v>
      </c>
      <c r="T105" s="11"/>
      <c r="U105" s="11"/>
      <c r="V105" s="7">
        <v>-4.99</v>
      </c>
      <c r="W105" s="11">
        <f t="shared" si="15"/>
        <v>3.9426263972948277E-6</v>
      </c>
      <c r="X105" s="11" t="e">
        <f t="shared" si="16"/>
        <v>#N/A</v>
      </c>
      <c r="Y105" s="11" t="e">
        <f t="shared" si="22"/>
        <v>#N/A</v>
      </c>
      <c r="Z105" s="11" t="e">
        <f t="shared" si="17"/>
        <v>#N/A</v>
      </c>
      <c r="AA105" s="11">
        <f t="shared" si="23"/>
        <v>3.9426263972948277E-6</v>
      </c>
      <c r="AB105" s="11" t="e">
        <f t="shared" si="18"/>
        <v>#N/A</v>
      </c>
      <c r="AC105" s="11" t="e">
        <f t="shared" si="24"/>
        <v>#N/A</v>
      </c>
      <c r="AD105" s="11" t="e">
        <f t="shared" si="19"/>
        <v>#N/A</v>
      </c>
    </row>
    <row r="106" spans="13:30" x14ac:dyDescent="0.3">
      <c r="M106"/>
      <c r="N106" s="7">
        <v>-4.9800000000000004</v>
      </c>
      <c r="O106" s="11">
        <f t="shared" si="13"/>
        <v>4.1138165794162494E-6</v>
      </c>
      <c r="P106" s="11">
        <f t="shared" si="20"/>
        <v>9.4068846884607394E-7</v>
      </c>
      <c r="Q106" s="11">
        <f t="shared" si="21"/>
        <v>4.1138165794162494E-6</v>
      </c>
      <c r="R106" s="11" t="e">
        <f t="shared" si="14"/>
        <v>#N/A</v>
      </c>
      <c r="S106" s="11" t="e">
        <f t="shared" si="25"/>
        <v>#N/A</v>
      </c>
      <c r="T106" s="11"/>
      <c r="U106" s="11"/>
      <c r="V106" s="7">
        <v>-4.9800000000000004</v>
      </c>
      <c r="W106" s="11">
        <f t="shared" si="15"/>
        <v>4.1138165794162494E-6</v>
      </c>
      <c r="X106" s="11" t="e">
        <f t="shared" si="16"/>
        <v>#N/A</v>
      </c>
      <c r="Y106" s="11" t="e">
        <f t="shared" si="22"/>
        <v>#N/A</v>
      </c>
      <c r="Z106" s="11" t="e">
        <f t="shared" si="17"/>
        <v>#N/A</v>
      </c>
      <c r="AA106" s="11">
        <f t="shared" si="23"/>
        <v>4.1138165794162494E-6</v>
      </c>
      <c r="AB106" s="11" t="e">
        <f t="shared" si="18"/>
        <v>#N/A</v>
      </c>
      <c r="AC106" s="11" t="e">
        <f t="shared" si="24"/>
        <v>#N/A</v>
      </c>
      <c r="AD106" s="11" t="e">
        <f t="shared" si="19"/>
        <v>#N/A</v>
      </c>
    </row>
    <row r="107" spans="13:30" x14ac:dyDescent="0.3">
      <c r="M107"/>
      <c r="N107" s="7">
        <v>-4.97</v>
      </c>
      <c r="O107" s="11">
        <f t="shared" si="13"/>
        <v>4.292186032734056E-6</v>
      </c>
      <c r="P107" s="11">
        <f t="shared" si="20"/>
        <v>9.8271238036089675E-7</v>
      </c>
      <c r="Q107" s="11">
        <f t="shared" si="21"/>
        <v>4.292186032734056E-6</v>
      </c>
      <c r="R107" s="11" t="e">
        <f t="shared" si="14"/>
        <v>#N/A</v>
      </c>
      <c r="S107" s="11" t="e">
        <f t="shared" si="25"/>
        <v>#N/A</v>
      </c>
      <c r="T107" s="11"/>
      <c r="U107" s="11"/>
      <c r="V107" s="7">
        <v>-4.97</v>
      </c>
      <c r="W107" s="11">
        <f t="shared" si="15"/>
        <v>4.292186032734056E-6</v>
      </c>
      <c r="X107" s="11" t="e">
        <f t="shared" si="16"/>
        <v>#N/A</v>
      </c>
      <c r="Y107" s="11" t="e">
        <f t="shared" si="22"/>
        <v>#N/A</v>
      </c>
      <c r="Z107" s="11" t="e">
        <f t="shared" si="17"/>
        <v>#N/A</v>
      </c>
      <c r="AA107" s="11">
        <f t="shared" si="23"/>
        <v>4.292186032734056E-6</v>
      </c>
      <c r="AB107" s="11" t="e">
        <f t="shared" si="18"/>
        <v>#N/A</v>
      </c>
      <c r="AC107" s="11" t="e">
        <f t="shared" si="24"/>
        <v>#N/A</v>
      </c>
      <c r="AD107" s="11" t="e">
        <f t="shared" si="19"/>
        <v>#N/A</v>
      </c>
    </row>
    <row r="108" spans="13:30" x14ac:dyDescent="0.3">
      <c r="M108"/>
      <c r="N108" s="7">
        <v>-4.96</v>
      </c>
      <c r="O108" s="11">
        <f t="shared" si="13"/>
        <v>4.4780239236493886E-6</v>
      </c>
      <c r="P108" s="11">
        <f t="shared" si="20"/>
        <v>1.0265570830593386E-6</v>
      </c>
      <c r="Q108" s="11">
        <f t="shared" si="21"/>
        <v>4.4780239236493886E-6</v>
      </c>
      <c r="R108" s="11" t="e">
        <f t="shared" si="14"/>
        <v>#N/A</v>
      </c>
      <c r="S108" s="11" t="e">
        <f t="shared" si="25"/>
        <v>#N/A</v>
      </c>
      <c r="T108" s="11"/>
      <c r="U108" s="11"/>
      <c r="V108" s="7">
        <v>-4.96</v>
      </c>
      <c r="W108" s="11">
        <f t="shared" si="15"/>
        <v>4.4780239236493886E-6</v>
      </c>
      <c r="X108" s="11" t="e">
        <f t="shared" si="16"/>
        <v>#N/A</v>
      </c>
      <c r="Y108" s="11" t="e">
        <f t="shared" si="22"/>
        <v>#N/A</v>
      </c>
      <c r="Z108" s="11" t="e">
        <f t="shared" si="17"/>
        <v>#N/A</v>
      </c>
      <c r="AA108" s="11">
        <f t="shared" si="23"/>
        <v>4.4780239236493886E-6</v>
      </c>
      <c r="AB108" s="11" t="e">
        <f t="shared" si="18"/>
        <v>#N/A</v>
      </c>
      <c r="AC108" s="11" t="e">
        <f t="shared" si="24"/>
        <v>#N/A</v>
      </c>
      <c r="AD108" s="11" t="e">
        <f t="shared" si="19"/>
        <v>#N/A</v>
      </c>
    </row>
    <row r="109" spans="13:30" x14ac:dyDescent="0.3">
      <c r="M109"/>
      <c r="N109" s="7">
        <v>-4.95</v>
      </c>
      <c r="O109" s="11">
        <f t="shared" si="13"/>
        <v>4.6716305208196882E-6</v>
      </c>
      <c r="P109" s="11">
        <f t="shared" si="20"/>
        <v>1.0722987532433167E-6</v>
      </c>
      <c r="Q109" s="11">
        <f t="shared" si="21"/>
        <v>4.6716305208196882E-6</v>
      </c>
      <c r="R109" s="11" t="e">
        <f t="shared" si="14"/>
        <v>#N/A</v>
      </c>
      <c r="S109" s="11" t="e">
        <f t="shared" si="25"/>
        <v>#N/A</v>
      </c>
      <c r="T109" s="11"/>
      <c r="U109" s="11"/>
      <c r="V109" s="7">
        <v>-4.95</v>
      </c>
      <c r="W109" s="11">
        <f t="shared" si="15"/>
        <v>4.6716305208196882E-6</v>
      </c>
      <c r="X109" s="11" t="e">
        <f t="shared" si="16"/>
        <v>#N/A</v>
      </c>
      <c r="Y109" s="11" t="e">
        <f t="shared" si="22"/>
        <v>#N/A</v>
      </c>
      <c r="Z109" s="11" t="e">
        <f t="shared" si="17"/>
        <v>#N/A</v>
      </c>
      <c r="AA109" s="11">
        <f t="shared" si="23"/>
        <v>4.6716305208196882E-6</v>
      </c>
      <c r="AB109" s="11" t="e">
        <f t="shared" si="18"/>
        <v>#N/A</v>
      </c>
      <c r="AC109" s="11" t="e">
        <f t="shared" si="24"/>
        <v>#N/A</v>
      </c>
      <c r="AD109" s="11" t="e">
        <f t="shared" si="19"/>
        <v>#N/A</v>
      </c>
    </row>
    <row r="110" spans="13:30" x14ac:dyDescent="0.3">
      <c r="M110"/>
      <c r="N110" s="7">
        <v>-4.9400000000000004</v>
      </c>
      <c r="O110" s="11">
        <f t="shared" si="13"/>
        <v>4.8733175971923686E-6</v>
      </c>
      <c r="P110" s="11">
        <f t="shared" si="20"/>
        <v>1.1200166270821507E-6</v>
      </c>
      <c r="Q110" s="11">
        <f t="shared" si="21"/>
        <v>4.8733175971923686E-6</v>
      </c>
      <c r="R110" s="11" t="e">
        <f t="shared" si="14"/>
        <v>#N/A</v>
      </c>
      <c r="S110" s="11" t="e">
        <f t="shared" si="25"/>
        <v>#N/A</v>
      </c>
      <c r="T110" s="11"/>
      <c r="U110" s="11"/>
      <c r="V110" s="7">
        <v>-4.9400000000000004</v>
      </c>
      <c r="W110" s="11">
        <f t="shared" si="15"/>
        <v>4.8733175971923686E-6</v>
      </c>
      <c r="X110" s="11" t="e">
        <f t="shared" si="16"/>
        <v>#N/A</v>
      </c>
      <c r="Y110" s="11" t="e">
        <f t="shared" si="22"/>
        <v>#N/A</v>
      </c>
      <c r="Z110" s="11" t="e">
        <f t="shared" si="17"/>
        <v>#N/A</v>
      </c>
      <c r="AA110" s="11">
        <f t="shared" si="23"/>
        <v>4.8733175971923686E-6</v>
      </c>
      <c r="AB110" s="11" t="e">
        <f t="shared" si="18"/>
        <v>#N/A</v>
      </c>
      <c r="AC110" s="11" t="e">
        <f t="shared" si="24"/>
        <v>#N/A</v>
      </c>
      <c r="AD110" s="11" t="e">
        <f t="shared" si="19"/>
        <v>#N/A</v>
      </c>
    </row>
    <row r="111" spans="13:30" x14ac:dyDescent="0.3">
      <c r="M111"/>
      <c r="N111" s="7">
        <v>-4.93</v>
      </c>
      <c r="O111" s="11">
        <f t="shared" si="13"/>
        <v>5.0834088455518505E-6</v>
      </c>
      <c r="P111" s="11">
        <f t="shared" si="20"/>
        <v>1.1697931177218213E-6</v>
      </c>
      <c r="Q111" s="11">
        <f t="shared" si="21"/>
        <v>5.0834088455518505E-6</v>
      </c>
      <c r="R111" s="11" t="e">
        <f t="shared" si="14"/>
        <v>#N/A</v>
      </c>
      <c r="S111" s="11" t="e">
        <f t="shared" si="25"/>
        <v>#N/A</v>
      </c>
      <c r="T111" s="11"/>
      <c r="U111" s="11"/>
      <c r="V111" s="7">
        <v>-4.93</v>
      </c>
      <c r="W111" s="11">
        <f t="shared" si="15"/>
        <v>5.0834088455518505E-6</v>
      </c>
      <c r="X111" s="11" t="e">
        <f t="shared" si="16"/>
        <v>#N/A</v>
      </c>
      <c r="Y111" s="11" t="e">
        <f t="shared" si="22"/>
        <v>#N/A</v>
      </c>
      <c r="Z111" s="11" t="e">
        <f t="shared" si="17"/>
        <v>#N/A</v>
      </c>
      <c r="AA111" s="11">
        <f t="shared" si="23"/>
        <v>5.0834088455518505E-6</v>
      </c>
      <c r="AB111" s="11" t="e">
        <f t="shared" si="18"/>
        <v>#N/A</v>
      </c>
      <c r="AC111" s="11" t="e">
        <f t="shared" si="24"/>
        <v>#N/A</v>
      </c>
      <c r="AD111" s="11" t="e">
        <f t="shared" si="19"/>
        <v>#N/A</v>
      </c>
    </row>
    <row r="112" spans="13:30" x14ac:dyDescent="0.3">
      <c r="M112"/>
      <c r="N112" s="7">
        <v>-4.92</v>
      </c>
      <c r="O112" s="11">
        <f t="shared" si="13"/>
        <v>5.3022403079883117E-6</v>
      </c>
      <c r="P112" s="11">
        <f t="shared" si="20"/>
        <v>1.2217139366188576E-6</v>
      </c>
      <c r="Q112" s="11">
        <f t="shared" si="21"/>
        <v>5.3022403079883117E-6</v>
      </c>
      <c r="R112" s="11" t="e">
        <f t="shared" si="14"/>
        <v>#N/A</v>
      </c>
      <c r="S112" s="11" t="e">
        <f t="shared" si="25"/>
        <v>#N/A</v>
      </c>
      <c r="T112" s="11"/>
      <c r="U112" s="11"/>
      <c r="V112" s="7">
        <v>-4.92</v>
      </c>
      <c r="W112" s="11">
        <f t="shared" si="15"/>
        <v>5.3022403079883117E-6</v>
      </c>
      <c r="X112" s="11" t="e">
        <f t="shared" si="16"/>
        <v>#N/A</v>
      </c>
      <c r="Y112" s="11" t="e">
        <f t="shared" si="22"/>
        <v>#N/A</v>
      </c>
      <c r="Z112" s="11" t="e">
        <f t="shared" si="17"/>
        <v>#N/A</v>
      </c>
      <c r="AA112" s="11">
        <f t="shared" si="23"/>
        <v>5.3022403079883117E-6</v>
      </c>
      <c r="AB112" s="11" t="e">
        <f t="shared" si="18"/>
        <v>#N/A</v>
      </c>
      <c r="AC112" s="11" t="e">
        <f t="shared" si="24"/>
        <v>#N/A</v>
      </c>
      <c r="AD112" s="11" t="e">
        <f t="shared" si="19"/>
        <v>#N/A</v>
      </c>
    </row>
    <row r="113" spans="13:30" x14ac:dyDescent="0.3">
      <c r="M113"/>
      <c r="N113" s="7">
        <v>-4.91</v>
      </c>
      <c r="O113" s="11">
        <f t="shared" si="13"/>
        <v>5.5301608197111785E-6</v>
      </c>
      <c r="P113" s="11">
        <f t="shared" si="20"/>
        <v>1.2758682192403343E-6</v>
      </c>
      <c r="Q113" s="11">
        <f t="shared" si="21"/>
        <v>5.5301608197111785E-6</v>
      </c>
      <c r="R113" s="11" t="e">
        <f t="shared" si="14"/>
        <v>#N/A</v>
      </c>
      <c r="S113" s="11" t="e">
        <f t="shared" si="25"/>
        <v>#N/A</v>
      </c>
      <c r="T113" s="11"/>
      <c r="U113" s="11"/>
      <c r="V113" s="7">
        <v>-4.91</v>
      </c>
      <c r="W113" s="11">
        <f t="shared" si="15"/>
        <v>5.5301608197111785E-6</v>
      </c>
      <c r="X113" s="11" t="e">
        <f t="shared" si="16"/>
        <v>#N/A</v>
      </c>
      <c r="Y113" s="11" t="e">
        <f t="shared" si="22"/>
        <v>#N/A</v>
      </c>
      <c r="Z113" s="11" t="e">
        <f t="shared" si="17"/>
        <v>#N/A</v>
      </c>
      <c r="AA113" s="11">
        <f t="shared" si="23"/>
        <v>5.5301608197111785E-6</v>
      </c>
      <c r="AB113" s="11" t="e">
        <f t="shared" si="18"/>
        <v>#N/A</v>
      </c>
      <c r="AC113" s="11" t="e">
        <f t="shared" si="24"/>
        <v>#N/A</v>
      </c>
      <c r="AD113" s="11" t="e">
        <f t="shared" si="19"/>
        <v>#N/A</v>
      </c>
    </row>
    <row r="114" spans="13:30" x14ac:dyDescent="0.3">
      <c r="M114"/>
      <c r="N114" s="7">
        <v>-4.9000000000000004</v>
      </c>
      <c r="O114" s="11">
        <f t="shared" si="13"/>
        <v>5.7675324676380203E-6</v>
      </c>
      <c r="P114" s="11">
        <f t="shared" si="20"/>
        <v>1.3323486552755874E-6</v>
      </c>
      <c r="Q114" s="11">
        <f t="shared" si="21"/>
        <v>5.7675324676380203E-6</v>
      </c>
      <c r="R114" s="11" t="e">
        <f t="shared" si="14"/>
        <v>#N/A</v>
      </c>
      <c r="S114" s="11" t="e">
        <f t="shared" si="25"/>
        <v>#N/A</v>
      </c>
      <c r="T114" s="11"/>
      <c r="U114" s="11"/>
      <c r="V114" s="7">
        <v>-4.9000000000000004</v>
      </c>
      <c r="W114" s="11">
        <f t="shared" si="15"/>
        <v>5.7675324676380203E-6</v>
      </c>
      <c r="X114" s="11" t="e">
        <f t="shared" si="16"/>
        <v>#N/A</v>
      </c>
      <c r="Y114" s="11" t="e">
        <f t="shared" si="22"/>
        <v>#N/A</v>
      </c>
      <c r="Z114" s="11" t="e">
        <f t="shared" si="17"/>
        <v>#N/A</v>
      </c>
      <c r="AA114" s="11">
        <f t="shared" si="23"/>
        <v>5.7675324676380203E-6</v>
      </c>
      <c r="AB114" s="11" t="e">
        <f t="shared" si="18"/>
        <v>#N/A</v>
      </c>
      <c r="AC114" s="11" t="e">
        <f t="shared" si="24"/>
        <v>#N/A</v>
      </c>
      <c r="AD114" s="11" t="e">
        <f t="shared" si="19"/>
        <v>#N/A</v>
      </c>
    </row>
    <row r="115" spans="13:30" x14ac:dyDescent="0.3">
      <c r="M115"/>
      <c r="N115" s="7">
        <v>-4.8899999999999997</v>
      </c>
      <c r="O115" s="11">
        <f t="shared" si="13"/>
        <v>6.0147310642016669E-6</v>
      </c>
      <c r="P115" s="11">
        <f t="shared" si="20"/>
        <v>1.3912516235093165E-6</v>
      </c>
      <c r="Q115" s="11">
        <f t="shared" si="21"/>
        <v>6.0147310642016669E-6</v>
      </c>
      <c r="R115" s="11" t="e">
        <f t="shared" si="14"/>
        <v>#N/A</v>
      </c>
      <c r="S115" s="11" t="e">
        <f t="shared" si="25"/>
        <v>#N/A</v>
      </c>
      <c r="T115" s="11"/>
      <c r="U115" s="11"/>
      <c r="V115" s="7">
        <v>-4.8899999999999997</v>
      </c>
      <c r="W115" s="11">
        <f t="shared" si="15"/>
        <v>6.0147310642016669E-6</v>
      </c>
      <c r="X115" s="11" t="e">
        <f t="shared" si="16"/>
        <v>#N/A</v>
      </c>
      <c r="Y115" s="11" t="e">
        <f t="shared" si="22"/>
        <v>#N/A</v>
      </c>
      <c r="Z115" s="11" t="e">
        <f t="shared" si="17"/>
        <v>#N/A</v>
      </c>
      <c r="AA115" s="11">
        <f t="shared" si="23"/>
        <v>6.0147310642016669E-6</v>
      </c>
      <c r="AB115" s="11" t="e">
        <f t="shared" si="18"/>
        <v>#N/A</v>
      </c>
      <c r="AC115" s="11" t="e">
        <f t="shared" si="24"/>
        <v>#N/A</v>
      </c>
      <c r="AD115" s="11" t="e">
        <f t="shared" si="19"/>
        <v>#N/A</v>
      </c>
    </row>
    <row r="116" spans="13:30" x14ac:dyDescent="0.3">
      <c r="M116"/>
      <c r="N116" s="7">
        <v>-4.88</v>
      </c>
      <c r="O116" s="11">
        <f t="shared" si="13"/>
        <v>6.2721466368308807E-6</v>
      </c>
      <c r="P116" s="11">
        <f t="shared" si="20"/>
        <v>1.4526773315110782E-6</v>
      </c>
      <c r="Q116" s="11">
        <f t="shared" si="21"/>
        <v>6.2721466368308807E-6</v>
      </c>
      <c r="R116" s="11" t="e">
        <f t="shared" si="14"/>
        <v>#N/A</v>
      </c>
      <c r="S116" s="11" t="e">
        <f t="shared" si="25"/>
        <v>#N/A</v>
      </c>
      <c r="T116" s="11"/>
      <c r="U116" s="11"/>
      <c r="V116" s="7">
        <v>-4.88</v>
      </c>
      <c r="W116" s="11">
        <f t="shared" si="15"/>
        <v>6.2721466368308807E-6</v>
      </c>
      <c r="X116" s="11" t="e">
        <f t="shared" si="16"/>
        <v>#N/A</v>
      </c>
      <c r="Y116" s="11" t="e">
        <f t="shared" si="22"/>
        <v>#N/A</v>
      </c>
      <c r="Z116" s="11" t="e">
        <f t="shared" si="17"/>
        <v>#N/A</v>
      </c>
      <c r="AA116" s="11">
        <f t="shared" si="23"/>
        <v>6.2721466368308807E-6</v>
      </c>
      <c r="AB116" s="11" t="e">
        <f t="shared" si="18"/>
        <v>#N/A</v>
      </c>
      <c r="AC116" s="11" t="e">
        <f t="shared" si="24"/>
        <v>#N/A</v>
      </c>
      <c r="AD116" s="11" t="e">
        <f t="shared" si="19"/>
        <v>#N/A</v>
      </c>
    </row>
    <row r="117" spans="13:30" x14ac:dyDescent="0.3">
      <c r="M117"/>
      <c r="N117" s="7">
        <v>-4.87</v>
      </c>
      <c r="O117" s="11">
        <f t="shared" si="13"/>
        <v>6.5401839335691711E-6</v>
      </c>
      <c r="P117" s="11">
        <f t="shared" si="20"/>
        <v>1.5167299602995393E-6</v>
      </c>
      <c r="Q117" s="11">
        <f t="shared" si="21"/>
        <v>6.5401839335691711E-6</v>
      </c>
      <c r="R117" s="11" t="e">
        <f t="shared" si="14"/>
        <v>#N/A</v>
      </c>
      <c r="S117" s="11" t="e">
        <f t="shared" si="25"/>
        <v>#N/A</v>
      </c>
      <c r="T117" s="11"/>
      <c r="U117" s="11"/>
      <c r="V117" s="7">
        <v>-4.87</v>
      </c>
      <c r="W117" s="11">
        <f t="shared" si="15"/>
        <v>6.5401839335691711E-6</v>
      </c>
      <c r="X117" s="11" t="e">
        <f t="shared" si="16"/>
        <v>#N/A</v>
      </c>
      <c r="Y117" s="11" t="e">
        <f t="shared" si="22"/>
        <v>#N/A</v>
      </c>
      <c r="Z117" s="11" t="e">
        <f t="shared" si="17"/>
        <v>#N/A</v>
      </c>
      <c r="AA117" s="11">
        <f t="shared" si="23"/>
        <v>6.5401839335691711E-6</v>
      </c>
      <c r="AB117" s="11" t="e">
        <f t="shared" si="18"/>
        <v>#N/A</v>
      </c>
      <c r="AC117" s="11" t="e">
        <f t="shared" si="24"/>
        <v>#N/A</v>
      </c>
      <c r="AD117" s="11" t="e">
        <f t="shared" si="19"/>
        <v>#N/A</v>
      </c>
    </row>
    <row r="118" spans="13:30" x14ac:dyDescent="0.3">
      <c r="M118"/>
      <c r="N118" s="7">
        <v>-4.8600000000000003</v>
      </c>
      <c r="O118" s="11">
        <f t="shared" si="13"/>
        <v>6.8192629453103586E-6</v>
      </c>
      <c r="P118" s="11">
        <f t="shared" si="20"/>
        <v>1.5835178141458112E-6</v>
      </c>
      <c r="Q118" s="11">
        <f t="shared" si="21"/>
        <v>6.8192629453103586E-6</v>
      </c>
      <c r="R118" s="11" t="e">
        <f t="shared" si="14"/>
        <v>#N/A</v>
      </c>
      <c r="S118" s="11" t="e">
        <f t="shared" si="25"/>
        <v>#N/A</v>
      </c>
      <c r="T118" s="11"/>
      <c r="U118" s="11"/>
      <c r="V118" s="7">
        <v>-4.8600000000000003</v>
      </c>
      <c r="W118" s="11">
        <f t="shared" si="15"/>
        <v>6.8192629453103586E-6</v>
      </c>
      <c r="X118" s="11" t="e">
        <f t="shared" si="16"/>
        <v>#N/A</v>
      </c>
      <c r="Y118" s="11" t="e">
        <f t="shared" si="22"/>
        <v>#N/A</v>
      </c>
      <c r="Z118" s="11" t="e">
        <f t="shared" si="17"/>
        <v>#N/A</v>
      </c>
      <c r="AA118" s="11">
        <f t="shared" si="23"/>
        <v>6.8192629453103586E-6</v>
      </c>
      <c r="AB118" s="11" t="e">
        <f t="shared" si="18"/>
        <v>#N/A</v>
      </c>
      <c r="AC118" s="11" t="e">
        <f t="shared" si="24"/>
        <v>#N/A</v>
      </c>
      <c r="AD118" s="11" t="e">
        <f t="shared" si="19"/>
        <v>#N/A</v>
      </c>
    </row>
    <row r="119" spans="13:30" x14ac:dyDescent="0.3">
      <c r="M119"/>
      <c r="N119" s="7">
        <v>-4.8499999999999996</v>
      </c>
      <c r="O119" s="11">
        <f t="shared" si="13"/>
        <v>7.1098194451387163E-6</v>
      </c>
      <c r="P119" s="11">
        <f t="shared" si="20"/>
        <v>1.6531534756841528E-6</v>
      </c>
      <c r="Q119" s="11">
        <f t="shared" si="21"/>
        <v>7.1098194451387163E-6</v>
      </c>
      <c r="R119" s="11" t="e">
        <f t="shared" si="14"/>
        <v>#N/A</v>
      </c>
      <c r="S119" s="11" t="e">
        <f t="shared" si="25"/>
        <v>#N/A</v>
      </c>
      <c r="T119" s="11"/>
      <c r="U119" s="11"/>
      <c r="V119" s="7">
        <v>-4.8499999999999996</v>
      </c>
      <c r="W119" s="11">
        <f t="shared" si="15"/>
        <v>7.1098194451387163E-6</v>
      </c>
      <c r="X119" s="11" t="e">
        <f t="shared" si="16"/>
        <v>#N/A</v>
      </c>
      <c r="Y119" s="11" t="e">
        <f t="shared" si="22"/>
        <v>#N/A</v>
      </c>
      <c r="Z119" s="11" t="e">
        <f t="shared" si="17"/>
        <v>#N/A</v>
      </c>
      <c r="AA119" s="11">
        <f t="shared" si="23"/>
        <v>7.1098194451387163E-6</v>
      </c>
      <c r="AB119" s="11" t="e">
        <f t="shared" si="18"/>
        <v>#N/A</v>
      </c>
      <c r="AC119" s="11" t="e">
        <f t="shared" si="24"/>
        <v>#N/A</v>
      </c>
      <c r="AD119" s="11" t="e">
        <f t="shared" si="19"/>
        <v>#N/A</v>
      </c>
    </row>
    <row r="120" spans="13:30" x14ac:dyDescent="0.3">
      <c r="M120"/>
      <c r="N120" s="7">
        <v>-4.84</v>
      </c>
      <c r="O120" s="11">
        <f t="shared" si="13"/>
        <v>7.4123055452774459E-6</v>
      </c>
      <c r="P120" s="11">
        <f t="shared" si="20"/>
        <v>1.7257539665038319E-6</v>
      </c>
      <c r="Q120" s="11">
        <f t="shared" si="21"/>
        <v>7.4123055452774459E-6</v>
      </c>
      <c r="R120" s="11" t="e">
        <f t="shared" si="14"/>
        <v>#N/A</v>
      </c>
      <c r="S120" s="11" t="e">
        <f t="shared" si="25"/>
        <v>#N/A</v>
      </c>
      <c r="T120" s="11"/>
      <c r="U120" s="11"/>
      <c r="V120" s="7">
        <v>-4.84</v>
      </c>
      <c r="W120" s="11">
        <f t="shared" si="15"/>
        <v>7.4123055452774459E-6</v>
      </c>
      <c r="X120" s="11" t="e">
        <f t="shared" si="16"/>
        <v>#N/A</v>
      </c>
      <c r="Y120" s="11" t="e">
        <f t="shared" si="22"/>
        <v>#N/A</v>
      </c>
      <c r="Z120" s="11" t="e">
        <f t="shared" si="17"/>
        <v>#N/A</v>
      </c>
      <c r="AA120" s="11">
        <f t="shared" si="23"/>
        <v>7.4123055452774459E-6</v>
      </c>
      <c r="AB120" s="11" t="e">
        <f t="shared" si="18"/>
        <v>#N/A</v>
      </c>
      <c r="AC120" s="11" t="e">
        <f t="shared" si="24"/>
        <v>#N/A</v>
      </c>
      <c r="AD120" s="11" t="e">
        <f t="shared" si="19"/>
        <v>#N/A</v>
      </c>
    </row>
    <row r="121" spans="13:30" x14ac:dyDescent="0.3">
      <c r="M121"/>
      <c r="N121" s="7">
        <v>-4.83</v>
      </c>
      <c r="O121" s="11">
        <f t="shared" si="13"/>
        <v>7.7271902721569245E-6</v>
      </c>
      <c r="P121" s="11">
        <f t="shared" si="20"/>
        <v>1.8014409134004381E-6</v>
      </c>
      <c r="Q121" s="11">
        <f t="shared" si="21"/>
        <v>7.7271902721569245E-6</v>
      </c>
      <c r="R121" s="11" t="e">
        <f t="shared" si="14"/>
        <v>#N/A</v>
      </c>
      <c r="S121" s="11" t="e">
        <f t="shared" si="25"/>
        <v>#N/A</v>
      </c>
      <c r="T121" s="11"/>
      <c r="U121" s="11"/>
      <c r="V121" s="7">
        <v>-4.83</v>
      </c>
      <c r="W121" s="11">
        <f t="shared" si="15"/>
        <v>7.7271902721569245E-6</v>
      </c>
      <c r="X121" s="11" t="e">
        <f t="shared" si="16"/>
        <v>#N/A</v>
      </c>
      <c r="Y121" s="11" t="e">
        <f t="shared" si="22"/>
        <v>#N/A</v>
      </c>
      <c r="Z121" s="11" t="e">
        <f t="shared" si="17"/>
        <v>#N/A</v>
      </c>
      <c r="AA121" s="11">
        <f t="shared" si="23"/>
        <v>7.7271902721569245E-6</v>
      </c>
      <c r="AB121" s="11" t="e">
        <f t="shared" si="18"/>
        <v>#N/A</v>
      </c>
      <c r="AC121" s="11" t="e">
        <f t="shared" si="24"/>
        <v>#N/A</v>
      </c>
      <c r="AD121" s="11" t="e">
        <f t="shared" si="19"/>
        <v>#N/A</v>
      </c>
    </row>
    <row r="122" spans="13:30" x14ac:dyDescent="0.3">
      <c r="M122"/>
      <c r="N122" s="7">
        <v>-4.82</v>
      </c>
      <c r="O122" s="11">
        <f t="shared" si="13"/>
        <v>8.0549601601310591E-6</v>
      </c>
      <c r="P122" s="11">
        <f t="shared" si="20"/>
        <v>1.8803407204707804E-6</v>
      </c>
      <c r="Q122" s="11">
        <f t="shared" si="21"/>
        <v>8.0549601601310591E-6</v>
      </c>
      <c r="R122" s="11" t="e">
        <f t="shared" si="14"/>
        <v>#N/A</v>
      </c>
      <c r="S122" s="11" t="e">
        <f t="shared" si="25"/>
        <v>#N/A</v>
      </c>
      <c r="T122" s="11"/>
      <c r="U122" s="11"/>
      <c r="V122" s="7">
        <v>-4.82</v>
      </c>
      <c r="W122" s="11">
        <f t="shared" si="15"/>
        <v>8.0549601601310591E-6</v>
      </c>
      <c r="X122" s="11" t="e">
        <f t="shared" si="16"/>
        <v>#N/A</v>
      </c>
      <c r="Y122" s="11" t="e">
        <f t="shared" si="22"/>
        <v>#N/A</v>
      </c>
      <c r="Z122" s="11" t="e">
        <f t="shared" si="17"/>
        <v>#N/A</v>
      </c>
      <c r="AA122" s="11">
        <f t="shared" si="23"/>
        <v>8.0549601601310591E-6</v>
      </c>
      <c r="AB122" s="11" t="e">
        <f t="shared" si="18"/>
        <v>#N/A</v>
      </c>
      <c r="AC122" s="11" t="e">
        <f t="shared" si="24"/>
        <v>#N/A</v>
      </c>
      <c r="AD122" s="11" t="e">
        <f t="shared" si="19"/>
        <v>#N/A</v>
      </c>
    </row>
    <row r="123" spans="13:30" x14ac:dyDescent="0.3">
      <c r="M123"/>
      <c r="N123" s="7">
        <v>-4.8099999999999996</v>
      </c>
      <c r="O123" s="11">
        <f t="shared" si="13"/>
        <v>8.3961198643797393E-6</v>
      </c>
      <c r="P123" s="11">
        <f t="shared" si="20"/>
        <v>1.9625847472405285E-6</v>
      </c>
      <c r="Q123" s="11">
        <f t="shared" si="21"/>
        <v>8.3961198643797393E-6</v>
      </c>
      <c r="R123" s="11" t="e">
        <f t="shared" si="14"/>
        <v>#N/A</v>
      </c>
      <c r="S123" s="11" t="e">
        <f t="shared" si="25"/>
        <v>#N/A</v>
      </c>
      <c r="T123" s="11"/>
      <c r="U123" s="11"/>
      <c r="V123" s="7">
        <v>-4.8099999999999996</v>
      </c>
      <c r="W123" s="11">
        <f t="shared" si="15"/>
        <v>8.3961198643797393E-6</v>
      </c>
      <c r="X123" s="11" t="e">
        <f t="shared" si="16"/>
        <v>#N/A</v>
      </c>
      <c r="Y123" s="11" t="e">
        <f t="shared" si="22"/>
        <v>#N/A</v>
      </c>
      <c r="Z123" s="11" t="e">
        <f t="shared" si="17"/>
        <v>#N/A</v>
      </c>
      <c r="AA123" s="11">
        <f t="shared" si="23"/>
        <v>8.3961198643797393E-6</v>
      </c>
      <c r="AB123" s="11" t="e">
        <f t="shared" si="18"/>
        <v>#N/A</v>
      </c>
      <c r="AC123" s="11" t="e">
        <f t="shared" si="24"/>
        <v>#N/A</v>
      </c>
      <c r="AD123" s="11" t="e">
        <f t="shared" si="19"/>
        <v>#N/A</v>
      </c>
    </row>
    <row r="124" spans="13:30" x14ac:dyDescent="0.3">
      <c r="M124"/>
      <c r="N124" s="7">
        <v>-4.8</v>
      </c>
      <c r="O124" s="11">
        <f t="shared" si="13"/>
        <v>8.7511927935500401E-6</v>
      </c>
      <c r="P124" s="11">
        <f t="shared" si="20"/>
        <v>2.0483094930188028E-6</v>
      </c>
      <c r="Q124" s="11">
        <f t="shared" si="21"/>
        <v>8.7511927935500401E-6</v>
      </c>
      <c r="R124" s="11" t="e">
        <f t="shared" si="14"/>
        <v>#N/A</v>
      </c>
      <c r="S124" s="11" t="e">
        <f t="shared" si="25"/>
        <v>#N/A</v>
      </c>
      <c r="T124" s="11"/>
      <c r="U124" s="11"/>
      <c r="V124" s="7">
        <v>-4.8</v>
      </c>
      <c r="W124" s="11">
        <f t="shared" si="15"/>
        <v>8.7511927935500401E-6</v>
      </c>
      <c r="X124" s="11" t="e">
        <f t="shared" si="16"/>
        <v>#N/A</v>
      </c>
      <c r="Y124" s="11" t="e">
        <f t="shared" si="22"/>
        <v>#N/A</v>
      </c>
      <c r="Z124" s="11" t="e">
        <f t="shared" si="17"/>
        <v>#N/A</v>
      </c>
      <c r="AA124" s="11">
        <f t="shared" si="23"/>
        <v>8.7511927935500401E-6</v>
      </c>
      <c r="AB124" s="11" t="e">
        <f t="shared" si="18"/>
        <v>#N/A</v>
      </c>
      <c r="AC124" s="11" t="e">
        <f t="shared" si="24"/>
        <v>#N/A</v>
      </c>
      <c r="AD124" s="11" t="e">
        <f t="shared" si="19"/>
        <v>#N/A</v>
      </c>
    </row>
    <row r="125" spans="13:30" x14ac:dyDescent="0.3">
      <c r="M125"/>
      <c r="N125" s="7">
        <v>-4.79</v>
      </c>
      <c r="O125" s="11">
        <f t="shared" si="13"/>
        <v>9.120721762701764E-6</v>
      </c>
      <c r="P125" s="11">
        <f t="shared" si="20"/>
        <v>2.137656787680615E-6</v>
      </c>
      <c r="Q125" s="11">
        <f t="shared" si="21"/>
        <v>9.120721762701764E-6</v>
      </c>
      <c r="R125" s="11" t="e">
        <f t="shared" si="14"/>
        <v>#N/A</v>
      </c>
      <c r="S125" s="11" t="e">
        <f t="shared" si="25"/>
        <v>#N/A</v>
      </c>
      <c r="T125" s="11"/>
      <c r="U125" s="11"/>
      <c r="V125" s="7">
        <v>-4.79</v>
      </c>
      <c r="W125" s="11">
        <f t="shared" si="15"/>
        <v>9.120721762701764E-6</v>
      </c>
      <c r="X125" s="11" t="e">
        <f t="shared" si="16"/>
        <v>#N/A</v>
      </c>
      <c r="Y125" s="11" t="e">
        <f t="shared" si="22"/>
        <v>#N/A</v>
      </c>
      <c r="Z125" s="11" t="e">
        <f t="shared" si="17"/>
        <v>#N/A</v>
      </c>
      <c r="AA125" s="11">
        <f t="shared" si="23"/>
        <v>9.120721762701764E-6</v>
      </c>
      <c r="AB125" s="11" t="e">
        <f t="shared" si="18"/>
        <v>#N/A</v>
      </c>
      <c r="AC125" s="11" t="e">
        <f t="shared" si="24"/>
        <v>#N/A</v>
      </c>
      <c r="AD125" s="11" t="e">
        <f t="shared" si="19"/>
        <v>#N/A</v>
      </c>
    </row>
    <row r="126" spans="13:30" x14ac:dyDescent="0.3">
      <c r="M126"/>
      <c r="N126" s="7">
        <v>-4.78</v>
      </c>
      <c r="O126" s="11">
        <f t="shared" si="13"/>
        <v>9.5052696671346186E-6</v>
      </c>
      <c r="P126" s="11">
        <f t="shared" si="20"/>
        <v>2.2307739890823336E-6</v>
      </c>
      <c r="Q126" s="11">
        <f t="shared" si="21"/>
        <v>9.5052696671346186E-6</v>
      </c>
      <c r="R126" s="11" t="e">
        <f t="shared" si="14"/>
        <v>#N/A</v>
      </c>
      <c r="S126" s="11" t="e">
        <f t="shared" si="25"/>
        <v>#N/A</v>
      </c>
      <c r="T126" s="11"/>
      <c r="U126" s="11"/>
      <c r="V126" s="7">
        <v>-4.78</v>
      </c>
      <c r="W126" s="11">
        <f t="shared" si="15"/>
        <v>9.5052696671346186E-6</v>
      </c>
      <c r="X126" s="11" t="e">
        <f t="shared" si="16"/>
        <v>#N/A</v>
      </c>
      <c r="Y126" s="11" t="e">
        <f t="shared" si="22"/>
        <v>#N/A</v>
      </c>
      <c r="Z126" s="11" t="e">
        <f t="shared" si="17"/>
        <v>#N/A</v>
      </c>
      <c r="AA126" s="11">
        <f t="shared" si="23"/>
        <v>9.5052696671346186E-6</v>
      </c>
      <c r="AB126" s="11" t="e">
        <f t="shared" si="18"/>
        <v>#N/A</v>
      </c>
      <c r="AC126" s="11" t="e">
        <f t="shared" si="24"/>
        <v>#N/A</v>
      </c>
      <c r="AD126" s="11" t="e">
        <f t="shared" si="19"/>
        <v>#N/A</v>
      </c>
    </row>
    <row r="127" spans="13:30" x14ac:dyDescent="0.3">
      <c r="M127"/>
      <c r="N127" s="7">
        <v>-4.7699999999999996</v>
      </c>
      <c r="O127" s="11">
        <f t="shared" si="13"/>
        <v>9.9054201776914524E-6</v>
      </c>
      <c r="P127" s="11">
        <f t="shared" si="20"/>
        <v>2.3278141873225648E-6</v>
      </c>
      <c r="Q127" s="11">
        <f t="shared" si="21"/>
        <v>9.9054201776914524E-6</v>
      </c>
      <c r="R127" s="11" t="e">
        <f t="shared" si="14"/>
        <v>#N/A</v>
      </c>
      <c r="S127" s="11" t="e">
        <f t="shared" si="25"/>
        <v>#N/A</v>
      </c>
      <c r="T127" s="11"/>
      <c r="U127" s="11"/>
      <c r="V127" s="7">
        <v>-4.7699999999999996</v>
      </c>
      <c r="W127" s="11">
        <f t="shared" si="15"/>
        <v>9.9054201776914524E-6</v>
      </c>
      <c r="X127" s="11" t="e">
        <f t="shared" si="16"/>
        <v>#N/A</v>
      </c>
      <c r="Y127" s="11" t="e">
        <f t="shared" si="22"/>
        <v>#N/A</v>
      </c>
      <c r="Z127" s="11" t="e">
        <f t="shared" si="17"/>
        <v>#N/A</v>
      </c>
      <c r="AA127" s="11">
        <f t="shared" si="23"/>
        <v>9.9054201776914524E-6</v>
      </c>
      <c r="AB127" s="11" t="e">
        <f t="shared" si="18"/>
        <v>#N/A</v>
      </c>
      <c r="AC127" s="11" t="e">
        <f t="shared" si="24"/>
        <v>#N/A</v>
      </c>
      <c r="AD127" s="11" t="e">
        <f t="shared" si="19"/>
        <v>#N/A</v>
      </c>
    </row>
    <row r="128" spans="13:30" x14ac:dyDescent="0.3">
      <c r="M128"/>
      <c r="N128" s="7">
        <v>-4.76</v>
      </c>
      <c r="O128" s="11">
        <f t="shared" si="13"/>
        <v>1.032177845814174E-5</v>
      </c>
      <c r="P128" s="11">
        <f t="shared" si="20"/>
        <v>2.4289364160657739E-6</v>
      </c>
      <c r="Q128" s="11">
        <f t="shared" si="21"/>
        <v>1.032177845814174E-5</v>
      </c>
      <c r="R128" s="11" t="e">
        <f t="shared" si="14"/>
        <v>#N/A</v>
      </c>
      <c r="S128" s="11" t="e">
        <f t="shared" si="25"/>
        <v>#N/A</v>
      </c>
      <c r="T128" s="11"/>
      <c r="U128" s="11"/>
      <c r="V128" s="7">
        <v>-4.76</v>
      </c>
      <c r="W128" s="11">
        <f t="shared" si="15"/>
        <v>1.032177845814174E-5</v>
      </c>
      <c r="X128" s="11" t="e">
        <f t="shared" si="16"/>
        <v>#N/A</v>
      </c>
      <c r="Y128" s="11" t="e">
        <f t="shared" si="22"/>
        <v>#N/A</v>
      </c>
      <c r="Z128" s="11" t="e">
        <f t="shared" si="17"/>
        <v>#N/A</v>
      </c>
      <c r="AA128" s="11">
        <f t="shared" si="23"/>
        <v>1.032177845814174E-5</v>
      </c>
      <c r="AB128" s="11" t="e">
        <f t="shared" si="18"/>
        <v>#N/A</v>
      </c>
      <c r="AC128" s="11" t="e">
        <f t="shared" si="24"/>
        <v>#N/A</v>
      </c>
      <c r="AD128" s="11" t="e">
        <f t="shared" si="19"/>
        <v>#N/A</v>
      </c>
    </row>
    <row r="129" spans="13:30" x14ac:dyDescent="0.3">
      <c r="M129"/>
      <c r="N129" s="7">
        <v>-4.75</v>
      </c>
      <c r="O129" s="11">
        <f t="shared" si="13"/>
        <v>1.0754971905265859E-5</v>
      </c>
      <c r="P129" s="11">
        <f t="shared" si="20"/>
        <v>2.5343058711528058E-6</v>
      </c>
      <c r="Q129" s="11">
        <f t="shared" si="21"/>
        <v>1.0754971905265859E-5</v>
      </c>
      <c r="R129" s="11" t="e">
        <f t="shared" si="14"/>
        <v>#N/A</v>
      </c>
      <c r="S129" s="11" t="e">
        <f t="shared" si="25"/>
        <v>#N/A</v>
      </c>
      <c r="T129" s="11"/>
      <c r="U129" s="11"/>
      <c r="V129" s="7">
        <v>-4.75</v>
      </c>
      <c r="W129" s="11">
        <f t="shared" si="15"/>
        <v>1.0754971905265859E-5</v>
      </c>
      <c r="X129" s="11" t="e">
        <f t="shared" si="16"/>
        <v>#N/A</v>
      </c>
      <c r="Y129" s="11" t="e">
        <f t="shared" si="22"/>
        <v>#N/A</v>
      </c>
      <c r="Z129" s="11" t="e">
        <f t="shared" si="17"/>
        <v>#N/A</v>
      </c>
      <c r="AA129" s="11">
        <f t="shared" si="23"/>
        <v>1.0754971905265859E-5</v>
      </c>
      <c r="AB129" s="11" t="e">
        <f t="shared" si="18"/>
        <v>#N/A</v>
      </c>
      <c r="AC129" s="11" t="e">
        <f t="shared" si="24"/>
        <v>#N/A</v>
      </c>
      <c r="AD129" s="11" t="e">
        <f t="shared" si="19"/>
        <v>#N/A</v>
      </c>
    </row>
    <row r="130" spans="13:30" x14ac:dyDescent="0.3">
      <c r="M130"/>
      <c r="N130" s="7">
        <v>-4.74</v>
      </c>
      <c r="O130" s="11">
        <f t="shared" si="13"/>
        <v>1.1205650912275757E-5</v>
      </c>
      <c r="P130" s="11">
        <f t="shared" si="20"/>
        <v>2.6440941367283849E-6</v>
      </c>
      <c r="Q130" s="11">
        <f t="shared" si="21"/>
        <v>1.1205650912275757E-5</v>
      </c>
      <c r="R130" s="11" t="e">
        <f t="shared" si="14"/>
        <v>#N/A</v>
      </c>
      <c r="S130" s="11" t="e">
        <f t="shared" si="25"/>
        <v>#N/A</v>
      </c>
      <c r="T130" s="11"/>
      <c r="U130" s="11"/>
      <c r="V130" s="7">
        <v>-4.74</v>
      </c>
      <c r="W130" s="11">
        <f t="shared" si="15"/>
        <v>1.1205650912275757E-5</v>
      </c>
      <c r="X130" s="11" t="e">
        <f t="shared" si="16"/>
        <v>#N/A</v>
      </c>
      <c r="Y130" s="11" t="e">
        <f t="shared" si="22"/>
        <v>#N/A</v>
      </c>
      <c r="Z130" s="11" t="e">
        <f t="shared" si="17"/>
        <v>#N/A</v>
      </c>
      <c r="AA130" s="11">
        <f t="shared" si="23"/>
        <v>1.1205650912275757E-5</v>
      </c>
      <c r="AB130" s="11" t="e">
        <f t="shared" si="18"/>
        <v>#N/A</v>
      </c>
      <c r="AC130" s="11" t="e">
        <f t="shared" si="24"/>
        <v>#N/A</v>
      </c>
      <c r="AD130" s="11" t="e">
        <f t="shared" si="19"/>
        <v>#N/A</v>
      </c>
    </row>
    <row r="131" spans="13:30" x14ac:dyDescent="0.3">
      <c r="M131"/>
      <c r="N131" s="7">
        <v>-4.7300000000000004</v>
      </c>
      <c r="O131" s="11">
        <f t="shared" si="13"/>
        <v>1.1674489656217346E-5</v>
      </c>
      <c r="P131" s="11">
        <f t="shared" si="20"/>
        <v>2.758479419122212E-6</v>
      </c>
      <c r="Q131" s="11">
        <f t="shared" si="21"/>
        <v>1.1674489656217346E-5</v>
      </c>
      <c r="R131" s="11" t="e">
        <f t="shared" si="14"/>
        <v>#N/A</v>
      </c>
      <c r="S131" s="11" t="e">
        <f t="shared" si="25"/>
        <v>#N/A</v>
      </c>
      <c r="T131" s="11"/>
      <c r="U131" s="11"/>
      <c r="V131" s="7">
        <v>-4.7300000000000004</v>
      </c>
      <c r="W131" s="11">
        <f t="shared" si="15"/>
        <v>1.1674489656217346E-5</v>
      </c>
      <c r="X131" s="11" t="e">
        <f t="shared" si="16"/>
        <v>#N/A</v>
      </c>
      <c r="Y131" s="11" t="e">
        <f t="shared" si="22"/>
        <v>#N/A</v>
      </c>
      <c r="Z131" s="11" t="e">
        <f t="shared" si="17"/>
        <v>#N/A</v>
      </c>
      <c r="AA131" s="11">
        <f t="shared" si="23"/>
        <v>1.1674489656217346E-5</v>
      </c>
      <c r="AB131" s="11" t="e">
        <f t="shared" si="18"/>
        <v>#N/A</v>
      </c>
      <c r="AC131" s="11" t="e">
        <f t="shared" si="24"/>
        <v>#N/A</v>
      </c>
      <c r="AD131" s="11" t="e">
        <f t="shared" si="19"/>
        <v>#N/A</v>
      </c>
    </row>
    <row r="132" spans="13:30" x14ac:dyDescent="0.3">
      <c r="M132"/>
      <c r="N132" s="7">
        <v>-4.72</v>
      </c>
      <c r="O132" s="11">
        <f t="shared" ref="O132:O195" si="26">(EXP(GAMMALN(($B$2+1)/2)-GAMMALN($B$2/2))/SQRTPI($B$2))*POWER(1+($N132*$N132/$B$2),-($B$2+1)/2)</f>
        <v>1.2162186910022673E-5</v>
      </c>
      <c r="P132" s="11">
        <f t="shared" si="20"/>
        <v>2.8776467887267107E-6</v>
      </c>
      <c r="Q132" s="11">
        <f t="shared" si="21"/>
        <v>1.2162186910022673E-5</v>
      </c>
      <c r="R132" s="11" t="e">
        <f t="shared" ref="R132:R195" si="27">IF(ROUND($N132,2)=ROUND($B$6,2),(EXP(GAMMALN(($B$2+1)/2)-GAMMALN($B$2/2))/SQRTPI($B$2))*POWER(1+($B$6*$B$6/$B$2),-($B$2+1)/2)+0.05,NA())</f>
        <v>#N/A</v>
      </c>
      <c r="S132" s="11" t="e">
        <f t="shared" si="25"/>
        <v>#N/A</v>
      </c>
      <c r="T132" s="11"/>
      <c r="U132" s="11"/>
      <c r="V132" s="7">
        <v>-4.72</v>
      </c>
      <c r="W132" s="11">
        <f t="shared" ref="W132:W195" si="28">IF($N132&lt;$B$30,$O132,NA())</f>
        <v>1.2162186910022673E-5</v>
      </c>
      <c r="X132" s="11" t="e">
        <f t="shared" ref="X132:X195" si="29">IF(ROUND($N132,2)=ROUND($B$30,2),(EXP(GAMMALN(($B$2+1)/2)-GAMMALN($B$2/2))/SQRTPI($B$2))*POWER(1+($B$30*$B$30/$B$2),-($B$2+1)/2)+0.05,NA())</f>
        <v>#N/A</v>
      </c>
      <c r="Y132" s="11" t="e">
        <f t="shared" si="22"/>
        <v>#N/A</v>
      </c>
      <c r="Z132" s="11" t="e">
        <f t="shared" ref="Z132:Z195" si="30">IF(ROUND($N132,2)=ROUND($B$36,2),(EXP(GAMMALN(($B$2+1)/2)-GAMMALN($B$2/2))/SQRTPI($B$2))*POWER(1+($B$36*$B$36/$B$2),-($B$2+1)/2)+0.05,NA())</f>
        <v>#N/A</v>
      </c>
      <c r="AA132" s="11">
        <f t="shared" si="23"/>
        <v>1.2162186910022673E-5</v>
      </c>
      <c r="AB132" s="11" t="e">
        <f t="shared" ref="AB132:AB195" si="31">IF(ROUND($N132,2)=ROUND($B$45,2),(EXP(GAMMALN(($B$2+1)/2)-GAMMALN($B$2/2))/SQRTPI($B$2))*POWER(1+($B$45*$B$45/$B$2),-($B$2+1)/2)+0.05,NA())</f>
        <v>#N/A</v>
      </c>
      <c r="AC132" s="11" t="e">
        <f t="shared" si="24"/>
        <v>#N/A</v>
      </c>
      <c r="AD132" s="11" t="e">
        <f t="shared" ref="AD132:AD195" si="32">IF(ROUND($N132,2)=ROUND($B$46,2),(EXP(GAMMALN(($B$2+1)/2)-GAMMALN($B$2/2))/SQRTPI($B$2))*POWER(1+($B$46*$B$46/$B$2),-($B$2+1)/2)+0.05,NA())</f>
        <v>#N/A</v>
      </c>
    </row>
    <row r="133" spans="13:30" x14ac:dyDescent="0.3">
      <c r="M133"/>
      <c r="N133" s="7">
        <v>-4.71</v>
      </c>
      <c r="O133" s="11">
        <f t="shared" si="26"/>
        <v>1.2669466879883953E-5</v>
      </c>
      <c r="P133" s="11">
        <f t="shared" ref="P133:P196" si="33">IF(N133&lt;0,TDIST(ABS($N133),$B$2,1),1-TDIST($N133,$B$2,1))</f>
        <v>3.0017884301213451E-6</v>
      </c>
      <c r="Q133" s="11">
        <f t="shared" ref="Q133:Q196" si="34">IF($N133&lt;$B$6,$O133,NA())</f>
        <v>1.2669466879883953E-5</v>
      </c>
      <c r="R133" s="11" t="e">
        <f t="shared" si="27"/>
        <v>#N/A</v>
      </c>
      <c r="S133" s="11" t="e">
        <f t="shared" si="25"/>
        <v>#N/A</v>
      </c>
      <c r="T133" s="11"/>
      <c r="U133" s="11"/>
      <c r="V133" s="7">
        <v>-4.71</v>
      </c>
      <c r="W133" s="11">
        <f t="shared" si="28"/>
        <v>1.2669466879883953E-5</v>
      </c>
      <c r="X133" s="11" t="e">
        <f t="shared" si="29"/>
        <v>#N/A</v>
      </c>
      <c r="Y133" s="11" t="e">
        <f t="shared" ref="Y133:Y196" si="35">IF($N133&gt;$B$36,$O133,NA())</f>
        <v>#N/A</v>
      </c>
      <c r="Z133" s="11" t="e">
        <f t="shared" si="30"/>
        <v>#N/A</v>
      </c>
      <c r="AA133" s="11">
        <f t="shared" ref="AA133:AA196" si="36">IF($N133&lt;$B$45,$O133,NA())</f>
        <v>1.2669466879883953E-5</v>
      </c>
      <c r="AB133" s="11" t="e">
        <f t="shared" si="31"/>
        <v>#N/A</v>
      </c>
      <c r="AC133" s="11" t="e">
        <f t="shared" ref="AC133:AC196" si="37">IF($N133&gt;$B$46,$O133,NA())</f>
        <v>#N/A</v>
      </c>
      <c r="AD133" s="11" t="e">
        <f t="shared" si="32"/>
        <v>#N/A</v>
      </c>
    </row>
    <row r="134" spans="13:30" x14ac:dyDescent="0.3">
      <c r="M134"/>
      <c r="N134" s="7">
        <v>-4.7</v>
      </c>
      <c r="O134" s="11">
        <f t="shared" si="26"/>
        <v>1.3197080068648325E-5</v>
      </c>
      <c r="P134" s="11">
        <f t="shared" si="33"/>
        <v>3.1311039007003469E-6</v>
      </c>
      <c r="Q134" s="11">
        <f t="shared" si="34"/>
        <v>1.3197080068648325E-5</v>
      </c>
      <c r="R134" s="11" t="e">
        <f t="shared" si="27"/>
        <v>#N/A</v>
      </c>
      <c r="S134" s="11" t="e">
        <f t="shared" ref="S134:S197" si="38">IF(ROUND($N134,2)=ROUND($B$6,2),TDIST(ABS($B$6),$B$2,1),NA())</f>
        <v>#N/A</v>
      </c>
      <c r="T134" s="11"/>
      <c r="U134" s="11"/>
      <c r="V134" s="7">
        <v>-4.7</v>
      </c>
      <c r="W134" s="11">
        <f t="shared" si="28"/>
        <v>1.3197080068648325E-5</v>
      </c>
      <c r="X134" s="11" t="e">
        <f t="shared" si="29"/>
        <v>#N/A</v>
      </c>
      <c r="Y134" s="11" t="e">
        <f t="shared" si="35"/>
        <v>#N/A</v>
      </c>
      <c r="Z134" s="11" t="e">
        <f t="shared" si="30"/>
        <v>#N/A</v>
      </c>
      <c r="AA134" s="11">
        <f t="shared" si="36"/>
        <v>1.3197080068648325E-5</v>
      </c>
      <c r="AB134" s="11" t="e">
        <f t="shared" si="31"/>
        <v>#N/A</v>
      </c>
      <c r="AC134" s="11" t="e">
        <f t="shared" si="37"/>
        <v>#N/A</v>
      </c>
      <c r="AD134" s="11" t="e">
        <f t="shared" si="32"/>
        <v>#N/A</v>
      </c>
    </row>
    <row r="135" spans="13:30" x14ac:dyDescent="0.3">
      <c r="M135"/>
      <c r="N135" s="7">
        <v>-4.6900000000000004</v>
      </c>
      <c r="O135" s="11">
        <f t="shared" si="26"/>
        <v>1.3745804165937286E-5</v>
      </c>
      <c r="P135" s="11">
        <f t="shared" si="33"/>
        <v>3.265800398067044E-6</v>
      </c>
      <c r="Q135" s="11">
        <f t="shared" si="34"/>
        <v>1.3745804165937286E-5</v>
      </c>
      <c r="R135" s="11" t="e">
        <f t="shared" si="27"/>
        <v>#N/A</v>
      </c>
      <c r="S135" s="11" t="e">
        <f t="shared" si="38"/>
        <v>#N/A</v>
      </c>
      <c r="T135" s="11"/>
      <c r="U135" s="11"/>
      <c r="V135" s="7">
        <v>-4.6900000000000004</v>
      </c>
      <c r="W135" s="11">
        <f t="shared" si="28"/>
        <v>1.3745804165937286E-5</v>
      </c>
      <c r="X135" s="11" t="e">
        <f t="shared" si="29"/>
        <v>#N/A</v>
      </c>
      <c r="Y135" s="11" t="e">
        <f t="shared" si="35"/>
        <v>#N/A</v>
      </c>
      <c r="Z135" s="11" t="e">
        <f t="shared" si="30"/>
        <v>#N/A</v>
      </c>
      <c r="AA135" s="11">
        <f t="shared" si="36"/>
        <v>1.3745804165937286E-5</v>
      </c>
      <c r="AB135" s="11" t="e">
        <f t="shared" si="31"/>
        <v>#N/A</v>
      </c>
      <c r="AC135" s="11" t="e">
        <f t="shared" si="37"/>
        <v>#N/A</v>
      </c>
      <c r="AD135" s="11" t="e">
        <f t="shared" si="32"/>
        <v>#N/A</v>
      </c>
    </row>
    <row r="136" spans="13:30" x14ac:dyDescent="0.3">
      <c r="M136"/>
      <c r="N136" s="7">
        <v>-4.68</v>
      </c>
      <c r="O136" s="11">
        <f t="shared" si="26"/>
        <v>1.4316444965714768E-5</v>
      </c>
      <c r="P136" s="11">
        <f t="shared" si="33"/>
        <v>3.4060930364666343E-6</v>
      </c>
      <c r="Q136" s="11">
        <f t="shared" si="34"/>
        <v>1.4316444965714768E-5</v>
      </c>
      <c r="R136" s="11" t="e">
        <f t="shared" si="27"/>
        <v>#N/A</v>
      </c>
      <c r="S136" s="11" t="e">
        <f t="shared" si="38"/>
        <v>#N/A</v>
      </c>
      <c r="T136" s="11"/>
      <c r="U136" s="11"/>
      <c r="V136" s="7">
        <v>-4.68</v>
      </c>
      <c r="W136" s="11">
        <f t="shared" si="28"/>
        <v>1.4316444965714768E-5</v>
      </c>
      <c r="X136" s="11" t="e">
        <f t="shared" si="29"/>
        <v>#N/A</v>
      </c>
      <c r="Y136" s="11" t="e">
        <f t="shared" si="35"/>
        <v>#N/A</v>
      </c>
      <c r="Z136" s="11" t="e">
        <f t="shared" si="30"/>
        <v>#N/A</v>
      </c>
      <c r="AA136" s="11">
        <f t="shared" si="36"/>
        <v>1.4316444965714768E-5</v>
      </c>
      <c r="AB136" s="11" t="e">
        <f t="shared" si="31"/>
        <v>#N/A</v>
      </c>
      <c r="AC136" s="11" t="e">
        <f t="shared" si="37"/>
        <v>#N/A</v>
      </c>
      <c r="AD136" s="11" t="e">
        <f t="shared" si="32"/>
        <v>#N/A</v>
      </c>
    </row>
    <row r="137" spans="13:30" x14ac:dyDescent="0.3">
      <c r="M137"/>
      <c r="N137" s="7">
        <v>-4.67</v>
      </c>
      <c r="O137" s="11">
        <f t="shared" si="26"/>
        <v>1.4909837312044494E-5</v>
      </c>
      <c r="P137" s="11">
        <f t="shared" si="33"/>
        <v>3.5522051325341733E-6</v>
      </c>
      <c r="Q137" s="11">
        <f t="shared" si="34"/>
        <v>1.4909837312044494E-5</v>
      </c>
      <c r="R137" s="11" t="e">
        <f t="shared" si="27"/>
        <v>#N/A</v>
      </c>
      <c r="S137" s="11" t="e">
        <f t="shared" si="38"/>
        <v>#N/A</v>
      </c>
      <c r="T137" s="11"/>
      <c r="U137" s="11"/>
      <c r="V137" s="7">
        <v>-4.67</v>
      </c>
      <c r="W137" s="11">
        <f t="shared" si="28"/>
        <v>1.4909837312044494E-5</v>
      </c>
      <c r="X137" s="11" t="e">
        <f t="shared" si="29"/>
        <v>#N/A</v>
      </c>
      <c r="Y137" s="11" t="e">
        <f t="shared" si="35"/>
        <v>#N/A</v>
      </c>
      <c r="Z137" s="11" t="e">
        <f t="shared" si="30"/>
        <v>#N/A</v>
      </c>
      <c r="AA137" s="11">
        <f t="shared" si="36"/>
        <v>1.4909837312044494E-5</v>
      </c>
      <c r="AB137" s="11" t="e">
        <f t="shared" si="31"/>
        <v>#N/A</v>
      </c>
      <c r="AC137" s="11" t="e">
        <f t="shared" si="37"/>
        <v>#N/A</v>
      </c>
      <c r="AD137" s="11" t="e">
        <f t="shared" si="32"/>
        <v>#N/A</v>
      </c>
    </row>
    <row r="138" spans="13:30" x14ac:dyDescent="0.3">
      <c r="M138"/>
      <c r="N138" s="7">
        <v>-4.66</v>
      </c>
      <c r="O138" s="11">
        <f t="shared" si="26"/>
        <v>1.5526846073790184E-5</v>
      </c>
      <c r="P138" s="11">
        <f t="shared" si="33"/>
        <v>3.7043685006449687E-6</v>
      </c>
      <c r="Q138" s="11">
        <f t="shared" si="34"/>
        <v>1.5526846073790184E-5</v>
      </c>
      <c r="R138" s="11" t="e">
        <f t="shared" si="27"/>
        <v>#N/A</v>
      </c>
      <c r="S138" s="11" t="e">
        <f t="shared" si="38"/>
        <v>#N/A</v>
      </c>
      <c r="T138" s="11"/>
      <c r="U138" s="11"/>
      <c r="V138" s="7">
        <v>-4.66</v>
      </c>
      <c r="W138" s="11">
        <f t="shared" si="28"/>
        <v>1.5526846073790184E-5</v>
      </c>
      <c r="X138" s="11" t="e">
        <f t="shared" si="29"/>
        <v>#N/A</v>
      </c>
      <c r="Y138" s="11" t="e">
        <f t="shared" si="35"/>
        <v>#N/A</v>
      </c>
      <c r="Z138" s="11" t="e">
        <f t="shared" si="30"/>
        <v>#N/A</v>
      </c>
      <c r="AA138" s="11">
        <f t="shared" si="36"/>
        <v>1.5526846073790184E-5</v>
      </c>
      <c r="AB138" s="11" t="e">
        <f t="shared" si="31"/>
        <v>#N/A</v>
      </c>
      <c r="AC138" s="11" t="e">
        <f t="shared" si="37"/>
        <v>#N/A</v>
      </c>
      <c r="AD138" s="11" t="e">
        <f t="shared" si="32"/>
        <v>#N/A</v>
      </c>
    </row>
    <row r="139" spans="13:30" x14ac:dyDescent="0.3">
      <c r="M139"/>
      <c r="N139" s="7">
        <v>-4.6500000000000004</v>
      </c>
      <c r="O139" s="11">
        <f t="shared" si="26"/>
        <v>1.6168367149028527E-5</v>
      </c>
      <c r="P139" s="11">
        <f t="shared" si="33"/>
        <v>3.8628237581593621E-6</v>
      </c>
      <c r="Q139" s="11">
        <f t="shared" si="34"/>
        <v>1.6168367149028527E-5</v>
      </c>
      <c r="R139" s="11" t="e">
        <f t="shared" si="27"/>
        <v>#N/A</v>
      </c>
      <c r="S139" s="11" t="e">
        <f t="shared" si="38"/>
        <v>#N/A</v>
      </c>
      <c r="T139" s="11"/>
      <c r="U139" s="11"/>
      <c r="V139" s="7">
        <v>-4.6500000000000004</v>
      </c>
      <c r="W139" s="11">
        <f t="shared" si="28"/>
        <v>1.6168367149028527E-5</v>
      </c>
      <c r="X139" s="11" t="e">
        <f t="shared" si="29"/>
        <v>#N/A</v>
      </c>
      <c r="Y139" s="11" t="e">
        <f t="shared" si="35"/>
        <v>#N/A</v>
      </c>
      <c r="Z139" s="11" t="e">
        <f t="shared" si="30"/>
        <v>#N/A</v>
      </c>
      <c r="AA139" s="11">
        <f t="shared" si="36"/>
        <v>1.6168367149028527E-5</v>
      </c>
      <c r="AB139" s="11" t="e">
        <f t="shared" si="31"/>
        <v>#N/A</v>
      </c>
      <c r="AC139" s="11" t="e">
        <f t="shared" si="37"/>
        <v>#N/A</v>
      </c>
      <c r="AD139" s="11" t="e">
        <f t="shared" si="32"/>
        <v>#N/A</v>
      </c>
    </row>
    <row r="140" spans="13:30" x14ac:dyDescent="0.3">
      <c r="M140"/>
      <c r="N140" s="7">
        <v>-4.6399999999999997</v>
      </c>
      <c r="O140" s="11">
        <f t="shared" si="26"/>
        <v>1.6835328499961381E-5</v>
      </c>
      <c r="P140" s="11">
        <f t="shared" si="33"/>
        <v>4.0278206408638179E-6</v>
      </c>
      <c r="Q140" s="11">
        <f t="shared" si="34"/>
        <v>1.6835328499961381E-5</v>
      </c>
      <c r="R140" s="11" t="e">
        <f t="shared" si="27"/>
        <v>#N/A</v>
      </c>
      <c r="S140" s="11" t="e">
        <f t="shared" si="38"/>
        <v>#N/A</v>
      </c>
      <c r="T140" s="11"/>
      <c r="U140" s="11"/>
      <c r="V140" s="7">
        <v>-4.6399999999999997</v>
      </c>
      <c r="W140" s="11">
        <f t="shared" si="28"/>
        <v>1.6835328499961381E-5</v>
      </c>
      <c r="X140" s="11" t="e">
        <f t="shared" si="29"/>
        <v>#N/A</v>
      </c>
      <c r="Y140" s="11" t="e">
        <f t="shared" si="35"/>
        <v>#N/A</v>
      </c>
      <c r="Z140" s="11" t="e">
        <f t="shared" si="30"/>
        <v>#N/A</v>
      </c>
      <c r="AA140" s="11">
        <f t="shared" si="36"/>
        <v>1.6835328499961381E-5</v>
      </c>
      <c r="AB140" s="11" t="e">
        <f t="shared" si="31"/>
        <v>#N/A</v>
      </c>
      <c r="AC140" s="11" t="e">
        <f t="shared" si="37"/>
        <v>#N/A</v>
      </c>
      <c r="AD140" s="11" t="e">
        <f t="shared" si="32"/>
        <v>#N/A</v>
      </c>
    </row>
    <row r="141" spans="13:30" x14ac:dyDescent="0.3">
      <c r="M141"/>
      <c r="N141" s="7">
        <v>-4.63</v>
      </c>
      <c r="O141" s="11">
        <f t="shared" si="26"/>
        <v>1.7528691219129774E-5</v>
      </c>
      <c r="P141" s="11">
        <f t="shared" si="33"/>
        <v>4.1996183289165955E-6</v>
      </c>
      <c r="Q141" s="11">
        <f t="shared" si="34"/>
        <v>1.7528691219129774E-5</v>
      </c>
      <c r="R141" s="11" t="e">
        <f t="shared" si="27"/>
        <v>#N/A</v>
      </c>
      <c r="S141" s="11" t="e">
        <f t="shared" si="38"/>
        <v>#N/A</v>
      </c>
      <c r="T141" s="11"/>
      <c r="U141" s="11"/>
      <c r="V141" s="7">
        <v>-4.63</v>
      </c>
      <c r="W141" s="11">
        <f t="shared" si="28"/>
        <v>1.7528691219129774E-5</v>
      </c>
      <c r="X141" s="11" t="e">
        <f t="shared" si="29"/>
        <v>#N/A</v>
      </c>
      <c r="Y141" s="11" t="e">
        <f t="shared" si="35"/>
        <v>#N/A</v>
      </c>
      <c r="Z141" s="11" t="e">
        <f t="shared" si="30"/>
        <v>#N/A</v>
      </c>
      <c r="AA141" s="11">
        <f t="shared" si="36"/>
        <v>1.7528691219129774E-5</v>
      </c>
      <c r="AB141" s="11" t="e">
        <f t="shared" si="31"/>
        <v>#N/A</v>
      </c>
      <c r="AC141" s="11" t="e">
        <f t="shared" si="37"/>
        <v>#N/A</v>
      </c>
      <c r="AD141" s="11" t="e">
        <f t="shared" si="32"/>
        <v>#N/A</v>
      </c>
    </row>
    <row r="142" spans="13:30" x14ac:dyDescent="0.3">
      <c r="M142"/>
      <c r="N142" s="7">
        <v>-4.62</v>
      </c>
      <c r="O142" s="11">
        <f t="shared" si="26"/>
        <v>1.8249450627751593E-5</v>
      </c>
      <c r="P142" s="11">
        <f t="shared" si="33"/>
        <v>4.3784857836161219E-6</v>
      </c>
      <c r="Q142" s="11">
        <f t="shared" si="34"/>
        <v>1.8249450627751593E-5</v>
      </c>
      <c r="R142" s="11" t="e">
        <f t="shared" si="27"/>
        <v>#N/A</v>
      </c>
      <c r="S142" s="11" t="e">
        <f t="shared" si="38"/>
        <v>#N/A</v>
      </c>
      <c r="T142" s="11"/>
      <c r="U142" s="11"/>
      <c r="V142" s="7">
        <v>-4.62</v>
      </c>
      <c r="W142" s="11">
        <f t="shared" si="28"/>
        <v>1.8249450627751593E-5</v>
      </c>
      <c r="X142" s="11" t="e">
        <f t="shared" si="29"/>
        <v>#N/A</v>
      </c>
      <c r="Y142" s="11" t="e">
        <f t="shared" si="35"/>
        <v>#N/A</v>
      </c>
      <c r="Z142" s="11" t="e">
        <f t="shared" si="30"/>
        <v>#N/A</v>
      </c>
      <c r="AA142" s="11">
        <f t="shared" si="36"/>
        <v>1.8249450627751593E-5</v>
      </c>
      <c r="AB142" s="11" t="e">
        <f t="shared" si="31"/>
        <v>#N/A</v>
      </c>
      <c r="AC142" s="11" t="e">
        <f t="shared" si="37"/>
        <v>#N/A</v>
      </c>
      <c r="AD142" s="11" t="e">
        <f t="shared" si="32"/>
        <v>#N/A</v>
      </c>
    </row>
    <row r="143" spans="13:30" x14ac:dyDescent="0.3">
      <c r="M143"/>
      <c r="N143" s="7">
        <v>-4.6100000000000003</v>
      </c>
      <c r="O143" s="11">
        <f t="shared" si="26"/>
        <v>1.8998637407010674E-5</v>
      </c>
      <c r="P143" s="11">
        <f t="shared" si="33"/>
        <v>4.5647020953158393E-6</v>
      </c>
      <c r="Q143" s="11">
        <f t="shared" si="34"/>
        <v>1.8998637407010674E-5</v>
      </c>
      <c r="R143" s="11" t="e">
        <f t="shared" si="27"/>
        <v>#N/A</v>
      </c>
      <c r="S143" s="11" t="e">
        <f t="shared" si="38"/>
        <v>#N/A</v>
      </c>
      <c r="T143" s="11"/>
      <c r="U143" s="11"/>
      <c r="V143" s="7">
        <v>-4.6100000000000003</v>
      </c>
      <c r="W143" s="11">
        <f t="shared" si="28"/>
        <v>1.8998637407010674E-5</v>
      </c>
      <c r="X143" s="11" t="e">
        <f t="shared" si="29"/>
        <v>#N/A</v>
      </c>
      <c r="Y143" s="11" t="e">
        <f t="shared" si="35"/>
        <v>#N/A</v>
      </c>
      <c r="Z143" s="11" t="e">
        <f t="shared" si="30"/>
        <v>#N/A</v>
      </c>
      <c r="AA143" s="11">
        <f t="shared" si="36"/>
        <v>1.8998637407010674E-5</v>
      </c>
      <c r="AB143" s="11" t="e">
        <f t="shared" si="31"/>
        <v>#N/A</v>
      </c>
      <c r="AC143" s="11" t="e">
        <f t="shared" si="37"/>
        <v>#N/A</v>
      </c>
      <c r="AD143" s="11" t="e">
        <f t="shared" si="32"/>
        <v>#N/A</v>
      </c>
    </row>
    <row r="144" spans="13:30" x14ac:dyDescent="0.3">
      <c r="M144"/>
      <c r="N144" s="7">
        <v>-4.5999999999999996</v>
      </c>
      <c r="O144" s="11">
        <f t="shared" si="26"/>
        <v>1.9777318763158373E-5</v>
      </c>
      <c r="P144" s="11">
        <f t="shared" si="33"/>
        <v>4.7585568428214377E-6</v>
      </c>
      <c r="Q144" s="11">
        <f t="shared" si="34"/>
        <v>1.9777318763158373E-5</v>
      </c>
      <c r="R144" s="11" t="e">
        <f t="shared" si="27"/>
        <v>#N/A</v>
      </c>
      <c r="S144" s="11" t="e">
        <f t="shared" si="38"/>
        <v>#N/A</v>
      </c>
      <c r="T144" s="11"/>
      <c r="U144" s="11"/>
      <c r="V144" s="7">
        <v>-4.5999999999999996</v>
      </c>
      <c r="W144" s="11">
        <f t="shared" si="28"/>
        <v>1.9777318763158373E-5</v>
      </c>
      <c r="X144" s="11" t="e">
        <f t="shared" si="29"/>
        <v>#N/A</v>
      </c>
      <c r="Y144" s="11" t="e">
        <f t="shared" si="35"/>
        <v>#N/A</v>
      </c>
      <c r="Z144" s="11" t="e">
        <f t="shared" si="30"/>
        <v>#N/A</v>
      </c>
      <c r="AA144" s="11">
        <f t="shared" si="36"/>
        <v>1.9777318763158373E-5</v>
      </c>
      <c r="AB144" s="11" t="e">
        <f t="shared" si="31"/>
        <v>#N/A</v>
      </c>
      <c r="AC144" s="11" t="e">
        <f t="shared" si="37"/>
        <v>#N/A</v>
      </c>
      <c r="AD144" s="11" t="e">
        <f t="shared" si="32"/>
        <v>#N/A</v>
      </c>
    </row>
    <row r="145" spans="13:30" x14ac:dyDescent="0.3">
      <c r="M145"/>
      <c r="N145" s="7">
        <v>-4.59</v>
      </c>
      <c r="O145" s="11">
        <f t="shared" si="26"/>
        <v>2.0586599627288482E-5</v>
      </c>
      <c r="P145" s="11">
        <f t="shared" si="33"/>
        <v>4.960350464610598E-6</v>
      </c>
      <c r="Q145" s="11">
        <f t="shared" si="34"/>
        <v>2.0586599627288482E-5</v>
      </c>
      <c r="R145" s="11" t="e">
        <f t="shared" si="27"/>
        <v>#N/A</v>
      </c>
      <c r="S145" s="11" t="e">
        <f t="shared" si="38"/>
        <v>#N/A</v>
      </c>
      <c r="T145" s="11"/>
      <c r="U145" s="11"/>
      <c r="V145" s="7">
        <v>-4.59</v>
      </c>
      <c r="W145" s="11">
        <f t="shared" si="28"/>
        <v>2.0586599627288482E-5</v>
      </c>
      <c r="X145" s="11" t="e">
        <f t="shared" si="29"/>
        <v>#N/A</v>
      </c>
      <c r="Y145" s="11" t="e">
        <f t="shared" si="35"/>
        <v>#N/A</v>
      </c>
      <c r="Z145" s="11" t="e">
        <f t="shared" si="30"/>
        <v>#N/A</v>
      </c>
      <c r="AA145" s="11">
        <f t="shared" si="36"/>
        <v>2.0586599627288482E-5</v>
      </c>
      <c r="AB145" s="11" t="e">
        <f t="shared" si="31"/>
        <v>#N/A</v>
      </c>
      <c r="AC145" s="11" t="e">
        <f t="shared" si="37"/>
        <v>#N/A</v>
      </c>
      <c r="AD145" s="11" t="e">
        <f t="shared" si="32"/>
        <v>#N/A</v>
      </c>
    </row>
    <row r="146" spans="13:30" x14ac:dyDescent="0.3">
      <c r="M146"/>
      <c r="N146" s="7">
        <v>-4.58</v>
      </c>
      <c r="O146" s="11">
        <f t="shared" si="26"/>
        <v>2.1427623890676646E-5</v>
      </c>
      <c r="P146" s="11">
        <f t="shared" si="33"/>
        <v>5.170394642228324E-6</v>
      </c>
      <c r="Q146" s="11">
        <f t="shared" si="34"/>
        <v>2.1427623890676646E-5</v>
      </c>
      <c r="R146" s="11" t="e">
        <f t="shared" si="27"/>
        <v>#N/A</v>
      </c>
      <c r="S146" s="11" t="e">
        <f t="shared" si="38"/>
        <v>#N/A</v>
      </c>
      <c r="T146" s="11"/>
      <c r="U146" s="11"/>
      <c r="V146" s="7">
        <v>-4.58</v>
      </c>
      <c r="W146" s="11">
        <f t="shared" si="28"/>
        <v>2.1427623890676646E-5</v>
      </c>
      <c r="X146" s="11" t="e">
        <f t="shared" si="29"/>
        <v>#N/A</v>
      </c>
      <c r="Y146" s="11" t="e">
        <f t="shared" si="35"/>
        <v>#N/A</v>
      </c>
      <c r="Z146" s="11" t="e">
        <f t="shared" si="30"/>
        <v>#N/A</v>
      </c>
      <c r="AA146" s="11">
        <f t="shared" si="36"/>
        <v>2.1427623890676646E-5</v>
      </c>
      <c r="AB146" s="11" t="e">
        <f t="shared" si="31"/>
        <v>#N/A</v>
      </c>
      <c r="AC146" s="11" t="e">
        <f t="shared" si="37"/>
        <v>#N/A</v>
      </c>
      <c r="AD146" s="11" t="e">
        <f t="shared" si="32"/>
        <v>#N/A</v>
      </c>
    </row>
    <row r="147" spans="13:30" x14ac:dyDescent="0.3">
      <c r="M147"/>
      <c r="N147" s="7">
        <v>-4.57</v>
      </c>
      <c r="O147" s="11">
        <f t="shared" si="26"/>
        <v>2.2301575676581111E-5</v>
      </c>
      <c r="P147" s="11">
        <f t="shared" si="33"/>
        <v>5.3890126962172765E-6</v>
      </c>
      <c r="Q147" s="11">
        <f t="shared" si="34"/>
        <v>2.2301575676581111E-5</v>
      </c>
      <c r="R147" s="11" t="e">
        <f t="shared" si="27"/>
        <v>#N/A</v>
      </c>
      <c r="S147" s="11" t="e">
        <f t="shared" si="38"/>
        <v>#N/A</v>
      </c>
      <c r="T147" s="11"/>
      <c r="U147" s="11"/>
      <c r="V147" s="7">
        <v>-4.57</v>
      </c>
      <c r="W147" s="11">
        <f t="shared" si="28"/>
        <v>2.2301575676581111E-5</v>
      </c>
      <c r="X147" s="11" t="e">
        <f t="shared" si="29"/>
        <v>#N/A</v>
      </c>
      <c r="Y147" s="11" t="e">
        <f t="shared" si="35"/>
        <v>#N/A</v>
      </c>
      <c r="Z147" s="11" t="e">
        <f t="shared" si="30"/>
        <v>#N/A</v>
      </c>
      <c r="AA147" s="11">
        <f t="shared" si="36"/>
        <v>2.2301575676581111E-5</v>
      </c>
      <c r="AB147" s="11" t="e">
        <f t="shared" si="31"/>
        <v>#N/A</v>
      </c>
      <c r="AC147" s="11" t="e">
        <f t="shared" si="37"/>
        <v>#N/A</v>
      </c>
      <c r="AD147" s="11" t="e">
        <f t="shared" si="32"/>
        <v>#N/A</v>
      </c>
    </row>
    <row r="148" spans="13:30" x14ac:dyDescent="0.3">
      <c r="M148"/>
      <c r="N148" s="7">
        <v>-4.5599999999999996</v>
      </c>
      <c r="O148" s="11">
        <f t="shared" si="26"/>
        <v>2.3209680649430343E-5</v>
      </c>
      <c r="P148" s="11">
        <f t="shared" si="33"/>
        <v>5.6165399949515911E-6</v>
      </c>
      <c r="Q148" s="11">
        <f t="shared" si="34"/>
        <v>2.3209680649430343E-5</v>
      </c>
      <c r="R148" s="11" t="e">
        <f t="shared" si="27"/>
        <v>#N/A</v>
      </c>
      <c r="S148" s="11" t="e">
        <f t="shared" si="38"/>
        <v>#N/A</v>
      </c>
      <c r="T148" s="11"/>
      <c r="U148" s="11"/>
      <c r="V148" s="7">
        <v>-4.5599999999999996</v>
      </c>
      <c r="W148" s="11">
        <f t="shared" si="28"/>
        <v>2.3209680649430343E-5</v>
      </c>
      <c r="X148" s="11" t="e">
        <f t="shared" si="29"/>
        <v>#N/A</v>
      </c>
      <c r="Y148" s="11" t="e">
        <f t="shared" si="35"/>
        <v>#N/A</v>
      </c>
      <c r="Z148" s="11" t="e">
        <f t="shared" si="30"/>
        <v>#N/A</v>
      </c>
      <c r="AA148" s="11">
        <f t="shared" si="36"/>
        <v>2.3209680649430343E-5</v>
      </c>
      <c r="AB148" s="11" t="e">
        <f t="shared" si="31"/>
        <v>#N/A</v>
      </c>
      <c r="AC148" s="11" t="e">
        <f t="shared" si="37"/>
        <v>#N/A</v>
      </c>
      <c r="AD148" s="11" t="e">
        <f t="shared" si="32"/>
        <v>#N/A</v>
      </c>
    </row>
    <row r="149" spans="13:30" x14ac:dyDescent="0.3">
      <c r="M149"/>
      <c r="N149" s="7">
        <v>-4.55</v>
      </c>
      <c r="O149" s="11">
        <f t="shared" si="26"/>
        <v>2.4153207362326658E-5</v>
      </c>
      <c r="P149" s="11">
        <f t="shared" si="33"/>
        <v>5.8533243767538236E-6</v>
      </c>
      <c r="Q149" s="11">
        <f t="shared" si="34"/>
        <v>2.4153207362326658E-5</v>
      </c>
      <c r="R149" s="11" t="e">
        <f t="shared" si="27"/>
        <v>#N/A</v>
      </c>
      <c r="S149" s="11" t="e">
        <f t="shared" si="38"/>
        <v>#N/A</v>
      </c>
      <c r="T149" s="11"/>
      <c r="U149" s="11"/>
      <c r="V149" s="7">
        <v>-4.55</v>
      </c>
      <c r="W149" s="11">
        <f t="shared" si="28"/>
        <v>2.4153207362326658E-5</v>
      </c>
      <c r="X149" s="11" t="e">
        <f t="shared" si="29"/>
        <v>#N/A</v>
      </c>
      <c r="Y149" s="11" t="e">
        <f t="shared" si="35"/>
        <v>#N/A</v>
      </c>
      <c r="Z149" s="11" t="e">
        <f t="shared" si="30"/>
        <v>#N/A</v>
      </c>
      <c r="AA149" s="11">
        <f t="shared" si="36"/>
        <v>2.4153207362326658E-5</v>
      </c>
      <c r="AB149" s="11" t="e">
        <f t="shared" si="31"/>
        <v>#N/A</v>
      </c>
      <c r="AC149" s="11" t="e">
        <f t="shared" si="37"/>
        <v>#N/A</v>
      </c>
      <c r="AD149" s="11" t="e">
        <f t="shared" si="32"/>
        <v>#N/A</v>
      </c>
    </row>
    <row r="150" spans="13:30" x14ac:dyDescent="0.3">
      <c r="M150"/>
      <c r="N150" s="7">
        <v>-4.54</v>
      </c>
      <c r="O150" s="11">
        <f t="shared" si="26"/>
        <v>2.5133468643826218E-5</v>
      </c>
      <c r="P150" s="11">
        <f t="shared" si="33"/>
        <v>6.099726585682548E-6</v>
      </c>
      <c r="Q150" s="11">
        <f t="shared" si="34"/>
        <v>2.5133468643826218E-5</v>
      </c>
      <c r="R150" s="11" t="e">
        <f t="shared" si="27"/>
        <v>#N/A</v>
      </c>
      <c r="S150" s="11" t="e">
        <f t="shared" si="38"/>
        <v>#N/A</v>
      </c>
      <c r="T150" s="11"/>
      <c r="U150" s="11"/>
      <c r="V150" s="7">
        <v>-4.54</v>
      </c>
      <c r="W150" s="11">
        <f t="shared" si="28"/>
        <v>2.5133468643826218E-5</v>
      </c>
      <c r="X150" s="11" t="e">
        <f t="shared" si="29"/>
        <v>#N/A</v>
      </c>
      <c r="Y150" s="11" t="e">
        <f t="shared" si="35"/>
        <v>#N/A</v>
      </c>
      <c r="Z150" s="11" t="e">
        <f t="shared" si="30"/>
        <v>#N/A</v>
      </c>
      <c r="AA150" s="11">
        <f t="shared" si="36"/>
        <v>2.5133468643826218E-5</v>
      </c>
      <c r="AB150" s="11" t="e">
        <f t="shared" si="31"/>
        <v>#N/A</v>
      </c>
      <c r="AC150" s="11" t="e">
        <f t="shared" si="37"/>
        <v>#N/A</v>
      </c>
      <c r="AD150" s="11" t="e">
        <f t="shared" si="32"/>
        <v>#N/A</v>
      </c>
    </row>
    <row r="151" spans="13:30" x14ac:dyDescent="0.3">
      <c r="M151"/>
      <c r="N151" s="7">
        <v>-4.53</v>
      </c>
      <c r="O151" s="11">
        <f t="shared" si="26"/>
        <v>2.6151823024962344E-5</v>
      </c>
      <c r="P151" s="11">
        <f t="shared" si="33"/>
        <v>6.3561207213884291E-6</v>
      </c>
      <c r="Q151" s="11">
        <f t="shared" si="34"/>
        <v>2.6151823024962344E-5</v>
      </c>
      <c r="R151" s="11" t="e">
        <f t="shared" si="27"/>
        <v>#N/A</v>
      </c>
      <c r="S151" s="11" t="e">
        <f t="shared" si="38"/>
        <v>#N/A</v>
      </c>
      <c r="T151" s="11"/>
      <c r="U151" s="11"/>
      <c r="V151" s="7">
        <v>-4.53</v>
      </c>
      <c r="W151" s="11">
        <f t="shared" si="28"/>
        <v>2.6151823024962344E-5</v>
      </c>
      <c r="X151" s="11" t="e">
        <f t="shared" si="29"/>
        <v>#N/A</v>
      </c>
      <c r="Y151" s="11" t="e">
        <f t="shared" si="35"/>
        <v>#N/A</v>
      </c>
      <c r="Z151" s="11" t="e">
        <f t="shared" si="30"/>
        <v>#N/A</v>
      </c>
      <c r="AA151" s="11">
        <f t="shared" si="36"/>
        <v>2.6151823024962344E-5</v>
      </c>
      <c r="AB151" s="11" t="e">
        <f t="shared" si="31"/>
        <v>#N/A</v>
      </c>
      <c r="AC151" s="11" t="e">
        <f t="shared" si="37"/>
        <v>#N/A</v>
      </c>
      <c r="AD151" s="11" t="e">
        <f t="shared" si="32"/>
        <v>#N/A</v>
      </c>
    </row>
    <row r="152" spans="13:30" x14ac:dyDescent="0.3">
      <c r="M152"/>
      <c r="N152" s="7">
        <v>-4.5199999999999996</v>
      </c>
      <c r="O152" s="11">
        <f t="shared" si="26"/>
        <v>2.7209676207501404E-5</v>
      </c>
      <c r="P152" s="11">
        <f t="shared" si="33"/>
        <v>6.622894703444736E-6</v>
      </c>
      <c r="Q152" s="11">
        <f t="shared" si="34"/>
        <v>2.7209676207501404E-5</v>
      </c>
      <c r="R152" s="11" t="e">
        <f t="shared" si="27"/>
        <v>#N/A</v>
      </c>
      <c r="S152" s="11" t="e">
        <f t="shared" si="38"/>
        <v>#N/A</v>
      </c>
      <c r="T152" s="11"/>
      <c r="U152" s="11"/>
      <c r="V152" s="7">
        <v>-4.5199999999999996</v>
      </c>
      <c r="W152" s="11">
        <f t="shared" si="28"/>
        <v>2.7209676207501404E-5</v>
      </c>
      <c r="X152" s="11" t="e">
        <f t="shared" si="29"/>
        <v>#N/A</v>
      </c>
      <c r="Y152" s="11" t="e">
        <f t="shared" si="35"/>
        <v>#N/A</v>
      </c>
      <c r="Z152" s="11" t="e">
        <f t="shared" si="30"/>
        <v>#N/A</v>
      </c>
      <c r="AA152" s="11">
        <f t="shared" si="36"/>
        <v>2.7209676207501404E-5</v>
      </c>
      <c r="AB152" s="11" t="e">
        <f t="shared" si="31"/>
        <v>#N/A</v>
      </c>
      <c r="AC152" s="11" t="e">
        <f t="shared" si="37"/>
        <v>#N/A</v>
      </c>
      <c r="AD152" s="11" t="e">
        <f t="shared" si="32"/>
        <v>#N/A</v>
      </c>
    </row>
    <row r="153" spans="13:30" x14ac:dyDescent="0.3">
      <c r="M153"/>
      <c r="N153" s="7">
        <v>-4.51</v>
      </c>
      <c r="O153" s="11">
        <f t="shared" si="26"/>
        <v>2.8308482574436158E-5</v>
      </c>
      <c r="P153" s="11">
        <f t="shared" si="33"/>
        <v>6.9004507505719917E-6</v>
      </c>
      <c r="Q153" s="11">
        <f t="shared" si="34"/>
        <v>2.8308482574436158E-5</v>
      </c>
      <c r="R153" s="11" t="e">
        <f t="shared" si="27"/>
        <v>#N/A</v>
      </c>
      <c r="S153" s="11" t="e">
        <f t="shared" si="38"/>
        <v>#N/A</v>
      </c>
      <c r="T153" s="11"/>
      <c r="U153" s="11"/>
      <c r="V153" s="7">
        <v>-4.51</v>
      </c>
      <c r="W153" s="11">
        <f t="shared" si="28"/>
        <v>2.8308482574436158E-5</v>
      </c>
      <c r="X153" s="11" t="e">
        <f t="shared" si="29"/>
        <v>#N/A</v>
      </c>
      <c r="Y153" s="11" t="e">
        <f t="shared" si="35"/>
        <v>#N/A</v>
      </c>
      <c r="Z153" s="11" t="e">
        <f t="shared" si="30"/>
        <v>#N/A</v>
      </c>
      <c r="AA153" s="11">
        <f t="shared" si="36"/>
        <v>2.8308482574436158E-5</v>
      </c>
      <c r="AB153" s="11" t="e">
        <f t="shared" si="31"/>
        <v>#N/A</v>
      </c>
      <c r="AC153" s="11" t="e">
        <f t="shared" si="37"/>
        <v>#N/A</v>
      </c>
      <c r="AD153" s="11" t="e">
        <f t="shared" si="32"/>
        <v>#N/A</v>
      </c>
    </row>
    <row r="154" spans="13:30" x14ac:dyDescent="0.3">
      <c r="M154"/>
      <c r="N154" s="7">
        <v>-4.5</v>
      </c>
      <c r="O154" s="11">
        <f t="shared" si="26"/>
        <v>2.9449746743740514E-5</v>
      </c>
      <c r="P154" s="11">
        <f t="shared" si="33"/>
        <v>7.1892058751826889E-6</v>
      </c>
      <c r="Q154" s="11">
        <f t="shared" si="34"/>
        <v>2.9449746743740514E-5</v>
      </c>
      <c r="R154" s="11" t="e">
        <f t="shared" si="27"/>
        <v>#N/A</v>
      </c>
      <c r="S154" s="11" t="e">
        <f t="shared" si="38"/>
        <v>#N/A</v>
      </c>
      <c r="T154" s="11"/>
      <c r="U154" s="11"/>
      <c r="V154" s="7">
        <v>-4.5</v>
      </c>
      <c r="W154" s="11">
        <f t="shared" si="28"/>
        <v>2.9449746743740514E-5</v>
      </c>
      <c r="X154" s="11" t="e">
        <f t="shared" si="29"/>
        <v>#N/A</v>
      </c>
      <c r="Y154" s="11" t="e">
        <f t="shared" si="35"/>
        <v>#N/A</v>
      </c>
      <c r="Z154" s="11" t="e">
        <f t="shared" si="30"/>
        <v>#N/A</v>
      </c>
      <c r="AA154" s="11">
        <f t="shared" si="36"/>
        <v>2.9449746743740514E-5</v>
      </c>
      <c r="AB154" s="11" t="e">
        <f t="shared" si="31"/>
        <v>#N/A</v>
      </c>
      <c r="AC154" s="11" t="e">
        <f t="shared" si="37"/>
        <v>#N/A</v>
      </c>
      <c r="AD154" s="11" t="e">
        <f t="shared" si="32"/>
        <v>#N/A</v>
      </c>
    </row>
    <row r="155" spans="13:30" x14ac:dyDescent="0.3">
      <c r="M155"/>
      <c r="N155" s="7">
        <v>-4.49</v>
      </c>
      <c r="O155" s="11">
        <f t="shared" si="26"/>
        <v>3.0635025166425598E-5</v>
      </c>
      <c r="P155" s="11">
        <f t="shared" si="33"/>
        <v>7.4895923936835667E-6</v>
      </c>
      <c r="Q155" s="11">
        <f t="shared" si="34"/>
        <v>3.0635025166425598E-5</v>
      </c>
      <c r="R155" s="11" t="e">
        <f t="shared" si="27"/>
        <v>#N/A</v>
      </c>
      <c r="S155" s="11" t="e">
        <f t="shared" si="38"/>
        <v>#N/A</v>
      </c>
      <c r="T155" s="11"/>
      <c r="U155" s="11"/>
      <c r="V155" s="7">
        <v>-4.49</v>
      </c>
      <c r="W155" s="11">
        <f t="shared" si="28"/>
        <v>3.0635025166425598E-5</v>
      </c>
      <c r="X155" s="11" t="e">
        <f t="shared" si="29"/>
        <v>#N/A</v>
      </c>
      <c r="Y155" s="11" t="e">
        <f t="shared" si="35"/>
        <v>#N/A</v>
      </c>
      <c r="Z155" s="11" t="e">
        <f t="shared" si="30"/>
        <v>#N/A</v>
      </c>
      <c r="AA155" s="11">
        <f t="shared" si="36"/>
        <v>3.0635025166425598E-5</v>
      </c>
      <c r="AB155" s="11" t="e">
        <f t="shared" si="31"/>
        <v>#N/A</v>
      </c>
      <c r="AC155" s="11" t="e">
        <f t="shared" si="37"/>
        <v>#N/A</v>
      </c>
      <c r="AD155" s="11" t="e">
        <f t="shared" si="32"/>
        <v>#N/A</v>
      </c>
    </row>
    <row r="156" spans="13:30" x14ac:dyDescent="0.3">
      <c r="M156"/>
      <c r="N156" s="7">
        <v>-4.4800000000000004</v>
      </c>
      <c r="O156" s="11">
        <f t="shared" si="26"/>
        <v>3.1865927769955175E-5</v>
      </c>
      <c r="P156" s="11">
        <f t="shared" si="33"/>
        <v>7.8020584529850323E-6</v>
      </c>
      <c r="Q156" s="11">
        <f t="shared" si="34"/>
        <v>3.1865927769955175E-5</v>
      </c>
      <c r="R156" s="11" t="e">
        <f t="shared" si="27"/>
        <v>#N/A</v>
      </c>
      <c r="S156" s="11" t="e">
        <f t="shared" si="38"/>
        <v>#N/A</v>
      </c>
      <c r="T156" s="11"/>
      <c r="U156" s="11"/>
      <c r="V156" s="7">
        <v>-4.4800000000000004</v>
      </c>
      <c r="W156" s="11">
        <f t="shared" si="28"/>
        <v>3.1865927769955175E-5</v>
      </c>
      <c r="X156" s="11" t="e">
        <f t="shared" si="29"/>
        <v>#N/A</v>
      </c>
      <c r="Y156" s="11" t="e">
        <f t="shared" si="35"/>
        <v>#N/A</v>
      </c>
      <c r="Z156" s="11" t="e">
        <f t="shared" si="30"/>
        <v>#N/A</v>
      </c>
      <c r="AA156" s="11">
        <f t="shared" si="36"/>
        <v>3.1865927769955175E-5</v>
      </c>
      <c r="AB156" s="11" t="e">
        <f t="shared" si="31"/>
        <v>#N/A</v>
      </c>
      <c r="AC156" s="11" t="e">
        <f t="shared" si="37"/>
        <v>#N/A</v>
      </c>
      <c r="AD156" s="11" t="e">
        <f t="shared" si="32"/>
        <v>#N/A</v>
      </c>
    </row>
    <row r="157" spans="13:30" x14ac:dyDescent="0.3">
      <c r="M157"/>
      <c r="N157" s="7">
        <v>-4.47</v>
      </c>
      <c r="O157" s="11">
        <f t="shared" si="26"/>
        <v>3.3144119648094932E-5</v>
      </c>
      <c r="P157" s="11">
        <f t="shared" si="33"/>
        <v>8.127068573676077E-6</v>
      </c>
      <c r="Q157" s="11">
        <f t="shared" si="34"/>
        <v>3.3144119648094932E-5</v>
      </c>
      <c r="R157" s="11" t="e">
        <f t="shared" si="27"/>
        <v>#N/A</v>
      </c>
      <c r="S157" s="11" t="e">
        <f t="shared" si="38"/>
        <v>#N/A</v>
      </c>
      <c r="T157" s="11"/>
      <c r="U157" s="11"/>
      <c r="V157" s="7">
        <v>-4.47</v>
      </c>
      <c r="W157" s="11">
        <f t="shared" si="28"/>
        <v>3.3144119648094932E-5</v>
      </c>
      <c r="X157" s="11" t="e">
        <f t="shared" si="29"/>
        <v>#N/A</v>
      </c>
      <c r="Y157" s="11" t="e">
        <f t="shared" si="35"/>
        <v>#N/A</v>
      </c>
      <c r="Z157" s="11" t="e">
        <f t="shared" si="30"/>
        <v>#N/A</v>
      </c>
      <c r="AA157" s="11">
        <f t="shared" si="36"/>
        <v>3.3144119648094932E-5</v>
      </c>
      <c r="AB157" s="11" t="e">
        <f t="shared" si="31"/>
        <v>#N/A</v>
      </c>
      <c r="AC157" s="11" t="e">
        <f t="shared" si="37"/>
        <v>#N/A</v>
      </c>
      <c r="AD157" s="11" t="e">
        <f t="shared" si="32"/>
        <v>#N/A</v>
      </c>
    </row>
    <row r="158" spans="13:30" x14ac:dyDescent="0.3">
      <c r="M158"/>
      <c r="N158" s="7">
        <v>-4.46</v>
      </c>
      <c r="O158" s="11">
        <f t="shared" si="26"/>
        <v>3.447132279828554E-5</v>
      </c>
      <c r="P158" s="11">
        <f t="shared" si="33"/>
        <v>8.4651042103333349E-6</v>
      </c>
      <c r="Q158" s="11">
        <f t="shared" si="34"/>
        <v>3.447132279828554E-5</v>
      </c>
      <c r="R158" s="11" t="e">
        <f t="shared" si="27"/>
        <v>#N/A</v>
      </c>
      <c r="S158" s="11" t="e">
        <f t="shared" si="38"/>
        <v>#N/A</v>
      </c>
      <c r="T158" s="11"/>
      <c r="U158" s="11"/>
      <c r="V158" s="7">
        <v>-4.46</v>
      </c>
      <c r="W158" s="11">
        <f t="shared" si="28"/>
        <v>3.447132279828554E-5</v>
      </c>
      <c r="X158" s="11" t="e">
        <f t="shared" si="29"/>
        <v>#N/A</v>
      </c>
      <c r="Y158" s="11" t="e">
        <f t="shared" si="35"/>
        <v>#N/A</v>
      </c>
      <c r="Z158" s="11" t="e">
        <f t="shared" si="30"/>
        <v>#N/A</v>
      </c>
      <c r="AA158" s="11">
        <f t="shared" si="36"/>
        <v>3.447132279828554E-5</v>
      </c>
      <c r="AB158" s="11" t="e">
        <f t="shared" si="31"/>
        <v>#N/A</v>
      </c>
      <c r="AC158" s="11" t="e">
        <f t="shared" si="37"/>
        <v>#N/A</v>
      </c>
      <c r="AD158" s="11" t="e">
        <f t="shared" si="32"/>
        <v>#N/A</v>
      </c>
    </row>
    <row r="159" spans="13:30" x14ac:dyDescent="0.3">
      <c r="M159"/>
      <c r="N159" s="7">
        <v>-4.45</v>
      </c>
      <c r="O159" s="11">
        <f t="shared" si="26"/>
        <v>3.5849317907657978E-5</v>
      </c>
      <c r="P159" s="11">
        <f t="shared" si="33"/>
        <v>8.8166643294479418E-6</v>
      </c>
      <c r="Q159" s="11">
        <f t="shared" si="34"/>
        <v>3.5849317907657978E-5</v>
      </c>
      <c r="R159" s="11" t="e">
        <f t="shared" si="27"/>
        <v>#N/A</v>
      </c>
      <c r="S159" s="11" t="e">
        <f t="shared" si="38"/>
        <v>#N/A</v>
      </c>
      <c r="T159" s="11"/>
      <c r="U159" s="11"/>
      <c r="V159" s="7">
        <v>-4.45</v>
      </c>
      <c r="W159" s="11">
        <f t="shared" si="28"/>
        <v>3.5849317907657978E-5</v>
      </c>
      <c r="X159" s="11" t="e">
        <f t="shared" si="29"/>
        <v>#N/A</v>
      </c>
      <c r="Y159" s="11" t="e">
        <f t="shared" si="35"/>
        <v>#N/A</v>
      </c>
      <c r="Z159" s="11" t="e">
        <f t="shared" si="30"/>
        <v>#N/A</v>
      </c>
      <c r="AA159" s="11">
        <f t="shared" si="36"/>
        <v>3.5849317907657978E-5</v>
      </c>
      <c r="AB159" s="11" t="e">
        <f t="shared" si="31"/>
        <v>#N/A</v>
      </c>
      <c r="AC159" s="11" t="e">
        <f t="shared" si="37"/>
        <v>#N/A</v>
      </c>
      <c r="AD159" s="11" t="e">
        <f t="shared" si="32"/>
        <v>#N/A</v>
      </c>
    </row>
    <row r="160" spans="13:30" x14ac:dyDescent="0.3">
      <c r="M160"/>
      <c r="N160" s="7">
        <v>-4.4400000000000004</v>
      </c>
      <c r="O160" s="11">
        <f t="shared" si="26"/>
        <v>3.7279946188810015E-5</v>
      </c>
      <c r="P160" s="11">
        <f t="shared" si="33"/>
        <v>9.1822660054584163E-6</v>
      </c>
      <c r="Q160" s="11">
        <f t="shared" si="34"/>
        <v>3.7279946188810015E-5</v>
      </c>
      <c r="R160" s="11" t="e">
        <f t="shared" si="27"/>
        <v>#N/A</v>
      </c>
      <c r="S160" s="11" t="e">
        <f t="shared" si="38"/>
        <v>#N/A</v>
      </c>
      <c r="T160" s="11"/>
      <c r="U160" s="11"/>
      <c r="V160" s="7">
        <v>-4.4400000000000004</v>
      </c>
      <c r="W160" s="11">
        <f t="shared" si="28"/>
        <v>3.7279946188810015E-5</v>
      </c>
      <c r="X160" s="11" t="e">
        <f t="shared" si="29"/>
        <v>#N/A</v>
      </c>
      <c r="Y160" s="11" t="e">
        <f t="shared" si="35"/>
        <v>#N/A</v>
      </c>
      <c r="Z160" s="11" t="e">
        <f t="shared" si="30"/>
        <v>#N/A</v>
      </c>
      <c r="AA160" s="11">
        <f t="shared" si="36"/>
        <v>3.7279946188810015E-5</v>
      </c>
      <c r="AB160" s="11" t="e">
        <f t="shared" si="31"/>
        <v>#N/A</v>
      </c>
      <c r="AC160" s="11" t="e">
        <f t="shared" si="37"/>
        <v>#N/A</v>
      </c>
      <c r="AD160" s="11" t="e">
        <f t="shared" si="32"/>
        <v>#N/A</v>
      </c>
    </row>
    <row r="161" spans="13:30" x14ac:dyDescent="0.3">
      <c r="M161"/>
      <c r="N161" s="7">
        <v>-4.43</v>
      </c>
      <c r="O161" s="11">
        <f t="shared" si="26"/>
        <v>3.8765111266486E-5</v>
      </c>
      <c r="P161" s="11">
        <f t="shared" si="33"/>
        <v>9.5624450353965411E-6</v>
      </c>
      <c r="Q161" s="11">
        <f t="shared" si="34"/>
        <v>3.8765111266486E-5</v>
      </c>
      <c r="R161" s="11" t="e">
        <f t="shared" si="27"/>
        <v>#N/A</v>
      </c>
      <c r="S161" s="11" t="e">
        <f t="shared" si="38"/>
        <v>#N/A</v>
      </c>
      <c r="T161" s="11"/>
      <c r="U161" s="11"/>
      <c r="V161" s="7">
        <v>-4.43</v>
      </c>
      <c r="W161" s="11">
        <f t="shared" si="28"/>
        <v>3.8765111266486E-5</v>
      </c>
      <c r="X161" s="11" t="e">
        <f t="shared" si="29"/>
        <v>#N/A</v>
      </c>
      <c r="Y161" s="11" t="e">
        <f t="shared" si="35"/>
        <v>#N/A</v>
      </c>
      <c r="Z161" s="11" t="e">
        <f t="shared" si="30"/>
        <v>#N/A</v>
      </c>
      <c r="AA161" s="11">
        <f t="shared" si="36"/>
        <v>3.8765111266486E-5</v>
      </c>
      <c r="AB161" s="11" t="e">
        <f t="shared" si="31"/>
        <v>#N/A</v>
      </c>
      <c r="AC161" s="11" t="e">
        <f t="shared" si="37"/>
        <v>#N/A</v>
      </c>
      <c r="AD161" s="11" t="e">
        <f t="shared" si="32"/>
        <v>#N/A</v>
      </c>
    </row>
    <row r="162" spans="13:30" x14ac:dyDescent="0.3">
      <c r="M162"/>
      <c r="N162" s="7">
        <v>-4.42</v>
      </c>
      <c r="O162" s="11">
        <f t="shared" si="26"/>
        <v>4.0306781116333246E-5</v>
      </c>
      <c r="P162" s="11">
        <f t="shared" si="33"/>
        <v>9.9577565726579313E-6</v>
      </c>
      <c r="Q162" s="11">
        <f t="shared" si="34"/>
        <v>4.0306781116333246E-5</v>
      </c>
      <c r="R162" s="11" t="e">
        <f t="shared" si="27"/>
        <v>#N/A</v>
      </c>
      <c r="S162" s="11" t="e">
        <f t="shared" si="38"/>
        <v>#N/A</v>
      </c>
      <c r="T162" s="11"/>
      <c r="U162" s="11"/>
      <c r="V162" s="7">
        <v>-4.42</v>
      </c>
      <c r="W162" s="11">
        <f t="shared" si="28"/>
        <v>4.0306781116333246E-5</v>
      </c>
      <c r="X162" s="11" t="e">
        <f t="shared" si="29"/>
        <v>#N/A</v>
      </c>
      <c r="Y162" s="11" t="e">
        <f t="shared" si="35"/>
        <v>#N/A</v>
      </c>
      <c r="Z162" s="11" t="e">
        <f t="shared" si="30"/>
        <v>#N/A</v>
      </c>
      <c r="AA162" s="11">
        <f t="shared" si="36"/>
        <v>4.0306781116333246E-5</v>
      </c>
      <c r="AB162" s="11" t="e">
        <f t="shared" si="31"/>
        <v>#N/A</v>
      </c>
      <c r="AC162" s="11" t="e">
        <f t="shared" si="37"/>
        <v>#N/A</v>
      </c>
      <c r="AD162" s="11" t="e">
        <f t="shared" si="32"/>
        <v>#N/A</v>
      </c>
    </row>
    <row r="163" spans="13:30" x14ac:dyDescent="0.3">
      <c r="M163"/>
      <c r="N163" s="7">
        <v>-4.41</v>
      </c>
      <c r="O163" s="11">
        <f t="shared" si="26"/>
        <v>4.1906990056903453E-5</v>
      </c>
      <c r="P163" s="11">
        <f t="shared" si="33"/>
        <v>1.0368775780427494E-5</v>
      </c>
      <c r="Q163" s="11">
        <f t="shared" si="34"/>
        <v>4.1906990056903453E-5</v>
      </c>
      <c r="R163" s="11" t="e">
        <f t="shared" si="27"/>
        <v>#N/A</v>
      </c>
      <c r="S163" s="11" t="e">
        <f t="shared" si="38"/>
        <v>#N/A</v>
      </c>
      <c r="T163" s="11"/>
      <c r="U163" s="11"/>
      <c r="V163" s="7">
        <v>-4.41</v>
      </c>
      <c r="W163" s="11">
        <f t="shared" si="28"/>
        <v>4.1906990056903453E-5</v>
      </c>
      <c r="X163" s="11" t="e">
        <f t="shared" si="29"/>
        <v>#N/A</v>
      </c>
      <c r="Y163" s="11" t="e">
        <f t="shared" si="35"/>
        <v>#N/A</v>
      </c>
      <c r="Z163" s="11" t="e">
        <f t="shared" si="30"/>
        <v>#N/A</v>
      </c>
      <c r="AA163" s="11">
        <f t="shared" si="36"/>
        <v>4.1906990056903453E-5</v>
      </c>
      <c r="AB163" s="11" t="e">
        <f t="shared" si="31"/>
        <v>#N/A</v>
      </c>
      <c r="AC163" s="11" t="e">
        <f t="shared" si="37"/>
        <v>#N/A</v>
      </c>
      <c r="AD163" s="11" t="e">
        <f t="shared" si="32"/>
        <v>#N/A</v>
      </c>
    </row>
    <row r="164" spans="13:30" x14ac:dyDescent="0.3">
      <c r="M164"/>
      <c r="N164" s="7">
        <v>-4.4000000000000004</v>
      </c>
      <c r="O164" s="11">
        <f t="shared" si="26"/>
        <v>4.3567840796095661E-5</v>
      </c>
      <c r="P164" s="11">
        <f t="shared" si="33"/>
        <v>1.0796098505293155E-5</v>
      </c>
      <c r="Q164" s="11">
        <f t="shared" si="34"/>
        <v>4.3567840796095661E-5</v>
      </c>
      <c r="R164" s="11" t="e">
        <f t="shared" si="27"/>
        <v>#N/A</v>
      </c>
      <c r="S164" s="11" t="e">
        <f t="shared" si="38"/>
        <v>#N/A</v>
      </c>
      <c r="T164" s="11"/>
      <c r="U164" s="11"/>
      <c r="V164" s="7">
        <v>-4.4000000000000004</v>
      </c>
      <c r="W164" s="11">
        <f t="shared" si="28"/>
        <v>4.3567840796095661E-5</v>
      </c>
      <c r="X164" s="11" t="e">
        <f t="shared" si="29"/>
        <v>#N/A</v>
      </c>
      <c r="Y164" s="11" t="e">
        <f t="shared" si="35"/>
        <v>#N/A</v>
      </c>
      <c r="Z164" s="11" t="e">
        <f t="shared" si="30"/>
        <v>#N/A</v>
      </c>
      <c r="AA164" s="11">
        <f t="shared" si="36"/>
        <v>4.3567840796095661E-5</v>
      </c>
      <c r="AB164" s="11" t="e">
        <f t="shared" si="31"/>
        <v>#N/A</v>
      </c>
      <c r="AC164" s="11" t="e">
        <f t="shared" si="37"/>
        <v>#N/A</v>
      </c>
      <c r="AD164" s="11" t="e">
        <f t="shared" si="32"/>
        <v>#N/A</v>
      </c>
    </row>
    <row r="165" spans="13:30" x14ac:dyDescent="0.3">
      <c r="M165"/>
      <c r="N165" s="7">
        <v>-4.3899999999999997</v>
      </c>
      <c r="O165" s="11">
        <f t="shared" si="26"/>
        <v>4.5291506533256268E-5</v>
      </c>
      <c r="P165" s="11">
        <f t="shared" si="33"/>
        <v>1.1240341971604492E-5</v>
      </c>
      <c r="Q165" s="11">
        <f t="shared" si="34"/>
        <v>4.5291506533256268E-5</v>
      </c>
      <c r="R165" s="11" t="e">
        <f t="shared" si="27"/>
        <v>#N/A</v>
      </c>
      <c r="S165" s="11" t="e">
        <f t="shared" si="38"/>
        <v>#N/A</v>
      </c>
      <c r="T165" s="11"/>
      <c r="U165" s="11"/>
      <c r="V165" s="7">
        <v>-4.3899999999999997</v>
      </c>
      <c r="W165" s="11">
        <f t="shared" si="28"/>
        <v>4.5291506533256268E-5</v>
      </c>
      <c r="X165" s="11" t="e">
        <f t="shared" si="29"/>
        <v>#N/A</v>
      </c>
      <c r="Y165" s="11" t="e">
        <f t="shared" si="35"/>
        <v>#N/A</v>
      </c>
      <c r="Z165" s="11" t="e">
        <f t="shared" si="30"/>
        <v>#N/A</v>
      </c>
      <c r="AA165" s="11">
        <f t="shared" si="36"/>
        <v>4.5291506533256268E-5</v>
      </c>
      <c r="AB165" s="11" t="e">
        <f t="shared" si="31"/>
        <v>#N/A</v>
      </c>
      <c r="AC165" s="11" t="e">
        <f t="shared" si="37"/>
        <v>#N/A</v>
      </c>
      <c r="AD165" s="11" t="e">
        <f t="shared" si="32"/>
        <v>#N/A</v>
      </c>
    </row>
    <row r="166" spans="13:30" x14ac:dyDescent="0.3">
      <c r="M166"/>
      <c r="N166" s="7">
        <v>-4.38</v>
      </c>
      <c r="O166" s="11">
        <f t="shared" si="26"/>
        <v>4.7080233118162154E-5</v>
      </c>
      <c r="P166" s="11">
        <f t="shared" si="33"/>
        <v>1.1702145497132875E-5</v>
      </c>
      <c r="Q166" s="11">
        <f t="shared" si="34"/>
        <v>4.7080233118162154E-5</v>
      </c>
      <c r="R166" s="11" t="e">
        <f t="shared" si="27"/>
        <v>#N/A</v>
      </c>
      <c r="S166" s="11" t="e">
        <f t="shared" si="38"/>
        <v>#N/A</v>
      </c>
      <c r="T166" s="11"/>
      <c r="U166" s="11"/>
      <c r="V166" s="7">
        <v>-4.38</v>
      </c>
      <c r="W166" s="11">
        <f t="shared" si="28"/>
        <v>4.7080233118162154E-5</v>
      </c>
      <c r="X166" s="11" t="e">
        <f t="shared" si="29"/>
        <v>#N/A</v>
      </c>
      <c r="Y166" s="11" t="e">
        <f t="shared" si="35"/>
        <v>#N/A</v>
      </c>
      <c r="Z166" s="11" t="e">
        <f t="shared" si="30"/>
        <v>#N/A</v>
      </c>
      <c r="AA166" s="11">
        <f t="shared" si="36"/>
        <v>4.7080233118162154E-5</v>
      </c>
      <c r="AB166" s="11" t="e">
        <f t="shared" si="31"/>
        <v>#N/A</v>
      </c>
      <c r="AC166" s="11" t="e">
        <f t="shared" si="37"/>
        <v>#N/A</v>
      </c>
      <c r="AD166" s="11" t="e">
        <f t="shared" si="32"/>
        <v>#N/A</v>
      </c>
    </row>
    <row r="167" spans="13:30" x14ac:dyDescent="0.3">
      <c r="M167"/>
      <c r="N167" s="7">
        <v>-4.37</v>
      </c>
      <c r="O167" s="11">
        <f t="shared" si="26"/>
        <v>4.8936341268131925E-5</v>
      </c>
      <c r="P167" s="11">
        <f t="shared" si="33"/>
        <v>1.2182171230613786E-5</v>
      </c>
      <c r="Q167" s="11">
        <f t="shared" si="34"/>
        <v>4.8936341268131925E-5</v>
      </c>
      <c r="R167" s="11" t="e">
        <f t="shared" si="27"/>
        <v>#N/A</v>
      </c>
      <c r="S167" s="11" t="e">
        <f t="shared" si="38"/>
        <v>#N/A</v>
      </c>
      <c r="T167" s="11"/>
      <c r="U167" s="11"/>
      <c r="V167" s="7">
        <v>-4.37</v>
      </c>
      <c r="W167" s="11">
        <f t="shared" si="28"/>
        <v>4.8936341268131925E-5</v>
      </c>
      <c r="X167" s="11" t="e">
        <f t="shared" si="29"/>
        <v>#N/A</v>
      </c>
      <c r="Y167" s="11" t="e">
        <f t="shared" si="35"/>
        <v>#N/A</v>
      </c>
      <c r="Z167" s="11" t="e">
        <f t="shared" si="30"/>
        <v>#N/A</v>
      </c>
      <c r="AA167" s="11">
        <f t="shared" si="36"/>
        <v>4.8936341268131925E-5</v>
      </c>
      <c r="AB167" s="11" t="e">
        <f t="shared" si="31"/>
        <v>#N/A</v>
      </c>
      <c r="AC167" s="11" t="e">
        <f t="shared" si="37"/>
        <v>#N/A</v>
      </c>
      <c r="AD167" s="11" t="e">
        <f t="shared" si="32"/>
        <v>#N/A</v>
      </c>
    </row>
    <row r="168" spans="13:30" x14ac:dyDescent="0.3">
      <c r="M168"/>
      <c r="N168" s="7">
        <v>-4.3600000000000003</v>
      </c>
      <c r="O168" s="11">
        <f t="shared" si="26"/>
        <v>5.0862228844527734E-5</v>
      </c>
      <c r="P168" s="11">
        <f t="shared" si="33"/>
        <v>1.2681104911753204E-5</v>
      </c>
      <c r="Q168" s="11">
        <f t="shared" si="34"/>
        <v>5.0862228844527734E-5</v>
      </c>
      <c r="R168" s="11" t="e">
        <f t="shared" si="27"/>
        <v>#N/A</v>
      </c>
      <c r="S168" s="11" t="e">
        <f t="shared" si="38"/>
        <v>#N/A</v>
      </c>
      <c r="T168" s="11"/>
      <c r="U168" s="11"/>
      <c r="V168" s="7">
        <v>-4.3600000000000003</v>
      </c>
      <c r="W168" s="11">
        <f t="shared" si="28"/>
        <v>5.0862228844527734E-5</v>
      </c>
      <c r="X168" s="11" t="e">
        <f t="shared" si="29"/>
        <v>#N/A</v>
      </c>
      <c r="Y168" s="11" t="e">
        <f t="shared" si="35"/>
        <v>#N/A</v>
      </c>
      <c r="Z168" s="11" t="e">
        <f t="shared" si="30"/>
        <v>#N/A</v>
      </c>
      <c r="AA168" s="11">
        <f t="shared" si="36"/>
        <v>5.0862228844527734E-5</v>
      </c>
      <c r="AB168" s="11" t="e">
        <f t="shared" si="31"/>
        <v>#N/A</v>
      </c>
      <c r="AC168" s="11" t="e">
        <f t="shared" si="37"/>
        <v>#N/A</v>
      </c>
      <c r="AD168" s="11" t="e">
        <f t="shared" si="32"/>
        <v>#N/A</v>
      </c>
    </row>
    <row r="169" spans="13:30" x14ac:dyDescent="0.3">
      <c r="M169"/>
      <c r="N169" s="7">
        <v>-4.3499999999999996</v>
      </c>
      <c r="O169" s="11">
        <f t="shared" si="26"/>
        <v>5.2860373189924152E-5</v>
      </c>
      <c r="P169" s="11">
        <f t="shared" si="33"/>
        <v>1.3199656654304183E-5</v>
      </c>
      <c r="Q169" s="11">
        <f t="shared" si="34"/>
        <v>5.2860373189924152E-5</v>
      </c>
      <c r="R169" s="11" t="e">
        <f t="shared" si="27"/>
        <v>#N/A</v>
      </c>
      <c r="S169" s="11" t="e">
        <f t="shared" si="38"/>
        <v>#N/A</v>
      </c>
      <c r="T169" s="11"/>
      <c r="U169" s="11"/>
      <c r="V169" s="7">
        <v>-4.3499999999999996</v>
      </c>
      <c r="W169" s="11">
        <f t="shared" si="28"/>
        <v>5.2860373189924152E-5</v>
      </c>
      <c r="X169" s="11" t="e">
        <f t="shared" si="29"/>
        <v>#N/A</v>
      </c>
      <c r="Y169" s="11" t="e">
        <f t="shared" si="35"/>
        <v>#N/A</v>
      </c>
      <c r="Z169" s="11" t="e">
        <f t="shared" si="30"/>
        <v>#N/A</v>
      </c>
      <c r="AA169" s="11">
        <f t="shared" si="36"/>
        <v>5.2860373189924152E-5</v>
      </c>
      <c r="AB169" s="11" t="e">
        <f t="shared" si="31"/>
        <v>#N/A</v>
      </c>
      <c r="AC169" s="11" t="e">
        <f t="shared" si="37"/>
        <v>#N/A</v>
      </c>
      <c r="AD169" s="11" t="e">
        <f t="shared" si="32"/>
        <v>#N/A</v>
      </c>
    </row>
    <row r="170" spans="13:30" x14ac:dyDescent="0.3">
      <c r="M170"/>
      <c r="N170" s="7">
        <v>-4.34</v>
      </c>
      <c r="O170" s="11">
        <f t="shared" si="26"/>
        <v>5.4933333527232448E-5</v>
      </c>
      <c r="P170" s="11">
        <f t="shared" si="33"/>
        <v>1.3738561752820824E-5</v>
      </c>
      <c r="Q170" s="11">
        <f t="shared" si="34"/>
        <v>5.4933333527232448E-5</v>
      </c>
      <c r="R170" s="11" t="e">
        <f t="shared" si="27"/>
        <v>#N/A</v>
      </c>
      <c r="S170" s="11" t="e">
        <f t="shared" si="38"/>
        <v>#N/A</v>
      </c>
      <c r="T170" s="11"/>
      <c r="U170" s="11"/>
      <c r="V170" s="7">
        <v>-4.34</v>
      </c>
      <c r="W170" s="11">
        <f t="shared" si="28"/>
        <v>5.4933333527232448E-5</v>
      </c>
      <c r="X170" s="11" t="e">
        <f t="shared" si="29"/>
        <v>#N/A</v>
      </c>
      <c r="Y170" s="11" t="e">
        <f t="shared" si="35"/>
        <v>#N/A</v>
      </c>
      <c r="Z170" s="11" t="e">
        <f t="shared" si="30"/>
        <v>#N/A</v>
      </c>
      <c r="AA170" s="11">
        <f t="shared" si="36"/>
        <v>5.4933333527232448E-5</v>
      </c>
      <c r="AB170" s="11" t="e">
        <f t="shared" si="31"/>
        <v>#N/A</v>
      </c>
      <c r="AC170" s="11" t="e">
        <f t="shared" si="37"/>
        <v>#N/A</v>
      </c>
      <c r="AD170" s="11" t="e">
        <f t="shared" si="32"/>
        <v>#N/A</v>
      </c>
    </row>
    <row r="171" spans="13:30" x14ac:dyDescent="0.3">
      <c r="M171"/>
      <c r="N171" s="7">
        <v>-4.33</v>
      </c>
      <c r="O171" s="11">
        <f t="shared" si="26"/>
        <v>5.7083753422095642E-5</v>
      </c>
      <c r="P171" s="11">
        <f t="shared" si="33"/>
        <v>1.4298581513722608E-5</v>
      </c>
      <c r="Q171" s="11">
        <f t="shared" si="34"/>
        <v>5.7083753422095642E-5</v>
      </c>
      <c r="R171" s="11" t="e">
        <f t="shared" si="27"/>
        <v>#N/A</v>
      </c>
      <c r="S171" s="11" t="e">
        <f t="shared" si="38"/>
        <v>#N/A</v>
      </c>
      <c r="T171" s="11"/>
      <c r="U171" s="11"/>
      <c r="V171" s="7">
        <v>-4.33</v>
      </c>
      <c r="W171" s="11">
        <f t="shared" si="28"/>
        <v>5.7083753422095642E-5</v>
      </c>
      <c r="X171" s="11" t="e">
        <f t="shared" si="29"/>
        <v>#N/A</v>
      </c>
      <c r="Y171" s="11" t="e">
        <f t="shared" si="35"/>
        <v>#N/A</v>
      </c>
      <c r="Z171" s="11" t="e">
        <f t="shared" si="30"/>
        <v>#N/A</v>
      </c>
      <c r="AA171" s="11">
        <f t="shared" si="36"/>
        <v>5.7083753422095642E-5</v>
      </c>
      <c r="AB171" s="11" t="e">
        <f t="shared" si="31"/>
        <v>#N/A</v>
      </c>
      <c r="AC171" s="11" t="e">
        <f t="shared" si="37"/>
        <v>#N/A</v>
      </c>
      <c r="AD171" s="11" t="e">
        <f t="shared" si="32"/>
        <v>#N/A</v>
      </c>
    </row>
    <row r="172" spans="13:30" x14ac:dyDescent="0.3">
      <c r="M172"/>
      <c r="N172" s="7">
        <v>-4.32</v>
      </c>
      <c r="O172" s="11">
        <f t="shared" si="26"/>
        <v>5.9314363309869719E-5</v>
      </c>
      <c r="P172" s="11">
        <f t="shared" si="33"/>
        <v>1.4880504111299843E-5</v>
      </c>
      <c r="Q172" s="11">
        <f t="shared" si="34"/>
        <v>5.9314363309869719E-5</v>
      </c>
      <c r="R172" s="11" t="e">
        <f t="shared" si="27"/>
        <v>#N/A</v>
      </c>
      <c r="S172" s="11" t="e">
        <f t="shared" si="38"/>
        <v>#N/A</v>
      </c>
      <c r="T172" s="11"/>
      <c r="U172" s="11"/>
      <c r="V172" s="7">
        <v>-4.32</v>
      </c>
      <c r="W172" s="11">
        <f t="shared" si="28"/>
        <v>5.9314363309869719E-5</v>
      </c>
      <c r="X172" s="11" t="e">
        <f t="shared" si="29"/>
        <v>#N/A</v>
      </c>
      <c r="Y172" s="11" t="e">
        <f t="shared" si="35"/>
        <v>#N/A</v>
      </c>
      <c r="Z172" s="11" t="e">
        <f t="shared" si="30"/>
        <v>#N/A</v>
      </c>
      <c r="AA172" s="11">
        <f t="shared" si="36"/>
        <v>5.9314363309869719E-5</v>
      </c>
      <c r="AB172" s="11" t="e">
        <f t="shared" si="31"/>
        <v>#N/A</v>
      </c>
      <c r="AC172" s="11" t="e">
        <f t="shared" si="37"/>
        <v>#N/A</v>
      </c>
      <c r="AD172" s="11" t="e">
        <f t="shared" si="32"/>
        <v>#N/A</v>
      </c>
    </row>
    <row r="173" spans="13:30" x14ac:dyDescent="0.3">
      <c r="M173"/>
      <c r="N173" s="7">
        <v>-4.3099999999999996</v>
      </c>
      <c r="O173" s="11">
        <f t="shared" si="26"/>
        <v>6.1627983088535313E-5</v>
      </c>
      <c r="P173" s="11">
        <f t="shared" si="33"/>
        <v>1.5485145469321347E-5</v>
      </c>
      <c r="Q173" s="11">
        <f t="shared" si="34"/>
        <v>6.1627983088535313E-5</v>
      </c>
      <c r="R173" s="11" t="e">
        <f t="shared" si="27"/>
        <v>#N/A</v>
      </c>
      <c r="S173" s="11" t="e">
        <f t="shared" si="38"/>
        <v>#N/A</v>
      </c>
      <c r="T173" s="11"/>
      <c r="U173" s="11"/>
      <c r="V173" s="7">
        <v>-4.3099999999999996</v>
      </c>
      <c r="W173" s="11">
        <f t="shared" si="28"/>
        <v>6.1627983088535313E-5</v>
      </c>
      <c r="X173" s="11" t="e">
        <f t="shared" si="29"/>
        <v>#N/A</v>
      </c>
      <c r="Y173" s="11" t="e">
        <f t="shared" si="35"/>
        <v>#N/A</v>
      </c>
      <c r="Z173" s="11" t="e">
        <f t="shared" si="30"/>
        <v>#N/A</v>
      </c>
      <c r="AA173" s="11">
        <f t="shared" si="36"/>
        <v>6.1627983088535313E-5</v>
      </c>
      <c r="AB173" s="11" t="e">
        <f t="shared" si="31"/>
        <v>#N/A</v>
      </c>
      <c r="AC173" s="11" t="e">
        <f t="shared" si="37"/>
        <v>#N/A</v>
      </c>
      <c r="AD173" s="11" t="e">
        <f t="shared" si="32"/>
        <v>#N/A</v>
      </c>
    </row>
    <row r="174" spans="13:30" x14ac:dyDescent="0.3">
      <c r="M174"/>
      <c r="N174" s="7">
        <v>-4.3</v>
      </c>
      <c r="O174" s="11">
        <f t="shared" si="26"/>
        <v>6.4027524778882583E-5</v>
      </c>
      <c r="P174" s="11">
        <f t="shared" si="33"/>
        <v>1.6113350168904472E-5</v>
      </c>
      <c r="Q174" s="11">
        <f t="shared" si="34"/>
        <v>6.4027524778882583E-5</v>
      </c>
      <c r="R174" s="11" t="e">
        <f t="shared" si="27"/>
        <v>#N/A</v>
      </c>
      <c r="S174" s="11" t="e">
        <f t="shared" si="38"/>
        <v>#N/A</v>
      </c>
      <c r="T174" s="11"/>
      <c r="U174" s="11"/>
      <c r="V174" s="7">
        <v>-4.3</v>
      </c>
      <c r="W174" s="11">
        <f t="shared" si="28"/>
        <v>6.4027524778882583E-5</v>
      </c>
      <c r="X174" s="11" t="e">
        <f t="shared" si="29"/>
        <v>#N/A</v>
      </c>
      <c r="Y174" s="11" t="e">
        <f t="shared" si="35"/>
        <v>#N/A</v>
      </c>
      <c r="Z174" s="11" t="e">
        <f t="shared" si="30"/>
        <v>#N/A</v>
      </c>
      <c r="AA174" s="11">
        <f t="shared" si="36"/>
        <v>6.4027524778882583E-5</v>
      </c>
      <c r="AB174" s="11" t="e">
        <f t="shared" si="31"/>
        <v>#N/A</v>
      </c>
      <c r="AC174" s="11" t="e">
        <f t="shared" si="37"/>
        <v>#N/A</v>
      </c>
      <c r="AD174" s="11" t="e">
        <f t="shared" si="32"/>
        <v>#N/A</v>
      </c>
    </row>
    <row r="175" spans="13:30" x14ac:dyDescent="0.3">
      <c r="M175"/>
      <c r="N175" s="7">
        <v>-4.29</v>
      </c>
      <c r="O175" s="11">
        <f t="shared" si="26"/>
        <v>6.6515995253347789E-5</v>
      </c>
      <c r="P175" s="11">
        <f t="shared" si="33"/>
        <v>1.6765992383330171E-5</v>
      </c>
      <c r="Q175" s="11">
        <f t="shared" si="34"/>
        <v>6.6515995253347789E-5</v>
      </c>
      <c r="R175" s="11" t="e">
        <f t="shared" si="27"/>
        <v>#N/A</v>
      </c>
      <c r="S175" s="11" t="e">
        <f t="shared" si="38"/>
        <v>#N/A</v>
      </c>
      <c r="T175" s="11"/>
      <c r="U175" s="11"/>
      <c r="V175" s="7">
        <v>-4.29</v>
      </c>
      <c r="W175" s="11">
        <f t="shared" si="28"/>
        <v>6.6515995253347789E-5</v>
      </c>
      <c r="X175" s="11" t="e">
        <f t="shared" si="29"/>
        <v>#N/A</v>
      </c>
      <c r="Y175" s="11" t="e">
        <f t="shared" si="35"/>
        <v>#N/A</v>
      </c>
      <c r="Z175" s="11" t="e">
        <f t="shared" si="30"/>
        <v>#N/A</v>
      </c>
      <c r="AA175" s="11">
        <f t="shared" si="36"/>
        <v>6.6515995253347789E-5</v>
      </c>
      <c r="AB175" s="11" t="e">
        <f t="shared" si="31"/>
        <v>#N/A</v>
      </c>
      <c r="AC175" s="11" t="e">
        <f t="shared" si="37"/>
        <v>#N/A</v>
      </c>
      <c r="AD175" s="11" t="e">
        <f t="shared" si="32"/>
        <v>#N/A</v>
      </c>
    </row>
    <row r="176" spans="13:30" x14ac:dyDescent="0.3">
      <c r="M176"/>
      <c r="N176" s="7">
        <v>-4.28</v>
      </c>
      <c r="O176" s="11">
        <f t="shared" si="26"/>
        <v>6.9096499034867063E-5</v>
      </c>
      <c r="P176" s="11">
        <f t="shared" si="33"/>
        <v>1.7443976840493679E-5</v>
      </c>
      <c r="Q176" s="11">
        <f t="shared" si="34"/>
        <v>6.9096499034867063E-5</v>
      </c>
      <c r="R176" s="11" t="e">
        <f t="shared" si="27"/>
        <v>#N/A</v>
      </c>
      <c r="S176" s="11" t="e">
        <f t="shared" si="38"/>
        <v>#N/A</v>
      </c>
      <c r="T176" s="11"/>
      <c r="U176" s="11"/>
      <c r="V176" s="7">
        <v>-4.28</v>
      </c>
      <c r="W176" s="11">
        <f t="shared" si="28"/>
        <v>6.9096499034867063E-5</v>
      </c>
      <c r="X176" s="11" t="e">
        <f t="shared" si="29"/>
        <v>#N/A</v>
      </c>
      <c r="Y176" s="11" t="e">
        <f t="shared" si="35"/>
        <v>#N/A</v>
      </c>
      <c r="Z176" s="11" t="e">
        <f t="shared" si="30"/>
        <v>#N/A</v>
      </c>
      <c r="AA176" s="11">
        <f t="shared" si="36"/>
        <v>6.9096499034867063E-5</v>
      </c>
      <c r="AB176" s="11" t="e">
        <f t="shared" si="31"/>
        <v>#N/A</v>
      </c>
      <c r="AC176" s="11" t="e">
        <f t="shared" si="37"/>
        <v>#N/A</v>
      </c>
      <c r="AD176" s="11" t="e">
        <f t="shared" si="32"/>
        <v>#N/A</v>
      </c>
    </row>
    <row r="177" spans="13:30" x14ac:dyDescent="0.3">
      <c r="M177"/>
      <c r="N177" s="7">
        <v>-4.2699999999999996</v>
      </c>
      <c r="O177" s="11">
        <f t="shared" si="26"/>
        <v>7.1772241167142222E-5</v>
      </c>
      <c r="P177" s="11">
        <f t="shared" si="33"/>
        <v>1.8148239813701683E-5</v>
      </c>
      <c r="Q177" s="11">
        <f t="shared" si="34"/>
        <v>7.1772241167142222E-5</v>
      </c>
      <c r="R177" s="11" t="e">
        <f t="shared" si="27"/>
        <v>#N/A</v>
      </c>
      <c r="S177" s="11" t="e">
        <f t="shared" si="38"/>
        <v>#N/A</v>
      </c>
      <c r="T177" s="11"/>
      <c r="U177" s="11"/>
      <c r="V177" s="7">
        <v>-4.2699999999999996</v>
      </c>
      <c r="W177" s="11">
        <f t="shared" si="28"/>
        <v>7.1772241167142222E-5</v>
      </c>
      <c r="X177" s="11" t="e">
        <f t="shared" si="29"/>
        <v>#N/A</v>
      </c>
      <c r="Y177" s="11" t="e">
        <f t="shared" si="35"/>
        <v>#N/A</v>
      </c>
      <c r="Z177" s="11" t="e">
        <f t="shared" si="30"/>
        <v>#N/A</v>
      </c>
      <c r="AA177" s="11">
        <f t="shared" si="36"/>
        <v>7.1772241167142222E-5</v>
      </c>
      <c r="AB177" s="11" t="e">
        <f t="shared" si="31"/>
        <v>#N/A</v>
      </c>
      <c r="AC177" s="11" t="e">
        <f t="shared" si="37"/>
        <v>#N/A</v>
      </c>
      <c r="AD177" s="11" t="e">
        <f t="shared" si="32"/>
        <v>#N/A</v>
      </c>
    </row>
    <row r="178" spans="13:30" x14ac:dyDescent="0.3">
      <c r="M178"/>
      <c r="N178" s="7">
        <v>-4.26</v>
      </c>
      <c r="O178" s="11">
        <f t="shared" si="26"/>
        <v>7.4546530157740341E-5</v>
      </c>
      <c r="P178" s="11">
        <f t="shared" si="33"/>
        <v>1.8879750141533895E-5</v>
      </c>
      <c r="Q178" s="11">
        <f t="shared" si="34"/>
        <v>7.4546530157740341E-5</v>
      </c>
      <c r="R178" s="11" t="e">
        <f t="shared" si="27"/>
        <v>#N/A</v>
      </c>
      <c r="S178" s="11" t="e">
        <f t="shared" si="38"/>
        <v>#N/A</v>
      </c>
      <c r="T178" s="11"/>
      <c r="U178" s="11"/>
      <c r="V178" s="7">
        <v>-4.26</v>
      </c>
      <c r="W178" s="11">
        <f t="shared" si="28"/>
        <v>7.4546530157740341E-5</v>
      </c>
      <c r="X178" s="11" t="e">
        <f t="shared" si="29"/>
        <v>#N/A</v>
      </c>
      <c r="Y178" s="11" t="e">
        <f t="shared" si="35"/>
        <v>#N/A</v>
      </c>
      <c r="Z178" s="11" t="e">
        <f t="shared" si="30"/>
        <v>#N/A</v>
      </c>
      <c r="AA178" s="11">
        <f t="shared" si="36"/>
        <v>7.4546530157740341E-5</v>
      </c>
      <c r="AB178" s="11" t="e">
        <f t="shared" si="31"/>
        <v>#N/A</v>
      </c>
      <c r="AC178" s="11" t="e">
        <f t="shared" si="37"/>
        <v>#N/A</v>
      </c>
      <c r="AD178" s="11" t="e">
        <f t="shared" si="32"/>
        <v>#N/A</v>
      </c>
    </row>
    <row r="179" spans="13:30" x14ac:dyDescent="0.3">
      <c r="M179"/>
      <c r="N179" s="7">
        <v>-4.25</v>
      </c>
      <c r="O179" s="11">
        <f t="shared" si="26"/>
        <v>7.7422780995412186E-5</v>
      </c>
      <c r="P179" s="11">
        <f t="shared" si="33"/>
        <v>1.963951027750622E-5</v>
      </c>
      <c r="Q179" s="11">
        <f t="shared" si="34"/>
        <v>7.7422780995412186E-5</v>
      </c>
      <c r="R179" s="11" t="e">
        <f t="shared" si="27"/>
        <v>#N/A</v>
      </c>
      <c r="S179" s="11" t="e">
        <f t="shared" si="38"/>
        <v>#N/A</v>
      </c>
      <c r="T179" s="11"/>
      <c r="U179" s="11"/>
      <c r="V179" s="7">
        <v>-4.25</v>
      </c>
      <c r="W179" s="11">
        <f t="shared" si="28"/>
        <v>7.7422780995412186E-5</v>
      </c>
      <c r="X179" s="11" t="e">
        <f t="shared" si="29"/>
        <v>#N/A</v>
      </c>
      <c r="Y179" s="11" t="e">
        <f t="shared" si="35"/>
        <v>#N/A</v>
      </c>
      <c r="Z179" s="11" t="e">
        <f t="shared" si="30"/>
        <v>#N/A</v>
      </c>
      <c r="AA179" s="11">
        <f t="shared" si="36"/>
        <v>7.7422780995412186E-5</v>
      </c>
      <c r="AB179" s="11" t="e">
        <f t="shared" si="31"/>
        <v>#N/A</v>
      </c>
      <c r="AC179" s="11" t="e">
        <f t="shared" si="37"/>
        <v>#N/A</v>
      </c>
      <c r="AD179" s="11" t="e">
        <f t="shared" si="32"/>
        <v>#N/A</v>
      </c>
    </row>
    <row r="180" spans="13:30" x14ac:dyDescent="0.3">
      <c r="M180"/>
      <c r="N180" s="7">
        <v>-4.24</v>
      </c>
      <c r="O180" s="11">
        <f t="shared" si="26"/>
        <v>8.0404518243083374E-5</v>
      </c>
      <c r="P180" s="11">
        <f t="shared" si="33"/>
        <v>2.0428557370282908E-5</v>
      </c>
      <c r="Q180" s="11">
        <f t="shared" si="34"/>
        <v>8.0404518243083374E-5</v>
      </c>
      <c r="R180" s="11" t="e">
        <f t="shared" si="27"/>
        <v>#N/A</v>
      </c>
      <c r="S180" s="11" t="e">
        <f t="shared" si="38"/>
        <v>#N/A</v>
      </c>
      <c r="T180" s="11"/>
      <c r="U180" s="11"/>
      <c r="V180" s="7">
        <v>-4.24</v>
      </c>
      <c r="W180" s="11">
        <f t="shared" si="28"/>
        <v>8.0404518243083374E-5</v>
      </c>
      <c r="X180" s="11" t="e">
        <f t="shared" si="29"/>
        <v>#N/A</v>
      </c>
      <c r="Y180" s="11" t="e">
        <f t="shared" si="35"/>
        <v>#N/A</v>
      </c>
      <c r="Z180" s="11" t="e">
        <f t="shared" si="30"/>
        <v>#N/A</v>
      </c>
      <c r="AA180" s="11">
        <f t="shared" si="36"/>
        <v>8.0404518243083374E-5</v>
      </c>
      <c r="AB180" s="11" t="e">
        <f t="shared" si="31"/>
        <v>#N/A</v>
      </c>
      <c r="AC180" s="11" t="e">
        <f t="shared" si="37"/>
        <v>#N/A</v>
      </c>
      <c r="AD180" s="11" t="e">
        <f t="shared" si="32"/>
        <v>#N/A</v>
      </c>
    </row>
    <row r="181" spans="13:30" x14ac:dyDescent="0.3">
      <c r="M181"/>
      <c r="N181" s="7">
        <v>-4.2300000000000004</v>
      </c>
      <c r="O181" s="11">
        <f t="shared" si="26"/>
        <v>8.349537920795147E-5</v>
      </c>
      <c r="P181" s="11">
        <f t="shared" si="33"/>
        <v>2.1247964375204918E-5</v>
      </c>
      <c r="Q181" s="11">
        <f t="shared" si="34"/>
        <v>8.349537920795147E-5</v>
      </c>
      <c r="R181" s="11" t="e">
        <f t="shared" si="27"/>
        <v>#N/A</v>
      </c>
      <c r="S181" s="11" t="e">
        <f t="shared" si="38"/>
        <v>#N/A</v>
      </c>
      <c r="T181" s="11"/>
      <c r="U181" s="11"/>
      <c r="V181" s="7">
        <v>-4.2300000000000004</v>
      </c>
      <c r="W181" s="11">
        <f t="shared" si="28"/>
        <v>8.349537920795147E-5</v>
      </c>
      <c r="X181" s="11" t="e">
        <f t="shared" si="29"/>
        <v>#N/A</v>
      </c>
      <c r="Y181" s="11" t="e">
        <f t="shared" si="35"/>
        <v>#N/A</v>
      </c>
      <c r="Z181" s="11" t="e">
        <f t="shared" si="30"/>
        <v>#N/A</v>
      </c>
      <c r="AA181" s="11">
        <f t="shared" si="36"/>
        <v>8.349537920795147E-5</v>
      </c>
      <c r="AB181" s="11" t="e">
        <f t="shared" si="31"/>
        <v>#N/A</v>
      </c>
      <c r="AC181" s="11" t="e">
        <f t="shared" si="37"/>
        <v>#N/A</v>
      </c>
      <c r="AD181" s="11" t="e">
        <f t="shared" si="32"/>
        <v>#N/A</v>
      </c>
    </row>
    <row r="182" spans="13:30" x14ac:dyDescent="0.3">
      <c r="M182"/>
      <c r="N182" s="7">
        <v>-4.22</v>
      </c>
      <c r="O182" s="11">
        <f t="shared" si="26"/>
        <v>8.6699117190123739E-5</v>
      </c>
      <c r="P182" s="11">
        <f t="shared" si="33"/>
        <v>2.2098841197909253E-5</v>
      </c>
      <c r="Q182" s="11">
        <f t="shared" si="34"/>
        <v>8.6699117190123739E-5</v>
      </c>
      <c r="R182" s="11" t="e">
        <f t="shared" si="27"/>
        <v>#N/A</v>
      </c>
      <c r="S182" s="11" t="e">
        <f t="shared" si="38"/>
        <v>#N/A</v>
      </c>
      <c r="T182" s="11"/>
      <c r="U182" s="11"/>
      <c r="V182" s="7">
        <v>-4.22</v>
      </c>
      <c r="W182" s="11">
        <f t="shared" si="28"/>
        <v>8.6699117190123739E-5</v>
      </c>
      <c r="X182" s="11" t="e">
        <f t="shared" si="29"/>
        <v>#N/A</v>
      </c>
      <c r="Y182" s="11" t="e">
        <f t="shared" si="35"/>
        <v>#N/A</v>
      </c>
      <c r="Z182" s="11" t="e">
        <f t="shared" si="30"/>
        <v>#N/A</v>
      </c>
      <c r="AA182" s="11">
        <f t="shared" si="36"/>
        <v>8.6699117190123739E-5</v>
      </c>
      <c r="AB182" s="11" t="e">
        <f t="shared" si="31"/>
        <v>#N/A</v>
      </c>
      <c r="AC182" s="11" t="e">
        <f t="shared" si="37"/>
        <v>#N/A</v>
      </c>
      <c r="AD182" s="11" t="e">
        <f t="shared" si="32"/>
        <v>#N/A</v>
      </c>
    </row>
    <row r="183" spans="13:30" x14ac:dyDescent="0.3">
      <c r="M183"/>
      <c r="N183" s="7">
        <v>-4.21</v>
      </c>
      <c r="O183" s="11">
        <f t="shared" si="26"/>
        <v>9.0019604811270232E-5</v>
      </c>
      <c r="P183" s="11">
        <f t="shared" si="33"/>
        <v>2.2982335870834984E-5</v>
      </c>
      <c r="Q183" s="11">
        <f t="shared" si="34"/>
        <v>9.0019604811270232E-5</v>
      </c>
      <c r="R183" s="11" t="e">
        <f t="shared" si="27"/>
        <v>#N/A</v>
      </c>
      <c r="S183" s="11" t="e">
        <f t="shared" si="38"/>
        <v>#N/A</v>
      </c>
      <c r="T183" s="11"/>
      <c r="U183" s="11"/>
      <c r="V183" s="7">
        <v>-4.21</v>
      </c>
      <c r="W183" s="11">
        <f t="shared" si="28"/>
        <v>9.0019604811270232E-5</v>
      </c>
      <c r="X183" s="11" t="e">
        <f t="shared" si="29"/>
        <v>#N/A</v>
      </c>
      <c r="Y183" s="11" t="e">
        <f t="shared" si="35"/>
        <v>#N/A</v>
      </c>
      <c r="Z183" s="11" t="e">
        <f t="shared" si="30"/>
        <v>#N/A</v>
      </c>
      <c r="AA183" s="11">
        <f t="shared" si="36"/>
        <v>9.0019604811270232E-5</v>
      </c>
      <c r="AB183" s="11" t="e">
        <f t="shared" si="31"/>
        <v>#N/A</v>
      </c>
      <c r="AC183" s="11" t="e">
        <f t="shared" si="37"/>
        <v>#N/A</v>
      </c>
      <c r="AD183" s="11" t="e">
        <f t="shared" si="32"/>
        <v>#N/A</v>
      </c>
    </row>
    <row r="184" spans="13:30" x14ac:dyDescent="0.3">
      <c r="M184"/>
      <c r="N184" s="7">
        <v>-4.2</v>
      </c>
      <c r="O184" s="11">
        <f t="shared" si="26"/>
        <v>9.3460837424757932E-5</v>
      </c>
      <c r="P184" s="11">
        <f t="shared" si="33"/>
        <v>2.3899635763418788E-5</v>
      </c>
      <c r="Q184" s="11">
        <f t="shared" si="34"/>
        <v>9.3460837424757932E-5</v>
      </c>
      <c r="R184" s="11" t="e">
        <f t="shared" si="27"/>
        <v>#N/A</v>
      </c>
      <c r="S184" s="11" t="e">
        <f t="shared" si="38"/>
        <v>#N/A</v>
      </c>
      <c r="T184" s="11"/>
      <c r="U184" s="11"/>
      <c r="V184" s="7">
        <v>-4.2</v>
      </c>
      <c r="W184" s="11">
        <f t="shared" si="28"/>
        <v>9.3460837424757932E-5</v>
      </c>
      <c r="X184" s="11" t="e">
        <f t="shared" si="29"/>
        <v>#N/A</v>
      </c>
      <c r="Y184" s="11" t="e">
        <f t="shared" si="35"/>
        <v>#N/A</v>
      </c>
      <c r="Z184" s="11" t="e">
        <f t="shared" si="30"/>
        <v>#N/A</v>
      </c>
      <c r="AA184" s="11">
        <f t="shared" si="36"/>
        <v>9.3460837424757932E-5</v>
      </c>
      <c r="AB184" s="11" t="e">
        <f t="shared" si="31"/>
        <v>#N/A</v>
      </c>
      <c r="AC184" s="11" t="e">
        <f t="shared" si="37"/>
        <v>#N/A</v>
      </c>
      <c r="AD184" s="11" t="e">
        <f t="shared" si="32"/>
        <v>#N/A</v>
      </c>
    </row>
    <row r="185" spans="13:30" x14ac:dyDescent="0.3">
      <c r="M185"/>
      <c r="N185" s="7">
        <v>-4.1900000000000004</v>
      </c>
      <c r="O185" s="11">
        <f t="shared" si="26"/>
        <v>9.7026936608725435E-5</v>
      </c>
      <c r="P185" s="11">
        <f t="shared" si="33"/>
        <v>2.4851968826810043E-5</v>
      </c>
      <c r="Q185" s="11">
        <f t="shared" si="34"/>
        <v>9.7026936608725435E-5</v>
      </c>
      <c r="R185" s="11" t="e">
        <f t="shared" si="27"/>
        <v>#N/A</v>
      </c>
      <c r="S185" s="11" t="e">
        <f t="shared" si="38"/>
        <v>#N/A</v>
      </c>
      <c r="T185" s="11"/>
      <c r="U185" s="11"/>
      <c r="V185" s="7">
        <v>-4.1900000000000004</v>
      </c>
      <c r="W185" s="11">
        <f t="shared" si="28"/>
        <v>9.7026936608725435E-5</v>
      </c>
      <c r="X185" s="11" t="e">
        <f t="shared" si="29"/>
        <v>#N/A</v>
      </c>
      <c r="Y185" s="11" t="e">
        <f t="shared" si="35"/>
        <v>#N/A</v>
      </c>
      <c r="Z185" s="11" t="e">
        <f t="shared" si="30"/>
        <v>#N/A</v>
      </c>
      <c r="AA185" s="11">
        <f t="shared" si="36"/>
        <v>9.7026936608725435E-5</v>
      </c>
      <c r="AB185" s="11" t="e">
        <f t="shared" si="31"/>
        <v>#N/A</v>
      </c>
      <c r="AC185" s="11" t="e">
        <f t="shared" si="37"/>
        <v>#N/A</v>
      </c>
      <c r="AD185" s="11" t="e">
        <f t="shared" si="32"/>
        <v>#N/A</v>
      </c>
    </row>
    <row r="186" spans="13:30" x14ac:dyDescent="0.3">
      <c r="M186"/>
      <c r="N186" s="7">
        <v>-4.18</v>
      </c>
      <c r="O186" s="11">
        <f t="shared" si="26"/>
        <v>1.0072215374360265E-4</v>
      </c>
      <c r="P186" s="11">
        <f t="shared" si="33"/>
        <v>2.584060487393458E-5</v>
      </c>
      <c r="Q186" s="11">
        <f t="shared" si="34"/>
        <v>1.0072215374360265E-4</v>
      </c>
      <c r="R186" s="11" t="e">
        <f t="shared" si="27"/>
        <v>#N/A</v>
      </c>
      <c r="S186" s="11" t="e">
        <f t="shared" si="38"/>
        <v>#N/A</v>
      </c>
      <c r="T186" s="11"/>
      <c r="U186" s="11"/>
      <c r="V186" s="7">
        <v>-4.18</v>
      </c>
      <c r="W186" s="11">
        <f t="shared" si="28"/>
        <v>1.0072215374360265E-4</v>
      </c>
      <c r="X186" s="11" t="e">
        <f t="shared" si="29"/>
        <v>#N/A</v>
      </c>
      <c r="Y186" s="11" t="e">
        <f t="shared" si="35"/>
        <v>#N/A</v>
      </c>
      <c r="Z186" s="11" t="e">
        <f t="shared" si="30"/>
        <v>#N/A</v>
      </c>
      <c r="AA186" s="11">
        <f t="shared" si="36"/>
        <v>1.0072215374360265E-4</v>
      </c>
      <c r="AB186" s="11" t="e">
        <f t="shared" si="31"/>
        <v>#N/A</v>
      </c>
      <c r="AC186" s="11" t="e">
        <f t="shared" si="37"/>
        <v>#N/A</v>
      </c>
      <c r="AD186" s="11" t="e">
        <f t="shared" si="32"/>
        <v>#N/A</v>
      </c>
    </row>
    <row r="187" spans="13:30" x14ac:dyDescent="0.3">
      <c r="M187"/>
      <c r="N187" s="7">
        <v>-4.17</v>
      </c>
      <c r="O187" s="11">
        <f t="shared" si="26"/>
        <v>1.0455087367554015E-4</v>
      </c>
      <c r="P187" s="11">
        <f t="shared" si="33"/>
        <v>2.6866856895760569E-5</v>
      </c>
      <c r="Q187" s="11">
        <f t="shared" si="34"/>
        <v>1.0455087367554015E-4</v>
      </c>
      <c r="R187" s="11" t="e">
        <f t="shared" si="27"/>
        <v>#N/A</v>
      </c>
      <c r="S187" s="11" t="e">
        <f t="shared" si="38"/>
        <v>#N/A</v>
      </c>
      <c r="T187" s="11"/>
      <c r="U187" s="11"/>
      <c r="V187" s="7">
        <v>-4.17</v>
      </c>
      <c r="W187" s="11">
        <f t="shared" si="28"/>
        <v>1.0455087367554015E-4</v>
      </c>
      <c r="X187" s="11" t="e">
        <f t="shared" si="29"/>
        <v>#N/A</v>
      </c>
      <c r="Y187" s="11" t="e">
        <f t="shared" si="35"/>
        <v>#N/A</v>
      </c>
      <c r="Z187" s="11" t="e">
        <f t="shared" si="30"/>
        <v>#N/A</v>
      </c>
      <c r="AA187" s="11">
        <f t="shared" si="36"/>
        <v>1.0455087367554015E-4</v>
      </c>
      <c r="AB187" s="11" t="e">
        <f t="shared" si="31"/>
        <v>#N/A</v>
      </c>
      <c r="AC187" s="11" t="e">
        <f t="shared" si="37"/>
        <v>#N/A</v>
      </c>
      <c r="AD187" s="11" t="e">
        <f t="shared" si="32"/>
        <v>#N/A</v>
      </c>
    </row>
    <row r="188" spans="13:30" x14ac:dyDescent="0.3">
      <c r="M188"/>
      <c r="N188" s="7">
        <v>-4.16</v>
      </c>
      <c r="O188" s="11">
        <f t="shared" si="26"/>
        <v>1.0851761846727039E-4</v>
      </c>
      <c r="P188" s="11">
        <f t="shared" si="33"/>
        <v>2.793208241463961E-5</v>
      </c>
      <c r="Q188" s="11">
        <f t="shared" si="34"/>
        <v>1.0851761846727039E-4</v>
      </c>
      <c r="R188" s="11" t="e">
        <f t="shared" si="27"/>
        <v>#N/A</v>
      </c>
      <c r="S188" s="11" t="e">
        <f t="shared" si="38"/>
        <v>#N/A</v>
      </c>
      <c r="T188" s="11"/>
      <c r="U188" s="11"/>
      <c r="V188" s="7">
        <v>-4.16</v>
      </c>
      <c r="W188" s="11">
        <f t="shared" si="28"/>
        <v>1.0851761846727039E-4</v>
      </c>
      <c r="X188" s="11" t="e">
        <f t="shared" si="29"/>
        <v>#N/A</v>
      </c>
      <c r="Y188" s="11" t="e">
        <f t="shared" si="35"/>
        <v>#N/A</v>
      </c>
      <c r="Z188" s="11" t="e">
        <f t="shared" si="30"/>
        <v>#N/A</v>
      </c>
      <c r="AA188" s="11">
        <f t="shared" si="36"/>
        <v>1.0851761846727039E-4</v>
      </c>
      <c r="AB188" s="11" t="e">
        <f t="shared" si="31"/>
        <v>#N/A</v>
      </c>
      <c r="AC188" s="11" t="e">
        <f t="shared" si="37"/>
        <v>#N/A</v>
      </c>
      <c r="AD188" s="11" t="e">
        <f t="shared" si="32"/>
        <v>#N/A</v>
      </c>
    </row>
    <row r="189" spans="13:30" x14ac:dyDescent="0.3">
      <c r="M189"/>
      <c r="N189" s="7">
        <v>-4.1500000000000004</v>
      </c>
      <c r="O189" s="11">
        <f t="shared" si="26"/>
        <v>1.1262705123787425E-4</v>
      </c>
      <c r="P189" s="11">
        <f t="shared" si="33"/>
        <v>2.90376848755939E-5</v>
      </c>
      <c r="Q189" s="11">
        <f t="shared" si="34"/>
        <v>1.1262705123787425E-4</v>
      </c>
      <c r="R189" s="11" t="e">
        <f t="shared" si="27"/>
        <v>#N/A</v>
      </c>
      <c r="S189" s="11" t="e">
        <f t="shared" si="38"/>
        <v>#N/A</v>
      </c>
      <c r="T189" s="11"/>
      <c r="U189" s="11"/>
      <c r="V189" s="7">
        <v>-4.1500000000000004</v>
      </c>
      <c r="W189" s="11">
        <f t="shared" si="28"/>
        <v>1.1262705123787425E-4</v>
      </c>
      <c r="X189" s="11" t="e">
        <f t="shared" si="29"/>
        <v>#N/A</v>
      </c>
      <c r="Y189" s="11" t="e">
        <f t="shared" si="35"/>
        <v>#N/A</v>
      </c>
      <c r="Z189" s="11" t="e">
        <f t="shared" si="30"/>
        <v>#N/A</v>
      </c>
      <c r="AA189" s="11">
        <f t="shared" si="36"/>
        <v>1.1262705123787425E-4</v>
      </c>
      <c r="AB189" s="11" t="e">
        <f t="shared" si="31"/>
        <v>#N/A</v>
      </c>
      <c r="AC189" s="11" t="e">
        <f t="shared" si="37"/>
        <v>#N/A</v>
      </c>
      <c r="AD189" s="11" t="e">
        <f t="shared" si="32"/>
        <v>#N/A</v>
      </c>
    </row>
    <row r="190" spans="13:30" x14ac:dyDescent="0.3">
      <c r="M190"/>
      <c r="N190" s="7">
        <v>-4.1399999999999997</v>
      </c>
      <c r="O190" s="11">
        <f t="shared" si="26"/>
        <v>1.1688398009296582E-4</v>
      </c>
      <c r="P190" s="11">
        <f t="shared" si="33"/>
        <v>3.0185115076456824E-5</v>
      </c>
      <c r="Q190" s="11">
        <f t="shared" si="34"/>
        <v>1.1688398009296582E-4</v>
      </c>
      <c r="R190" s="11" t="e">
        <f t="shared" si="27"/>
        <v>#N/A</v>
      </c>
      <c r="S190" s="11" t="e">
        <f t="shared" si="38"/>
        <v>#N/A</v>
      </c>
      <c r="T190" s="11"/>
      <c r="U190" s="11"/>
      <c r="V190" s="7">
        <v>-4.1399999999999997</v>
      </c>
      <c r="W190" s="11">
        <f t="shared" si="28"/>
        <v>1.1688398009296582E-4</v>
      </c>
      <c r="X190" s="11" t="e">
        <f t="shared" si="29"/>
        <v>#N/A</v>
      </c>
      <c r="Y190" s="11" t="e">
        <f t="shared" si="35"/>
        <v>#N/A</v>
      </c>
      <c r="Z190" s="11" t="e">
        <f t="shared" si="30"/>
        <v>#N/A</v>
      </c>
      <c r="AA190" s="11">
        <f t="shared" si="36"/>
        <v>1.1688398009296582E-4</v>
      </c>
      <c r="AB190" s="11" t="e">
        <f t="shared" si="31"/>
        <v>#N/A</v>
      </c>
      <c r="AC190" s="11" t="e">
        <f t="shared" si="37"/>
        <v>#N/A</v>
      </c>
      <c r="AD190" s="11" t="e">
        <f t="shared" si="32"/>
        <v>#N/A</v>
      </c>
    </row>
    <row r="191" spans="13:30" x14ac:dyDescent="0.3">
      <c r="M191"/>
      <c r="N191" s="7">
        <v>-4.13</v>
      </c>
      <c r="O191" s="11">
        <f t="shared" si="26"/>
        <v>1.2129336214680871E-4</v>
      </c>
      <c r="P191" s="11">
        <f t="shared" si="33"/>
        <v>3.1375872637770018E-5</v>
      </c>
      <c r="Q191" s="11">
        <f t="shared" si="34"/>
        <v>1.2129336214680871E-4</v>
      </c>
      <c r="R191" s="11" t="e">
        <f t="shared" si="27"/>
        <v>#N/A</v>
      </c>
      <c r="S191" s="11" t="e">
        <f t="shared" si="38"/>
        <v>#N/A</v>
      </c>
      <c r="T191" s="11"/>
      <c r="U191" s="11"/>
      <c r="V191" s="7">
        <v>-4.13</v>
      </c>
      <c r="W191" s="11">
        <f t="shared" si="28"/>
        <v>1.2129336214680871E-4</v>
      </c>
      <c r="X191" s="11" t="e">
        <f t="shared" si="29"/>
        <v>#N/A</v>
      </c>
      <c r="Y191" s="11" t="e">
        <f t="shared" si="35"/>
        <v>#N/A</v>
      </c>
      <c r="Z191" s="11" t="e">
        <f t="shared" si="30"/>
        <v>#N/A</v>
      </c>
      <c r="AA191" s="11">
        <f t="shared" si="36"/>
        <v>1.2129336214680871E-4</v>
      </c>
      <c r="AB191" s="11" t="e">
        <f t="shared" si="31"/>
        <v>#N/A</v>
      </c>
      <c r="AC191" s="11" t="e">
        <f t="shared" si="37"/>
        <v>#N/A</v>
      </c>
      <c r="AD191" s="11" t="e">
        <f t="shared" si="32"/>
        <v>#N/A</v>
      </c>
    </row>
    <row r="192" spans="13:30" x14ac:dyDescent="0.3">
      <c r="M192"/>
      <c r="N192" s="7">
        <v>-4.12</v>
      </c>
      <c r="O192" s="11">
        <f t="shared" si="26"/>
        <v>1.2586030763785648E-4</v>
      </c>
      <c r="P192" s="11">
        <f t="shared" si="33"/>
        <v>3.2611507513369807E-5</v>
      </c>
      <c r="Q192" s="11">
        <f t="shared" si="34"/>
        <v>1.2586030763785648E-4</v>
      </c>
      <c r="R192" s="11" t="e">
        <f t="shared" si="27"/>
        <v>#N/A</v>
      </c>
      <c r="S192" s="11" t="e">
        <f t="shared" si="38"/>
        <v>#N/A</v>
      </c>
      <c r="T192" s="11"/>
      <c r="U192" s="11"/>
      <c r="V192" s="7">
        <v>-4.12</v>
      </c>
      <c r="W192" s="11">
        <f t="shared" si="28"/>
        <v>1.2586030763785648E-4</v>
      </c>
      <c r="X192" s="11" t="e">
        <f t="shared" si="29"/>
        <v>#N/A</v>
      </c>
      <c r="Y192" s="11" t="e">
        <f t="shared" si="35"/>
        <v>#N/A</v>
      </c>
      <c r="Z192" s="11" t="e">
        <f t="shared" si="30"/>
        <v>#N/A</v>
      </c>
      <c r="AA192" s="11">
        <f t="shared" si="36"/>
        <v>1.2586030763785648E-4</v>
      </c>
      <c r="AB192" s="11" t="e">
        <f t="shared" si="31"/>
        <v>#N/A</v>
      </c>
      <c r="AC192" s="11" t="e">
        <f t="shared" si="37"/>
        <v>#N/A</v>
      </c>
      <c r="AD192" s="11" t="e">
        <f t="shared" si="32"/>
        <v>#N/A</v>
      </c>
    </row>
    <row r="193" spans="13:30" x14ac:dyDescent="0.3">
      <c r="M193"/>
      <c r="N193" s="7">
        <v>-4.1100000000000003</v>
      </c>
      <c r="O193" s="11">
        <f t="shared" si="26"/>
        <v>1.3059008413923221E-4</v>
      </c>
      <c r="P193" s="11">
        <f t="shared" si="33"/>
        <v>3.3893621542602571E-5</v>
      </c>
      <c r="Q193" s="11">
        <f t="shared" si="34"/>
        <v>1.3059008413923221E-4</v>
      </c>
      <c r="R193" s="11" t="e">
        <f t="shared" si="27"/>
        <v>#N/A</v>
      </c>
      <c r="S193" s="11" t="e">
        <f t="shared" si="38"/>
        <v>#N/A</v>
      </c>
      <c r="T193" s="11"/>
      <c r="U193" s="11"/>
      <c r="V193" s="7">
        <v>-4.1100000000000003</v>
      </c>
      <c r="W193" s="11">
        <f t="shared" si="28"/>
        <v>1.3059008413923221E-4</v>
      </c>
      <c r="X193" s="11" t="e">
        <f t="shared" si="29"/>
        <v>#N/A</v>
      </c>
      <c r="Y193" s="11" t="e">
        <f t="shared" si="35"/>
        <v>#N/A</v>
      </c>
      <c r="Z193" s="11" t="e">
        <f t="shared" si="30"/>
        <v>#N/A</v>
      </c>
      <c r="AA193" s="11">
        <f t="shared" si="36"/>
        <v>1.3059008413923221E-4</v>
      </c>
      <c r="AB193" s="11" t="e">
        <f t="shared" si="31"/>
        <v>#N/A</v>
      </c>
      <c r="AC193" s="11" t="e">
        <f t="shared" si="37"/>
        <v>#N/A</v>
      </c>
      <c r="AD193" s="11" t="e">
        <f t="shared" si="32"/>
        <v>#N/A</v>
      </c>
    </row>
    <row r="194" spans="13:30" x14ac:dyDescent="0.3">
      <c r="M194"/>
      <c r="N194" s="7">
        <v>-4.0999999999999996</v>
      </c>
      <c r="O194" s="11">
        <f t="shared" si="26"/>
        <v>1.3548812086566368E-4</v>
      </c>
      <c r="P194" s="11">
        <f t="shared" si="33"/>
        <v>3.5223870045122941E-5</v>
      </c>
      <c r="Q194" s="11">
        <f t="shared" si="34"/>
        <v>1.3548812086566368E-4</v>
      </c>
      <c r="R194" s="11" t="e">
        <f t="shared" si="27"/>
        <v>#N/A</v>
      </c>
      <c r="S194" s="11" t="e">
        <f t="shared" si="38"/>
        <v>#N/A</v>
      </c>
      <c r="T194" s="11"/>
      <c r="U194" s="11"/>
      <c r="V194" s="7">
        <v>-4.0999999999999996</v>
      </c>
      <c r="W194" s="11">
        <f t="shared" si="28"/>
        <v>1.3548812086566368E-4</v>
      </c>
      <c r="X194" s="11" t="e">
        <f t="shared" si="29"/>
        <v>#N/A</v>
      </c>
      <c r="Y194" s="11" t="e">
        <f t="shared" si="35"/>
        <v>#N/A</v>
      </c>
      <c r="Z194" s="11" t="e">
        <f t="shared" si="30"/>
        <v>#N/A</v>
      </c>
      <c r="AA194" s="11">
        <f t="shared" si="36"/>
        <v>1.3548812086566368E-4</v>
      </c>
      <c r="AB194" s="11" t="e">
        <f t="shared" si="31"/>
        <v>#N/A</v>
      </c>
      <c r="AC194" s="11" t="e">
        <f t="shared" si="37"/>
        <v>#N/A</v>
      </c>
      <c r="AD194" s="11" t="e">
        <f t="shared" si="32"/>
        <v>#N/A</v>
      </c>
    </row>
    <row r="195" spans="13:30" x14ac:dyDescent="0.3">
      <c r="M195"/>
      <c r="N195" s="7">
        <v>-4.09</v>
      </c>
      <c r="O195" s="11">
        <f t="shared" si="26"/>
        <v>1.4056001307835144E-4</v>
      </c>
      <c r="P195" s="11">
        <f t="shared" si="33"/>
        <v>3.6603963459254653E-5</v>
      </c>
      <c r="Q195" s="11">
        <f t="shared" si="34"/>
        <v>1.4056001307835144E-4</v>
      </c>
      <c r="R195" s="11" t="e">
        <f t="shared" si="27"/>
        <v>#N/A</v>
      </c>
      <c r="S195" s="11" t="e">
        <f t="shared" si="38"/>
        <v>#N/A</v>
      </c>
      <c r="T195" s="11"/>
      <c r="U195" s="11"/>
      <c r="V195" s="7">
        <v>-4.09</v>
      </c>
      <c r="W195" s="11">
        <f t="shared" si="28"/>
        <v>1.4056001307835144E-4</v>
      </c>
      <c r="X195" s="11" t="e">
        <f t="shared" si="29"/>
        <v>#N/A</v>
      </c>
      <c r="Y195" s="11" t="e">
        <f t="shared" si="35"/>
        <v>#N/A</v>
      </c>
      <c r="Z195" s="11" t="e">
        <f t="shared" si="30"/>
        <v>#N/A</v>
      </c>
      <c r="AA195" s="11">
        <f t="shared" si="36"/>
        <v>1.4056001307835144E-4</v>
      </c>
      <c r="AB195" s="11" t="e">
        <f t="shared" si="31"/>
        <v>#N/A</v>
      </c>
      <c r="AC195" s="11" t="e">
        <f t="shared" si="37"/>
        <v>#N/A</v>
      </c>
      <c r="AD195" s="11" t="e">
        <f t="shared" si="32"/>
        <v>#N/A</v>
      </c>
    </row>
    <row r="196" spans="13:30" x14ac:dyDescent="0.3">
      <c r="M196"/>
      <c r="N196" s="7">
        <v>-4.08</v>
      </c>
      <c r="O196" s="11">
        <f t="shared" ref="O196:O259" si="39">(EXP(GAMMALN(($B$2+1)/2)-GAMMALN($B$2/2))/SQRTPI($B$2))*POWER(1+($N196*$N196/$B$2),-($B$2+1)/2)</f>
        <v>1.4581152658931109E-4</v>
      </c>
      <c r="P196" s="11">
        <f t="shared" si="33"/>
        <v>3.803566902489043E-5</v>
      </c>
      <c r="Q196" s="11">
        <f t="shared" si="34"/>
        <v>1.4581152658931109E-4</v>
      </c>
      <c r="R196" s="11" t="e">
        <f t="shared" ref="R196:R259" si="40">IF(ROUND($N196,2)=ROUND($B$6,2),(EXP(GAMMALN(($B$2+1)/2)-GAMMALN($B$2/2))/SQRTPI($B$2))*POWER(1+($B$6*$B$6/$B$2),-($B$2+1)/2)+0.05,NA())</f>
        <v>#N/A</v>
      </c>
      <c r="S196" s="11" t="e">
        <f t="shared" si="38"/>
        <v>#N/A</v>
      </c>
      <c r="T196" s="11"/>
      <c r="U196" s="11"/>
      <c r="V196" s="7">
        <v>-4.08</v>
      </c>
      <c r="W196" s="11">
        <f t="shared" ref="W196:W259" si="41">IF($N196&lt;$B$30,$O196,NA())</f>
        <v>1.4581152658931109E-4</v>
      </c>
      <c r="X196" s="11" t="e">
        <f t="shared" ref="X196:X259" si="42">IF(ROUND($N196,2)=ROUND($B$30,2),(EXP(GAMMALN(($B$2+1)/2)-GAMMALN($B$2/2))/SQRTPI($B$2))*POWER(1+($B$30*$B$30/$B$2),-($B$2+1)/2)+0.05,NA())</f>
        <v>#N/A</v>
      </c>
      <c r="Y196" s="11" t="e">
        <f t="shared" si="35"/>
        <v>#N/A</v>
      </c>
      <c r="Z196" s="11" t="e">
        <f t="shared" ref="Z196:Z259" si="43">IF(ROUND($N196,2)=ROUND($B$36,2),(EXP(GAMMALN(($B$2+1)/2)-GAMMALN($B$2/2))/SQRTPI($B$2))*POWER(1+($B$36*$B$36/$B$2),-($B$2+1)/2)+0.05,NA())</f>
        <v>#N/A</v>
      </c>
      <c r="AA196" s="11">
        <f t="shared" si="36"/>
        <v>1.4581152658931109E-4</v>
      </c>
      <c r="AB196" s="11" t="e">
        <f t="shared" ref="AB196:AB259" si="44">IF(ROUND($N196,2)=ROUND($B$45,2),(EXP(GAMMALN(($B$2+1)/2)-GAMMALN($B$2/2))/SQRTPI($B$2))*POWER(1+($B$45*$B$45/$B$2),-($B$2+1)/2)+0.05,NA())</f>
        <v>#N/A</v>
      </c>
      <c r="AC196" s="11" t="e">
        <f t="shared" si="37"/>
        <v>#N/A</v>
      </c>
      <c r="AD196" s="11" t="e">
        <f t="shared" ref="AD196:AD259" si="45">IF(ROUND($N196,2)=ROUND($B$46,2),(EXP(GAMMALN(($B$2+1)/2)-GAMMALN($B$2/2))/SQRTPI($B$2))*POWER(1+($B$46*$B$46/$B$2),-($B$2+1)/2)+0.05,NA())</f>
        <v>#N/A</v>
      </c>
    </row>
    <row r="197" spans="13:30" x14ac:dyDescent="0.3">
      <c r="M197"/>
      <c r="N197" s="7">
        <v>-4.07</v>
      </c>
      <c r="O197" s="11">
        <f t="shared" si="39"/>
        <v>1.5124860236664757E-4</v>
      </c>
      <c r="P197" s="11">
        <f t="shared" ref="P197:P260" si="46">IF(N197&lt;0,TDIST(ABS($N197),$B$2,1),1-TDIST($N197,$B$2,1))</f>
        <v>3.9520812511945144E-5</v>
      </c>
      <c r="Q197" s="11">
        <f t="shared" ref="Q197:Q260" si="47">IF($N197&lt;$B$6,$O197,NA())</f>
        <v>1.5124860236664757E-4</v>
      </c>
      <c r="R197" s="11" t="e">
        <f t="shared" si="40"/>
        <v>#N/A</v>
      </c>
      <c r="S197" s="11" t="e">
        <f t="shared" si="38"/>
        <v>#N/A</v>
      </c>
      <c r="T197" s="11"/>
      <c r="U197" s="11"/>
      <c r="V197" s="7">
        <v>-4.07</v>
      </c>
      <c r="W197" s="11">
        <f t="shared" si="41"/>
        <v>1.5124860236664757E-4</v>
      </c>
      <c r="X197" s="11" t="e">
        <f t="shared" si="42"/>
        <v>#N/A</v>
      </c>
      <c r="Y197" s="11" t="e">
        <f t="shared" ref="Y197:Y260" si="48">IF($N197&gt;$B$36,$O197,NA())</f>
        <v>#N/A</v>
      </c>
      <c r="Z197" s="11" t="e">
        <f t="shared" si="43"/>
        <v>#N/A</v>
      </c>
      <c r="AA197" s="11">
        <f t="shared" ref="AA197:AA260" si="49">IF($N197&lt;$B$45,$O197,NA())</f>
        <v>1.5124860236664757E-4</v>
      </c>
      <c r="AB197" s="11" t="e">
        <f t="shared" si="44"/>
        <v>#N/A</v>
      </c>
      <c r="AC197" s="11" t="e">
        <f t="shared" ref="AC197:AC260" si="50">IF($N197&gt;$B$46,$O197,NA())</f>
        <v>#N/A</v>
      </c>
      <c r="AD197" s="11" t="e">
        <f t="shared" si="45"/>
        <v>#N/A</v>
      </c>
    </row>
    <row r="198" spans="13:30" x14ac:dyDescent="0.3">
      <c r="M198"/>
      <c r="N198" s="7">
        <v>-4.0599999999999996</v>
      </c>
      <c r="O198" s="11">
        <f t="shared" si="39"/>
        <v>1.5687736124229198E-4</v>
      </c>
      <c r="P198" s="11">
        <f t="shared" si="46"/>
        <v>4.1061279995366348E-5</v>
      </c>
      <c r="Q198" s="11">
        <f t="shared" si="47"/>
        <v>1.5687736124229198E-4</v>
      </c>
      <c r="R198" s="11" t="e">
        <f t="shared" si="40"/>
        <v>#N/A</v>
      </c>
      <c r="S198" s="11" t="e">
        <f t="shared" ref="S198:S261" si="51">IF(ROUND($N198,2)=ROUND($B$6,2),TDIST(ABS($B$6),$B$2,1),NA())</f>
        <v>#N/A</v>
      </c>
      <c r="T198" s="11"/>
      <c r="U198" s="11"/>
      <c r="V198" s="7">
        <v>-4.0599999999999996</v>
      </c>
      <c r="W198" s="11">
        <f t="shared" si="41"/>
        <v>1.5687736124229198E-4</v>
      </c>
      <c r="X198" s="11" t="e">
        <f t="shared" si="42"/>
        <v>#N/A</v>
      </c>
      <c r="Y198" s="11" t="e">
        <f t="shared" si="48"/>
        <v>#N/A</v>
      </c>
      <c r="Z198" s="11" t="e">
        <f t="shared" si="43"/>
        <v>#N/A</v>
      </c>
      <c r="AA198" s="11">
        <f t="shared" si="49"/>
        <v>1.5687736124229198E-4</v>
      </c>
      <c r="AB198" s="11" t="e">
        <f t="shared" si="44"/>
        <v>#N/A</v>
      </c>
      <c r="AC198" s="11" t="e">
        <f t="shared" si="50"/>
        <v>#N/A</v>
      </c>
      <c r="AD198" s="11" t="e">
        <f t="shared" si="45"/>
        <v>#N/A</v>
      </c>
    </row>
    <row r="199" spans="13:30" x14ac:dyDescent="0.3">
      <c r="M199"/>
      <c r="N199" s="7">
        <v>-4.05</v>
      </c>
      <c r="O199" s="11">
        <f t="shared" si="39"/>
        <v>1.627041087236623E-4</v>
      </c>
      <c r="P199" s="11">
        <f t="shared" si="46"/>
        <v>4.2659019677745442E-5</v>
      </c>
      <c r="Q199" s="11">
        <f t="shared" si="47"/>
        <v>1.627041087236623E-4</v>
      </c>
      <c r="R199" s="11" t="e">
        <f t="shared" si="40"/>
        <v>#N/A</v>
      </c>
      <c r="S199" s="11" t="e">
        <f t="shared" si="51"/>
        <v>#N/A</v>
      </c>
      <c r="T199" s="11"/>
      <c r="U199" s="11"/>
      <c r="V199" s="7">
        <v>-4.05</v>
      </c>
      <c r="W199" s="11">
        <f t="shared" si="41"/>
        <v>1.627041087236623E-4</v>
      </c>
      <c r="X199" s="11" t="e">
        <f t="shared" si="42"/>
        <v>#N/A</v>
      </c>
      <c r="Y199" s="11" t="e">
        <f t="shared" si="48"/>
        <v>#N/A</v>
      </c>
      <c r="Z199" s="11" t="e">
        <f t="shared" si="43"/>
        <v>#N/A</v>
      </c>
      <c r="AA199" s="11">
        <f t="shared" si="49"/>
        <v>1.627041087236623E-4</v>
      </c>
      <c r="AB199" s="11" t="e">
        <f t="shared" si="44"/>
        <v>#N/A</v>
      </c>
      <c r="AC199" s="11" t="e">
        <f t="shared" si="50"/>
        <v>#N/A</v>
      </c>
      <c r="AD199" s="11" t="e">
        <f t="shared" si="45"/>
        <v>#N/A</v>
      </c>
    </row>
    <row r="200" spans="13:30" x14ac:dyDescent="0.3">
      <c r="M200"/>
      <c r="N200" s="7">
        <v>-4.04</v>
      </c>
      <c r="O200" s="11">
        <f t="shared" si="39"/>
        <v>1.6873533991072036E-4</v>
      </c>
      <c r="P200" s="11">
        <f t="shared" si="46"/>
        <v>4.4316043760569489E-5</v>
      </c>
      <c r="Q200" s="11">
        <f t="shared" si="47"/>
        <v>1.6873533991072036E-4</v>
      </c>
      <c r="R200" s="11" t="e">
        <f t="shared" si="40"/>
        <v>#N/A</v>
      </c>
      <c r="S200" s="11" t="e">
        <f t="shared" si="51"/>
        <v>#N/A</v>
      </c>
      <c r="T200" s="11"/>
      <c r="U200" s="11"/>
      <c r="V200" s="7">
        <v>-4.04</v>
      </c>
      <c r="W200" s="11">
        <f t="shared" si="41"/>
        <v>1.6873533991072036E-4</v>
      </c>
      <c r="X200" s="11" t="e">
        <f t="shared" si="42"/>
        <v>#N/A</v>
      </c>
      <c r="Y200" s="11" t="e">
        <f t="shared" si="48"/>
        <v>#N/A</v>
      </c>
      <c r="Z200" s="11" t="e">
        <f t="shared" si="43"/>
        <v>#N/A</v>
      </c>
      <c r="AA200" s="11">
        <f t="shared" si="49"/>
        <v>1.6873533991072036E-4</v>
      </c>
      <c r="AB200" s="11" t="e">
        <f t="shared" si="44"/>
        <v>#N/A</v>
      </c>
      <c r="AC200" s="11" t="e">
        <f t="shared" si="50"/>
        <v>#N/A</v>
      </c>
      <c r="AD200" s="11" t="e">
        <f t="shared" si="45"/>
        <v>#N/A</v>
      </c>
    </row>
    <row r="201" spans="13:30" x14ac:dyDescent="0.3">
      <c r="M201"/>
      <c r="N201" s="7">
        <v>-4.03</v>
      </c>
      <c r="O201" s="11">
        <f t="shared" si="39"/>
        <v>1.7497774451992619E-4</v>
      </c>
      <c r="P201" s="11">
        <f t="shared" si="46"/>
        <v>4.6034430365174094E-5</v>
      </c>
      <c r="Q201" s="11">
        <f t="shared" si="47"/>
        <v>1.7497774451992619E-4</v>
      </c>
      <c r="R201" s="11" t="e">
        <f t="shared" si="40"/>
        <v>#N/A</v>
      </c>
      <c r="S201" s="11" t="e">
        <f t="shared" si="51"/>
        <v>#N/A</v>
      </c>
      <c r="T201" s="11"/>
      <c r="U201" s="11"/>
      <c r="V201" s="7">
        <v>-4.03</v>
      </c>
      <c r="W201" s="11">
        <f t="shared" si="41"/>
        <v>1.7497774451992619E-4</v>
      </c>
      <c r="X201" s="11" t="e">
        <f t="shared" si="42"/>
        <v>#N/A</v>
      </c>
      <c r="Y201" s="11" t="e">
        <f t="shared" si="48"/>
        <v>#N/A</v>
      </c>
      <c r="Z201" s="11" t="e">
        <f t="shared" si="43"/>
        <v>#N/A</v>
      </c>
      <c r="AA201" s="11">
        <f t="shared" si="49"/>
        <v>1.7497774451992619E-4</v>
      </c>
      <c r="AB201" s="11" t="e">
        <f t="shared" si="44"/>
        <v>#N/A</v>
      </c>
      <c r="AC201" s="11" t="e">
        <f t="shared" si="50"/>
        <v>#N/A</v>
      </c>
      <c r="AD201" s="11" t="e">
        <f t="shared" si="45"/>
        <v>#N/A</v>
      </c>
    </row>
    <row r="202" spans="13:30" x14ac:dyDescent="0.3">
      <c r="M202"/>
      <c r="N202" s="7">
        <v>-4.0199999999999996</v>
      </c>
      <c r="O202" s="11">
        <f t="shared" si="39"/>
        <v>1.81438212016502E-4</v>
      </c>
      <c r="P202" s="11">
        <f t="shared" si="46"/>
        <v>4.7816325504484217E-5</v>
      </c>
      <c r="Q202" s="11">
        <f t="shared" si="47"/>
        <v>1.81438212016502E-4</v>
      </c>
      <c r="R202" s="11" t="e">
        <f t="shared" si="40"/>
        <v>#N/A</v>
      </c>
      <c r="S202" s="11" t="e">
        <f t="shared" si="51"/>
        <v>#N/A</v>
      </c>
      <c r="T202" s="11"/>
      <c r="U202" s="11"/>
      <c r="V202" s="7">
        <v>-4.0199999999999996</v>
      </c>
      <c r="W202" s="11">
        <f t="shared" si="41"/>
        <v>1.81438212016502E-4</v>
      </c>
      <c r="X202" s="11" t="e">
        <f t="shared" si="42"/>
        <v>#N/A</v>
      </c>
      <c r="Y202" s="11" t="e">
        <f t="shared" si="48"/>
        <v>#N/A</v>
      </c>
      <c r="Z202" s="11" t="e">
        <f t="shared" si="43"/>
        <v>#N/A</v>
      </c>
      <c r="AA202" s="11">
        <f t="shared" si="49"/>
        <v>1.81438212016502E-4</v>
      </c>
      <c r="AB202" s="11" t="e">
        <f t="shared" si="44"/>
        <v>#N/A</v>
      </c>
      <c r="AC202" s="11" t="e">
        <f t="shared" si="50"/>
        <v>#N/A</v>
      </c>
      <c r="AD202" s="11" t="e">
        <f t="shared" si="45"/>
        <v>#N/A</v>
      </c>
    </row>
    <row r="203" spans="13:30" x14ac:dyDescent="0.3">
      <c r="M203"/>
      <c r="N203" s="7">
        <v>-4.01</v>
      </c>
      <c r="O203" s="11">
        <f t="shared" si="39"/>
        <v>1.8812383685648962E-4</v>
      </c>
      <c r="P203" s="11">
        <f t="shared" si="46"/>
        <v>4.9663945106612514E-5</v>
      </c>
      <c r="Q203" s="11">
        <f t="shared" si="47"/>
        <v>1.8812383685648962E-4</v>
      </c>
      <c r="R203" s="11" t="e">
        <f t="shared" si="40"/>
        <v>#N/A</v>
      </c>
      <c r="S203" s="11" t="e">
        <f t="shared" si="51"/>
        <v>#N/A</v>
      </c>
      <c r="T203" s="11"/>
      <c r="U203" s="11"/>
      <c r="V203" s="7">
        <v>-4.01</v>
      </c>
      <c r="W203" s="11">
        <f t="shared" si="41"/>
        <v>1.8812383685648962E-4</v>
      </c>
      <c r="X203" s="11" t="e">
        <f t="shared" si="42"/>
        <v>#N/A</v>
      </c>
      <c r="Y203" s="11" t="e">
        <f t="shared" si="48"/>
        <v>#N/A</v>
      </c>
      <c r="Z203" s="11" t="e">
        <f t="shared" si="43"/>
        <v>#N/A</v>
      </c>
      <c r="AA203" s="11">
        <f t="shared" si="49"/>
        <v>1.8812383685648962E-4</v>
      </c>
      <c r="AB203" s="11" t="e">
        <f t="shared" si="44"/>
        <v>#N/A</v>
      </c>
      <c r="AC203" s="11" t="e">
        <f t="shared" si="50"/>
        <v>#N/A</v>
      </c>
      <c r="AD203" s="11" t="e">
        <f t="shared" si="45"/>
        <v>#N/A</v>
      </c>
    </row>
    <row r="204" spans="13:30" x14ac:dyDescent="0.3">
      <c r="M204"/>
      <c r="N204" s="10">
        <v>-4</v>
      </c>
      <c r="O204" s="11">
        <f t="shared" si="39"/>
        <v>1.9504192383999047E-4</v>
      </c>
      <c r="P204" s="11">
        <f t="shared" si="46"/>
        <v>5.1579577091447812E-5</v>
      </c>
      <c r="Q204" s="11">
        <f t="shared" si="47"/>
        <v>1.9504192383999047E-4</v>
      </c>
      <c r="R204" s="11" t="e">
        <f t="shared" si="40"/>
        <v>#N/A</v>
      </c>
      <c r="S204" s="11" t="e">
        <f t="shared" si="51"/>
        <v>#N/A</v>
      </c>
      <c r="T204" s="11"/>
      <c r="U204" s="11"/>
      <c r="V204" s="10">
        <v>-4</v>
      </c>
      <c r="W204" s="11">
        <f t="shared" si="41"/>
        <v>1.9504192383999047E-4</v>
      </c>
      <c r="X204" s="11" t="e">
        <f t="shared" si="42"/>
        <v>#N/A</v>
      </c>
      <c r="Y204" s="11" t="e">
        <f t="shared" si="48"/>
        <v>#N/A</v>
      </c>
      <c r="Z204" s="11" t="e">
        <f t="shared" si="43"/>
        <v>#N/A</v>
      </c>
      <c r="AA204" s="11">
        <f t="shared" si="49"/>
        <v>1.9504192383999047E-4</v>
      </c>
      <c r="AB204" s="11" t="e">
        <f t="shared" si="44"/>
        <v>#N/A</v>
      </c>
      <c r="AC204" s="11" t="e">
        <f t="shared" si="50"/>
        <v>#N/A</v>
      </c>
      <c r="AD204" s="11" t="e">
        <f t="shared" si="45"/>
        <v>#N/A</v>
      </c>
    </row>
    <row r="205" spans="13:30" x14ac:dyDescent="0.3">
      <c r="M205"/>
      <c r="N205" s="10">
        <v>-3.99</v>
      </c>
      <c r="O205" s="11">
        <f t="shared" si="39"/>
        <v>2.0219999357704799E-4</v>
      </c>
      <c r="P205" s="11">
        <f t="shared" si="46"/>
        <v>5.3565583501326934E-5</v>
      </c>
      <c r="Q205" s="11">
        <f t="shared" si="47"/>
        <v>2.0219999357704799E-4</v>
      </c>
      <c r="R205" s="11" t="e">
        <f t="shared" si="40"/>
        <v>#N/A</v>
      </c>
      <c r="S205" s="11" t="e">
        <f t="shared" si="51"/>
        <v>#N/A</v>
      </c>
      <c r="T205" s="11"/>
      <c r="U205" s="11"/>
      <c r="V205" s="10">
        <v>-3.99</v>
      </c>
      <c r="W205" s="11">
        <f t="shared" si="41"/>
        <v>2.0219999357704799E-4</v>
      </c>
      <c r="X205" s="11" t="e">
        <f t="shared" si="42"/>
        <v>#N/A</v>
      </c>
      <c r="Y205" s="11" t="e">
        <f t="shared" si="48"/>
        <v>#N/A</v>
      </c>
      <c r="Z205" s="11" t="e">
        <f t="shared" si="43"/>
        <v>#N/A</v>
      </c>
      <c r="AA205" s="11">
        <f t="shared" si="49"/>
        <v>2.0219999357704799E-4</v>
      </c>
      <c r="AB205" s="11" t="e">
        <f t="shared" si="44"/>
        <v>#N/A</v>
      </c>
      <c r="AC205" s="11" t="e">
        <f t="shared" si="50"/>
        <v>#N/A</v>
      </c>
      <c r="AD205" s="11" t="e">
        <f t="shared" si="45"/>
        <v>#N/A</v>
      </c>
    </row>
    <row r="206" spans="13:30" x14ac:dyDescent="0.3">
      <c r="M206"/>
      <c r="N206" s="10">
        <v>-3.98</v>
      </c>
      <c r="O206" s="11">
        <f t="shared" si="39"/>
        <v>2.0960578806749586E-4</v>
      </c>
      <c r="P206" s="11">
        <f t="shared" si="46"/>
        <v>5.5624402686936667E-5</v>
      </c>
      <c r="Q206" s="11">
        <f t="shared" si="47"/>
        <v>2.0960578806749586E-4</v>
      </c>
      <c r="R206" s="11" t="e">
        <f t="shared" si="40"/>
        <v>#N/A</v>
      </c>
      <c r="S206" s="11" t="e">
        <f t="shared" si="51"/>
        <v>#N/A</v>
      </c>
      <c r="T206" s="11"/>
      <c r="U206" s="11"/>
      <c r="V206" s="10">
        <v>-3.98</v>
      </c>
      <c r="W206" s="11">
        <f t="shared" si="41"/>
        <v>2.0960578806749586E-4</v>
      </c>
      <c r="X206" s="11" t="e">
        <f t="shared" si="42"/>
        <v>#N/A</v>
      </c>
      <c r="Y206" s="11" t="e">
        <f t="shared" si="48"/>
        <v>#N/A</v>
      </c>
      <c r="Z206" s="11" t="e">
        <f t="shared" si="43"/>
        <v>#N/A</v>
      </c>
      <c r="AA206" s="11">
        <f t="shared" si="49"/>
        <v>2.0960578806749586E-4</v>
      </c>
      <c r="AB206" s="11" t="e">
        <f t="shared" si="44"/>
        <v>#N/A</v>
      </c>
      <c r="AC206" s="11" t="e">
        <f t="shared" si="50"/>
        <v>#N/A</v>
      </c>
      <c r="AD206" s="11" t="e">
        <f t="shared" si="45"/>
        <v>#N/A</v>
      </c>
    </row>
    <row r="207" spans="13:30" x14ac:dyDescent="0.3">
      <c r="M207"/>
      <c r="N207" s="10">
        <v>-3.97</v>
      </c>
      <c r="O207" s="11">
        <f t="shared" si="39"/>
        <v>2.1726727639624456E-4</v>
      </c>
      <c r="P207" s="11">
        <f t="shared" si="46"/>
        <v>5.7758551549595043E-5</v>
      </c>
      <c r="Q207" s="11">
        <f t="shared" si="47"/>
        <v>2.1726727639624456E-4</v>
      </c>
      <c r="R207" s="11" t="e">
        <f t="shared" si="40"/>
        <v>#N/A</v>
      </c>
      <c r="S207" s="11" t="e">
        <f t="shared" si="51"/>
        <v>#N/A</v>
      </c>
      <c r="T207" s="11"/>
      <c r="U207" s="11"/>
      <c r="V207" s="10">
        <v>-3.97</v>
      </c>
      <c r="W207" s="11">
        <f t="shared" si="41"/>
        <v>2.1726727639624456E-4</v>
      </c>
      <c r="X207" s="11" t="e">
        <f t="shared" si="42"/>
        <v>#N/A</v>
      </c>
      <c r="Y207" s="11" t="e">
        <f t="shared" si="48"/>
        <v>#N/A</v>
      </c>
      <c r="Z207" s="11" t="e">
        <f t="shared" si="43"/>
        <v>#N/A</v>
      </c>
      <c r="AA207" s="11">
        <f t="shared" si="49"/>
        <v>2.1726727639624456E-4</v>
      </c>
      <c r="AB207" s="11" t="e">
        <f t="shared" si="44"/>
        <v>#N/A</v>
      </c>
      <c r="AC207" s="11" t="e">
        <f t="shared" si="50"/>
        <v>#N/A</v>
      </c>
      <c r="AD207" s="11" t="e">
        <f t="shared" si="45"/>
        <v>#N/A</v>
      </c>
    </row>
    <row r="208" spans="13:30" x14ac:dyDescent="0.3">
      <c r="M208"/>
      <c r="N208" s="10">
        <v>-3.96</v>
      </c>
      <c r="O208" s="11">
        <f t="shared" si="39"/>
        <v>2.2519266054525652E-4</v>
      </c>
      <c r="P208" s="11">
        <f t="shared" si="46"/>
        <v>5.9970627841060943E-5</v>
      </c>
      <c r="Q208" s="11">
        <f t="shared" si="47"/>
        <v>2.2519266054525652E-4</v>
      </c>
      <c r="R208" s="11" t="e">
        <f t="shared" si="40"/>
        <v>#N/A</v>
      </c>
      <c r="S208" s="11" t="e">
        <f t="shared" si="51"/>
        <v>#N/A</v>
      </c>
      <c r="T208" s="11"/>
      <c r="U208" s="11"/>
      <c r="V208" s="10">
        <v>-3.96</v>
      </c>
      <c r="W208" s="11">
        <f t="shared" si="41"/>
        <v>2.2519266054525652E-4</v>
      </c>
      <c r="X208" s="11" t="e">
        <f t="shared" si="42"/>
        <v>#N/A</v>
      </c>
      <c r="Y208" s="11" t="e">
        <f t="shared" si="48"/>
        <v>#N/A</v>
      </c>
      <c r="Z208" s="11" t="e">
        <f t="shared" si="43"/>
        <v>#N/A</v>
      </c>
      <c r="AA208" s="11">
        <f t="shared" si="49"/>
        <v>2.2519266054525652E-4</v>
      </c>
      <c r="AB208" s="11" t="e">
        <f t="shared" si="44"/>
        <v>#N/A</v>
      </c>
      <c r="AC208" s="11" t="e">
        <f t="shared" si="50"/>
        <v>#N/A</v>
      </c>
      <c r="AD208" s="11" t="e">
        <f t="shared" si="45"/>
        <v>#N/A</v>
      </c>
    </row>
    <row r="209" spans="13:30" x14ac:dyDescent="0.3">
      <c r="M209"/>
      <c r="N209" s="10">
        <v>-3.95</v>
      </c>
      <c r="O209" s="11">
        <f t="shared" si="39"/>
        <v>2.333903813236021E-4</v>
      </c>
      <c r="P209" s="11">
        <f t="shared" si="46"/>
        <v>6.2263312522057776E-5</v>
      </c>
      <c r="Q209" s="11">
        <f t="shared" si="47"/>
        <v>2.333903813236021E-4</v>
      </c>
      <c r="R209" s="11" t="e">
        <f t="shared" si="40"/>
        <v>#N/A</v>
      </c>
      <c r="S209" s="11" t="e">
        <f t="shared" si="51"/>
        <v>#N/A</v>
      </c>
      <c r="T209" s="11"/>
      <c r="U209" s="11"/>
      <c r="V209" s="10">
        <v>-3.95</v>
      </c>
      <c r="W209" s="11">
        <f t="shared" si="41"/>
        <v>2.333903813236021E-4</v>
      </c>
      <c r="X209" s="11" t="e">
        <f t="shared" si="42"/>
        <v>#N/A</v>
      </c>
      <c r="Y209" s="11" t="e">
        <f t="shared" si="48"/>
        <v>#N/A</v>
      </c>
      <c r="Z209" s="11" t="e">
        <f t="shared" si="43"/>
        <v>#N/A</v>
      </c>
      <c r="AA209" s="11">
        <f t="shared" si="49"/>
        <v>2.333903813236021E-4</v>
      </c>
      <c r="AB209" s="11" t="e">
        <f t="shared" si="44"/>
        <v>#N/A</v>
      </c>
      <c r="AC209" s="11" t="e">
        <f t="shared" si="50"/>
        <v>#N/A</v>
      </c>
      <c r="AD209" s="11" t="e">
        <f t="shared" si="45"/>
        <v>#N/A</v>
      </c>
    </row>
    <row r="210" spans="13:30" x14ac:dyDescent="0.3">
      <c r="M210"/>
      <c r="N210" s="10">
        <v>-3.94</v>
      </c>
      <c r="O210" s="11">
        <f t="shared" si="39"/>
        <v>2.4186912441688727E-4</v>
      </c>
      <c r="P210" s="11">
        <f t="shared" si="46"/>
        <v>6.4639372180690268E-5</v>
      </c>
      <c r="Q210" s="11">
        <f t="shared" si="47"/>
        <v>2.4186912441688727E-4</v>
      </c>
      <c r="R210" s="11" t="e">
        <f t="shared" si="40"/>
        <v>#N/A</v>
      </c>
      <c r="S210" s="11" t="e">
        <f t="shared" si="51"/>
        <v>#N/A</v>
      </c>
      <c r="T210" s="11"/>
      <c r="U210" s="11"/>
      <c r="V210" s="10">
        <v>-3.94</v>
      </c>
      <c r="W210" s="11">
        <f t="shared" si="41"/>
        <v>2.4186912441688727E-4</v>
      </c>
      <c r="X210" s="11" t="e">
        <f t="shared" si="42"/>
        <v>#N/A</v>
      </c>
      <c r="Y210" s="11" t="e">
        <f t="shared" si="48"/>
        <v>#N/A</v>
      </c>
      <c r="Z210" s="11" t="e">
        <f t="shared" si="43"/>
        <v>#N/A</v>
      </c>
      <c r="AA210" s="11">
        <f t="shared" si="49"/>
        <v>2.4186912441688727E-4</v>
      </c>
      <c r="AB210" s="11" t="e">
        <f t="shared" si="44"/>
        <v>#N/A</v>
      </c>
      <c r="AC210" s="11" t="e">
        <f t="shared" si="50"/>
        <v>#N/A</v>
      </c>
      <c r="AD210" s="11" t="e">
        <f t="shared" si="45"/>
        <v>#N/A</v>
      </c>
    </row>
    <row r="211" spans="13:30" x14ac:dyDescent="0.3">
      <c r="M211"/>
      <c r="N211" s="10">
        <v>-3.93</v>
      </c>
      <c r="O211" s="11">
        <f t="shared" si="39"/>
        <v>2.506378265573015E-4</v>
      </c>
      <c r="P211" s="11">
        <f t="shared" si="46"/>
        <v>6.7101661511961047E-5</v>
      </c>
      <c r="Q211" s="11">
        <f t="shared" si="47"/>
        <v>2.506378265573015E-4</v>
      </c>
      <c r="R211" s="11" t="e">
        <f t="shared" si="40"/>
        <v>#N/A</v>
      </c>
      <c r="S211" s="11" t="e">
        <f t="shared" si="51"/>
        <v>#N/A</v>
      </c>
      <c r="T211" s="11"/>
      <c r="U211" s="11"/>
      <c r="V211" s="10">
        <v>-3.93</v>
      </c>
      <c r="W211" s="11">
        <f t="shared" si="41"/>
        <v>2.506378265573015E-4</v>
      </c>
      <c r="X211" s="11" t="e">
        <f t="shared" si="42"/>
        <v>#N/A</v>
      </c>
      <c r="Y211" s="11" t="e">
        <f t="shared" si="48"/>
        <v>#N/A</v>
      </c>
      <c r="Z211" s="11" t="e">
        <f t="shared" si="43"/>
        <v>#N/A</v>
      </c>
      <c r="AA211" s="11">
        <f t="shared" si="49"/>
        <v>2.506378265573015E-4</v>
      </c>
      <c r="AB211" s="11" t="e">
        <f t="shared" si="44"/>
        <v>#N/A</v>
      </c>
      <c r="AC211" s="11" t="e">
        <f t="shared" si="50"/>
        <v>#N/A</v>
      </c>
      <c r="AD211" s="11" t="e">
        <f t="shared" si="45"/>
        <v>#N/A</v>
      </c>
    </row>
    <row r="212" spans="13:30" x14ac:dyDescent="0.3">
      <c r="M212"/>
      <c r="N212" s="10">
        <v>-3.92</v>
      </c>
      <c r="O212" s="11">
        <f t="shared" si="39"/>
        <v>2.5970568181558679E-4</v>
      </c>
      <c r="P212" s="11">
        <f t="shared" si="46"/>
        <v>6.9653125859591201E-5</v>
      </c>
      <c r="Q212" s="11">
        <f t="shared" si="47"/>
        <v>2.5970568181558679E-4</v>
      </c>
      <c r="R212" s="11" t="e">
        <f t="shared" si="40"/>
        <v>#N/A</v>
      </c>
      <c r="S212" s="11" t="e">
        <f t="shared" si="51"/>
        <v>#N/A</v>
      </c>
      <c r="T212" s="11"/>
      <c r="U212" s="11"/>
      <c r="V212" s="10">
        <v>-3.92</v>
      </c>
      <c r="W212" s="11">
        <f t="shared" si="41"/>
        <v>2.5970568181558679E-4</v>
      </c>
      <c r="X212" s="11" t="e">
        <f t="shared" si="42"/>
        <v>#N/A</v>
      </c>
      <c r="Y212" s="11" t="e">
        <f t="shared" si="48"/>
        <v>#N/A</v>
      </c>
      <c r="Z212" s="11" t="e">
        <f t="shared" si="43"/>
        <v>#N/A</v>
      </c>
      <c r="AA212" s="11">
        <f t="shared" si="49"/>
        <v>2.5970568181558679E-4</v>
      </c>
      <c r="AB212" s="11" t="e">
        <f t="shared" si="44"/>
        <v>#N/A</v>
      </c>
      <c r="AC212" s="11" t="e">
        <f t="shared" si="50"/>
        <v>#N/A</v>
      </c>
      <c r="AD212" s="11" t="e">
        <f t="shared" si="45"/>
        <v>#N/A</v>
      </c>
    </row>
    <row r="213" spans="13:30" x14ac:dyDescent="0.3">
      <c r="M213"/>
      <c r="N213" s="10">
        <v>-3.91</v>
      </c>
      <c r="O213" s="11">
        <f t="shared" si="39"/>
        <v>2.6908214801606189E-4</v>
      </c>
      <c r="P213" s="11">
        <f t="shared" si="46"/>
        <v>7.2296803821381649E-5</v>
      </c>
      <c r="Q213" s="11">
        <f t="shared" si="47"/>
        <v>2.6908214801606189E-4</v>
      </c>
      <c r="R213" s="11" t="e">
        <f t="shared" si="40"/>
        <v>#N/A</v>
      </c>
      <c r="S213" s="11" t="e">
        <f t="shared" si="51"/>
        <v>#N/A</v>
      </c>
      <c r="T213" s="11"/>
      <c r="U213" s="11"/>
      <c r="V213" s="10">
        <v>-3.91</v>
      </c>
      <c r="W213" s="11">
        <f t="shared" si="41"/>
        <v>2.6908214801606189E-4</v>
      </c>
      <c r="X213" s="11" t="e">
        <f t="shared" si="42"/>
        <v>#N/A</v>
      </c>
      <c r="Y213" s="11" t="e">
        <f t="shared" si="48"/>
        <v>#N/A</v>
      </c>
      <c r="Z213" s="11" t="e">
        <f t="shared" si="43"/>
        <v>#N/A</v>
      </c>
      <c r="AA213" s="11">
        <f t="shared" si="49"/>
        <v>2.6908214801606189E-4</v>
      </c>
      <c r="AB213" s="11" t="e">
        <f t="shared" si="44"/>
        <v>#N/A</v>
      </c>
      <c r="AC213" s="11" t="e">
        <f t="shared" si="50"/>
        <v>#N/A</v>
      </c>
      <c r="AD213" s="11" t="e">
        <f t="shared" si="45"/>
        <v>#N/A</v>
      </c>
    </row>
    <row r="214" spans="13:30" x14ac:dyDescent="0.3">
      <c r="M214"/>
      <c r="N214" s="10">
        <v>-3.9</v>
      </c>
      <c r="O214" s="11">
        <f t="shared" si="39"/>
        <v>2.7877695327594012E-4</v>
      </c>
      <c r="P214" s="11">
        <f t="shared" si="46"/>
        <v>7.5035829919338658E-5</v>
      </c>
      <c r="Q214" s="11">
        <f t="shared" si="47"/>
        <v>2.7877695327594012E-4</v>
      </c>
      <c r="R214" s="11" t="e">
        <f t="shared" si="40"/>
        <v>#N/A</v>
      </c>
      <c r="S214" s="11" t="e">
        <f t="shared" si="51"/>
        <v>#N/A</v>
      </c>
      <c r="T214" s="11"/>
      <c r="U214" s="11"/>
      <c r="V214" s="10">
        <v>-3.9</v>
      </c>
      <c r="W214" s="11">
        <f t="shared" si="41"/>
        <v>2.7877695327594012E-4</v>
      </c>
      <c r="X214" s="11" t="e">
        <f t="shared" si="42"/>
        <v>#N/A</v>
      </c>
      <c r="Y214" s="11" t="e">
        <f t="shared" si="48"/>
        <v>#N/A</v>
      </c>
      <c r="Z214" s="11" t="e">
        <f t="shared" si="43"/>
        <v>#N/A</v>
      </c>
      <c r="AA214" s="11">
        <f t="shared" si="49"/>
        <v>2.7877695327594012E-4</v>
      </c>
      <c r="AB214" s="11" t="e">
        <f t="shared" si="44"/>
        <v>#N/A</v>
      </c>
      <c r="AC214" s="11" t="e">
        <f t="shared" si="50"/>
        <v>#N/A</v>
      </c>
      <c r="AD214" s="11" t="e">
        <f t="shared" si="45"/>
        <v>#N/A</v>
      </c>
    </row>
    <row r="215" spans="13:30" x14ac:dyDescent="0.3">
      <c r="M215"/>
      <c r="N215" s="10">
        <v>-3.89</v>
      </c>
      <c r="O215" s="11">
        <f t="shared" si="39"/>
        <v>2.8880010267007998E-4</v>
      </c>
      <c r="P215" s="11">
        <f t="shared" si="46"/>
        <v>7.7873437335822048E-5</v>
      </c>
      <c r="Q215" s="11">
        <f t="shared" si="47"/>
        <v>2.8880010267007998E-4</v>
      </c>
      <c r="R215" s="11" t="e">
        <f t="shared" si="40"/>
        <v>#N/A</v>
      </c>
      <c r="S215" s="11" t="e">
        <f t="shared" si="51"/>
        <v>#N/A</v>
      </c>
      <c r="T215" s="11"/>
      <c r="U215" s="11"/>
      <c r="V215" s="10">
        <v>-3.89</v>
      </c>
      <c r="W215" s="11">
        <f t="shared" si="41"/>
        <v>2.8880010267007998E-4</v>
      </c>
      <c r="X215" s="11" t="e">
        <f t="shared" si="42"/>
        <v>#N/A</v>
      </c>
      <c r="Y215" s="11" t="e">
        <f t="shared" si="48"/>
        <v>#N/A</v>
      </c>
      <c r="Z215" s="11" t="e">
        <f t="shared" si="43"/>
        <v>#N/A</v>
      </c>
      <c r="AA215" s="11">
        <f t="shared" si="49"/>
        <v>2.8880010267007998E-4</v>
      </c>
      <c r="AB215" s="11" t="e">
        <f t="shared" si="44"/>
        <v>#N/A</v>
      </c>
      <c r="AC215" s="11" t="e">
        <f t="shared" si="50"/>
        <v>#N/A</v>
      </c>
      <c r="AD215" s="11" t="e">
        <f t="shared" si="45"/>
        <v>#N/A</v>
      </c>
    </row>
    <row r="216" spans="13:30" x14ac:dyDescent="0.3">
      <c r="M216"/>
      <c r="N216" s="10">
        <v>-3.88</v>
      </c>
      <c r="O216" s="11">
        <f t="shared" si="39"/>
        <v>2.9916188502224195E-4</v>
      </c>
      <c r="P216" s="11">
        <f t="shared" si="46"/>
        <v>8.0812960716973516E-5</v>
      </c>
      <c r="Q216" s="11">
        <f t="shared" si="47"/>
        <v>2.9916188502224195E-4</v>
      </c>
      <c r="R216" s="11" t="e">
        <f t="shared" si="40"/>
        <v>#N/A</v>
      </c>
      <c r="S216" s="11" t="e">
        <f t="shared" si="51"/>
        <v>#N/A</v>
      </c>
      <c r="T216" s="11"/>
      <c r="U216" s="11"/>
      <c r="V216" s="10">
        <v>-3.88</v>
      </c>
      <c r="W216" s="11">
        <f t="shared" si="41"/>
        <v>2.9916188502224195E-4</v>
      </c>
      <c r="X216" s="11" t="e">
        <f t="shared" si="42"/>
        <v>#N/A</v>
      </c>
      <c r="Y216" s="11" t="e">
        <f t="shared" si="48"/>
        <v>#N/A</v>
      </c>
      <c r="Z216" s="11" t="e">
        <f t="shared" si="43"/>
        <v>#N/A</v>
      </c>
      <c r="AA216" s="11">
        <f t="shared" si="49"/>
        <v>2.9916188502224195E-4</v>
      </c>
      <c r="AB216" s="11" t="e">
        <f t="shared" si="44"/>
        <v>#N/A</v>
      </c>
      <c r="AC216" s="11" t="e">
        <f t="shared" si="50"/>
        <v>#N/A</v>
      </c>
      <c r="AD216" s="11" t="e">
        <f t="shared" si="45"/>
        <v>#N/A</v>
      </c>
    </row>
    <row r="217" spans="13:30" x14ac:dyDescent="0.3">
      <c r="M217"/>
      <c r="N217" s="10">
        <v>-3.87</v>
      </c>
      <c r="O217" s="11">
        <f t="shared" si="39"/>
        <v>3.0987287982390513E-4</v>
      </c>
      <c r="P217" s="11">
        <f t="shared" si="46"/>
        <v>8.3857839044688037E-5</v>
      </c>
      <c r="Q217" s="11">
        <f t="shared" si="47"/>
        <v>3.0987287982390513E-4</v>
      </c>
      <c r="R217" s="11" t="e">
        <f t="shared" si="40"/>
        <v>#N/A</v>
      </c>
      <c r="S217" s="11" t="e">
        <f t="shared" si="51"/>
        <v>#N/A</v>
      </c>
      <c r="T217" s="11"/>
      <c r="U217" s="11"/>
      <c r="V217" s="10">
        <v>-3.87</v>
      </c>
      <c r="W217" s="11">
        <f t="shared" si="41"/>
        <v>3.0987287982390513E-4</v>
      </c>
      <c r="X217" s="11" t="e">
        <f t="shared" si="42"/>
        <v>#N/A</v>
      </c>
      <c r="Y217" s="11" t="e">
        <f t="shared" si="48"/>
        <v>#N/A</v>
      </c>
      <c r="Z217" s="11" t="e">
        <f t="shared" si="43"/>
        <v>#N/A</v>
      </c>
      <c r="AA217" s="11">
        <f t="shared" si="49"/>
        <v>3.0987287982390513E-4</v>
      </c>
      <c r="AB217" s="11" t="e">
        <f t="shared" si="44"/>
        <v>#N/A</v>
      </c>
      <c r="AC217" s="11" t="e">
        <f t="shared" si="50"/>
        <v>#N/A</v>
      </c>
      <c r="AD217" s="11" t="e">
        <f t="shared" si="45"/>
        <v>#N/A</v>
      </c>
    </row>
    <row r="218" spans="13:30" x14ac:dyDescent="0.3">
      <c r="M218"/>
      <c r="N218" s="10">
        <v>-3.86</v>
      </c>
      <c r="O218" s="11">
        <f t="shared" si="39"/>
        <v>3.2094396428172356E-4</v>
      </c>
      <c r="P218" s="11">
        <f t="shared" si="46"/>
        <v>8.7011618578429443E-5</v>
      </c>
      <c r="Q218" s="11">
        <f t="shared" si="47"/>
        <v>3.2094396428172356E-4</v>
      </c>
      <c r="R218" s="11" t="e">
        <f t="shared" si="40"/>
        <v>#N/A</v>
      </c>
      <c r="S218" s="11" t="e">
        <f t="shared" si="51"/>
        <v>#N/A</v>
      </c>
      <c r="T218" s="11"/>
      <c r="U218" s="11"/>
      <c r="V218" s="10">
        <v>-3.86</v>
      </c>
      <c r="W218" s="11">
        <f t="shared" si="41"/>
        <v>3.2094396428172356E-4</v>
      </c>
      <c r="X218" s="11" t="e">
        <f t="shared" si="42"/>
        <v>#N/A</v>
      </c>
      <c r="Y218" s="11" t="e">
        <f t="shared" si="48"/>
        <v>#N/A</v>
      </c>
      <c r="Z218" s="11" t="e">
        <f t="shared" si="43"/>
        <v>#N/A</v>
      </c>
      <c r="AA218" s="11">
        <f t="shared" si="49"/>
        <v>3.2094396428172356E-4</v>
      </c>
      <c r="AB218" s="11" t="e">
        <f t="shared" si="44"/>
        <v>#N/A</v>
      </c>
      <c r="AC218" s="11" t="e">
        <f t="shared" si="50"/>
        <v>#N/A</v>
      </c>
      <c r="AD218" s="11" t="e">
        <f t="shared" si="45"/>
        <v>#N/A</v>
      </c>
    </row>
    <row r="219" spans="13:30" x14ac:dyDescent="0.3">
      <c r="M219"/>
      <c r="N219" s="10">
        <v>-3.85</v>
      </c>
      <c r="O219" s="11">
        <f t="shared" si="39"/>
        <v>3.3238632049450577E-4</v>
      </c>
      <c r="P219" s="11">
        <f t="shared" si="46"/>
        <v>9.027795586815209E-5</v>
      </c>
      <c r="Q219" s="11">
        <f t="shared" si="47"/>
        <v>3.3238632049450577E-4</v>
      </c>
      <c r="R219" s="11" t="e">
        <f t="shared" si="40"/>
        <v>#N/A</v>
      </c>
      <c r="S219" s="11" t="e">
        <f t="shared" si="51"/>
        <v>#N/A</v>
      </c>
      <c r="T219" s="11"/>
      <c r="U219" s="11"/>
      <c r="V219" s="10">
        <v>-3.85</v>
      </c>
      <c r="W219" s="11">
        <f t="shared" si="41"/>
        <v>3.3238632049450577E-4</v>
      </c>
      <c r="X219" s="11" t="e">
        <f t="shared" si="42"/>
        <v>#N/A</v>
      </c>
      <c r="Y219" s="11" t="e">
        <f t="shared" si="48"/>
        <v>#N/A</v>
      </c>
      <c r="Z219" s="11" t="e">
        <f t="shared" si="43"/>
        <v>#N/A</v>
      </c>
      <c r="AA219" s="11">
        <f t="shared" si="49"/>
        <v>3.3238632049450577E-4</v>
      </c>
      <c r="AB219" s="11" t="e">
        <f t="shared" si="44"/>
        <v>#N/A</v>
      </c>
      <c r="AC219" s="11" t="e">
        <f t="shared" si="50"/>
        <v>#N/A</v>
      </c>
      <c r="AD219" s="11" t="e">
        <f t="shared" si="45"/>
        <v>#N/A</v>
      </c>
    </row>
    <row r="220" spans="13:30" x14ac:dyDescent="0.3">
      <c r="M220"/>
      <c r="N220" s="10">
        <v>-3.84</v>
      </c>
      <c r="O220" s="11">
        <f t="shared" si="39"/>
        <v>3.4421144276072134E-4</v>
      </c>
      <c r="P220" s="11">
        <f t="shared" si="46"/>
        <v>9.3660620839650517E-5</v>
      </c>
      <c r="Q220" s="11">
        <f t="shared" si="47"/>
        <v>3.4421144276072134E-4</v>
      </c>
      <c r="R220" s="11" t="e">
        <f t="shared" si="40"/>
        <v>#N/A</v>
      </c>
      <c r="S220" s="11" t="e">
        <f t="shared" si="51"/>
        <v>#N/A</v>
      </c>
      <c r="T220" s="11"/>
      <c r="U220" s="11"/>
      <c r="V220" s="10">
        <v>-3.84</v>
      </c>
      <c r="W220" s="11">
        <f t="shared" si="41"/>
        <v>3.4421144276072134E-4</v>
      </c>
      <c r="X220" s="11" t="e">
        <f t="shared" si="42"/>
        <v>#N/A</v>
      </c>
      <c r="Y220" s="11" t="e">
        <f t="shared" si="48"/>
        <v>#N/A</v>
      </c>
      <c r="Z220" s="11" t="e">
        <f t="shared" si="43"/>
        <v>#N/A</v>
      </c>
      <c r="AA220" s="11">
        <f t="shared" si="49"/>
        <v>3.4421144276072134E-4</v>
      </c>
      <c r="AB220" s="11" t="e">
        <f t="shared" si="44"/>
        <v>#N/A</v>
      </c>
      <c r="AC220" s="11" t="e">
        <f t="shared" si="50"/>
        <v>#N/A</v>
      </c>
      <c r="AD220" s="11" t="e">
        <f t="shared" si="45"/>
        <v>#N/A</v>
      </c>
    </row>
    <row r="221" spans="13:30" x14ac:dyDescent="0.3">
      <c r="M221"/>
      <c r="N221" s="10">
        <v>-3.83</v>
      </c>
      <c r="O221" s="11">
        <f t="shared" si="39"/>
        <v>3.564311450173383E-4</v>
      </c>
      <c r="P221" s="11">
        <f t="shared" si="46"/>
        <v>9.716349995364587E-5</v>
      </c>
      <c r="Q221" s="11">
        <f t="shared" si="47"/>
        <v>3.564311450173383E-4</v>
      </c>
      <c r="R221" s="11" t="e">
        <f t="shared" si="40"/>
        <v>#N/A</v>
      </c>
      <c r="S221" s="11" t="e">
        <f t="shared" si="51"/>
        <v>#N/A</v>
      </c>
      <c r="T221" s="11"/>
      <c r="U221" s="11"/>
      <c r="V221" s="10">
        <v>-3.83</v>
      </c>
      <c r="W221" s="11">
        <f t="shared" si="41"/>
        <v>3.564311450173383E-4</v>
      </c>
      <c r="X221" s="11" t="e">
        <f t="shared" si="42"/>
        <v>#N/A</v>
      </c>
      <c r="Y221" s="11" t="e">
        <f t="shared" si="48"/>
        <v>#N/A</v>
      </c>
      <c r="Z221" s="11" t="e">
        <f t="shared" si="43"/>
        <v>#N/A</v>
      </c>
      <c r="AA221" s="11">
        <f t="shared" si="49"/>
        <v>3.564311450173383E-4</v>
      </c>
      <c r="AB221" s="11" t="e">
        <f t="shared" si="44"/>
        <v>#N/A</v>
      </c>
      <c r="AC221" s="11" t="e">
        <f t="shared" si="50"/>
        <v>#N/A</v>
      </c>
      <c r="AD221" s="11" t="e">
        <f t="shared" si="45"/>
        <v>#N/A</v>
      </c>
    </row>
    <row r="222" spans="13:30" x14ac:dyDescent="0.3">
      <c r="M222"/>
      <c r="N222" s="10">
        <v>-3.82</v>
      </c>
      <c r="O222" s="11">
        <f t="shared" si="39"/>
        <v>3.6905756841084351E-4</v>
      </c>
      <c r="P222" s="11">
        <f t="shared" si="46"/>
        <v>1.0079059943990967E-4</v>
      </c>
      <c r="Q222" s="11">
        <f t="shared" si="47"/>
        <v>3.6905756841084351E-4</v>
      </c>
      <c r="R222" s="11" t="e">
        <f t="shared" si="40"/>
        <v>#N/A</v>
      </c>
      <c r="S222" s="11" t="e">
        <f t="shared" si="51"/>
        <v>#N/A</v>
      </c>
      <c r="T222" s="11"/>
      <c r="U222" s="11"/>
      <c r="V222" s="10">
        <v>-3.82</v>
      </c>
      <c r="W222" s="11">
        <f t="shared" si="41"/>
        <v>3.6905756841084351E-4</v>
      </c>
      <c r="X222" s="11" t="e">
        <f t="shared" si="42"/>
        <v>#N/A</v>
      </c>
      <c r="Y222" s="11" t="e">
        <f t="shared" si="48"/>
        <v>#N/A</v>
      </c>
      <c r="Z222" s="11" t="e">
        <f t="shared" si="43"/>
        <v>#N/A</v>
      </c>
      <c r="AA222" s="11">
        <f t="shared" si="49"/>
        <v>3.6905756841084351E-4</v>
      </c>
      <c r="AB222" s="11" t="e">
        <f t="shared" si="44"/>
        <v>#N/A</v>
      </c>
      <c r="AC222" s="11" t="e">
        <f t="shared" si="50"/>
        <v>#N/A</v>
      </c>
      <c r="AD222" s="11" t="e">
        <f t="shared" si="45"/>
        <v>#N/A</v>
      </c>
    </row>
    <row r="223" spans="13:30" x14ac:dyDescent="0.3">
      <c r="M223"/>
      <c r="N223" s="10">
        <v>-3.81</v>
      </c>
      <c r="O223" s="11">
        <f t="shared" si="39"/>
        <v>3.8210318900118039E-4</v>
      </c>
      <c r="P223" s="11">
        <f t="shared" si="46"/>
        <v>1.0454604860777046E-4</v>
      </c>
      <c r="Q223" s="11">
        <f t="shared" si="47"/>
        <v>3.8210318900118039E-4</v>
      </c>
      <c r="R223" s="11" t="e">
        <f t="shared" si="40"/>
        <v>#N/A</v>
      </c>
      <c r="S223" s="11" t="e">
        <f t="shared" si="51"/>
        <v>#N/A</v>
      </c>
      <c r="T223" s="11"/>
      <c r="U223" s="11"/>
      <c r="V223" s="10">
        <v>-3.81</v>
      </c>
      <c r="W223" s="11">
        <f t="shared" si="41"/>
        <v>3.8210318900118039E-4</v>
      </c>
      <c r="X223" s="11" t="e">
        <f t="shared" si="42"/>
        <v>#N/A</v>
      </c>
      <c r="Y223" s="11" t="e">
        <f t="shared" si="48"/>
        <v>#N/A</v>
      </c>
      <c r="Z223" s="11" t="e">
        <f t="shared" si="43"/>
        <v>#N/A</v>
      </c>
      <c r="AA223" s="11">
        <f t="shared" si="49"/>
        <v>3.8210318900118039E-4</v>
      </c>
      <c r="AB223" s="11" t="e">
        <f t="shared" si="44"/>
        <v>#N/A</v>
      </c>
      <c r="AC223" s="11" t="e">
        <f t="shared" si="50"/>
        <v>#N/A</v>
      </c>
      <c r="AD223" s="11" t="e">
        <f t="shared" si="45"/>
        <v>#N/A</v>
      </c>
    </row>
    <row r="224" spans="13:30" x14ac:dyDescent="0.3">
      <c r="M224"/>
      <c r="N224" s="10">
        <v>-3.8</v>
      </c>
      <c r="O224" s="11">
        <f t="shared" si="39"/>
        <v>3.9558082559935047E-4</v>
      </c>
      <c r="P224" s="11">
        <f t="shared" si="46"/>
        <v>1.0843410323432514E-4</v>
      </c>
      <c r="Q224" s="11">
        <f t="shared" si="47"/>
        <v>3.9558082559935047E-4</v>
      </c>
      <c r="R224" s="11" t="e">
        <f t="shared" si="40"/>
        <v>#N/A</v>
      </c>
      <c r="S224" s="11" t="e">
        <f t="shared" si="51"/>
        <v>#N/A</v>
      </c>
      <c r="T224" s="11"/>
      <c r="U224" s="11"/>
      <c r="V224" s="10">
        <v>-3.8</v>
      </c>
      <c r="W224" s="11">
        <f t="shared" si="41"/>
        <v>3.9558082559935047E-4</v>
      </c>
      <c r="X224" s="11" t="e">
        <f t="shared" si="42"/>
        <v>#N/A</v>
      </c>
      <c r="Y224" s="11" t="e">
        <f t="shared" si="48"/>
        <v>#N/A</v>
      </c>
      <c r="Z224" s="11" t="e">
        <f t="shared" si="43"/>
        <v>#N/A</v>
      </c>
      <c r="AA224" s="11">
        <f t="shared" si="49"/>
        <v>3.9558082559935047E-4</v>
      </c>
      <c r="AB224" s="11" t="e">
        <f t="shared" si="44"/>
        <v>#N/A</v>
      </c>
      <c r="AC224" s="11" t="e">
        <f t="shared" si="50"/>
        <v>#N/A</v>
      </c>
      <c r="AD224" s="11" t="e">
        <f t="shared" si="45"/>
        <v>#N/A</v>
      </c>
    </row>
    <row r="225" spans="13:30" x14ac:dyDescent="0.3">
      <c r="M225"/>
      <c r="N225" s="10">
        <v>-3.79</v>
      </c>
      <c r="O225" s="11">
        <f t="shared" si="39"/>
        <v>4.0950364773920106E-4</v>
      </c>
      <c r="P225" s="11">
        <f t="shared" si="46"/>
        <v>1.1245914903169424E-4</v>
      </c>
      <c r="Q225" s="11">
        <f t="shared" si="47"/>
        <v>4.0950364773920106E-4</v>
      </c>
      <c r="R225" s="11" t="e">
        <f t="shared" si="40"/>
        <v>#N/A</v>
      </c>
      <c r="S225" s="11" t="e">
        <f t="shared" si="51"/>
        <v>#N/A</v>
      </c>
      <c r="T225" s="11"/>
      <c r="U225" s="11"/>
      <c r="V225" s="10">
        <v>-3.79</v>
      </c>
      <c r="W225" s="11">
        <f t="shared" si="41"/>
        <v>4.0950364773920106E-4</v>
      </c>
      <c r="X225" s="11" t="e">
        <f t="shared" si="42"/>
        <v>#N/A</v>
      </c>
      <c r="Y225" s="11" t="e">
        <f t="shared" si="48"/>
        <v>#N/A</v>
      </c>
      <c r="Z225" s="11" t="e">
        <f t="shared" si="43"/>
        <v>#N/A</v>
      </c>
      <c r="AA225" s="11">
        <f t="shared" si="49"/>
        <v>4.0950364773920106E-4</v>
      </c>
      <c r="AB225" s="11" t="e">
        <f t="shared" si="44"/>
        <v>#N/A</v>
      </c>
      <c r="AC225" s="11" t="e">
        <f t="shared" si="50"/>
        <v>#N/A</v>
      </c>
      <c r="AD225" s="11" t="e">
        <f t="shared" si="45"/>
        <v>#N/A</v>
      </c>
    </row>
    <row r="226" spans="13:30" x14ac:dyDescent="0.3">
      <c r="M226"/>
      <c r="N226" s="10">
        <v>-3.78</v>
      </c>
      <c r="O226" s="11">
        <f t="shared" si="39"/>
        <v>4.238851837841172E-4</v>
      </c>
      <c r="P226" s="11">
        <f t="shared" si="46"/>
        <v>1.1662570519467574E-4</v>
      </c>
      <c r="Q226" s="11">
        <f t="shared" si="47"/>
        <v>4.238851837841172E-4</v>
      </c>
      <c r="R226" s="11" t="e">
        <f t="shared" si="40"/>
        <v>#N/A</v>
      </c>
      <c r="S226" s="11" t="e">
        <f t="shared" si="51"/>
        <v>#N/A</v>
      </c>
      <c r="T226" s="11"/>
      <c r="U226" s="11"/>
      <c r="V226" s="10">
        <v>-3.78</v>
      </c>
      <c r="W226" s="11">
        <f t="shared" si="41"/>
        <v>4.238851837841172E-4</v>
      </c>
      <c r="X226" s="11" t="e">
        <f t="shared" si="42"/>
        <v>#N/A</v>
      </c>
      <c r="Y226" s="11" t="e">
        <f t="shared" si="48"/>
        <v>#N/A</v>
      </c>
      <c r="Z226" s="11" t="e">
        <f t="shared" si="43"/>
        <v>#N/A</v>
      </c>
      <c r="AA226" s="11">
        <f t="shared" si="49"/>
        <v>4.238851837841172E-4</v>
      </c>
      <c r="AB226" s="11" t="e">
        <f t="shared" si="44"/>
        <v>#N/A</v>
      </c>
      <c r="AC226" s="11" t="e">
        <f t="shared" si="50"/>
        <v>#N/A</v>
      </c>
      <c r="AD226" s="11" t="e">
        <f t="shared" si="45"/>
        <v>#N/A</v>
      </c>
    </row>
    <row r="227" spans="13:30" x14ac:dyDescent="0.3">
      <c r="M227"/>
      <c r="N227" s="10">
        <v>-3.77</v>
      </c>
      <c r="O227" s="11">
        <f t="shared" si="39"/>
        <v>4.3873932916899637E-4</v>
      </c>
      <c r="P227" s="11">
        <f t="shared" si="46"/>
        <v>1.2093842803012905E-4</v>
      </c>
      <c r="Q227" s="11">
        <f t="shared" si="47"/>
        <v>4.3873932916899637E-4</v>
      </c>
      <c r="R227" s="11" t="e">
        <f t="shared" si="40"/>
        <v>#N/A</v>
      </c>
      <c r="S227" s="11" t="e">
        <f t="shared" si="51"/>
        <v>#N/A</v>
      </c>
      <c r="T227" s="11"/>
      <c r="U227" s="11"/>
      <c r="V227" s="10">
        <v>-3.77</v>
      </c>
      <c r="W227" s="11">
        <f t="shared" si="41"/>
        <v>4.3873932916899637E-4</v>
      </c>
      <c r="X227" s="11" t="e">
        <f t="shared" si="42"/>
        <v>#N/A</v>
      </c>
      <c r="Y227" s="11" t="e">
        <f t="shared" si="48"/>
        <v>#N/A</v>
      </c>
      <c r="Z227" s="11" t="e">
        <f t="shared" si="43"/>
        <v>#N/A</v>
      </c>
      <c r="AA227" s="11">
        <f t="shared" si="49"/>
        <v>4.3873932916899637E-4</v>
      </c>
      <c r="AB227" s="11" t="e">
        <f t="shared" si="44"/>
        <v>#N/A</v>
      </c>
      <c r="AC227" s="11" t="e">
        <f t="shared" si="50"/>
        <v>#N/A</v>
      </c>
      <c r="AD227" s="11" t="e">
        <f t="shared" si="45"/>
        <v>#N/A</v>
      </c>
    </row>
    <row r="228" spans="13:30" x14ac:dyDescent="0.3">
      <c r="M228"/>
      <c r="N228" s="10">
        <v>-3.76</v>
      </c>
      <c r="O228" s="11">
        <f t="shared" si="39"/>
        <v>4.5408035477796839E-4</v>
      </c>
      <c r="P228" s="11">
        <f t="shared" si="46"/>
        <v>1.2540211466947486E-4</v>
      </c>
      <c r="Q228" s="11">
        <f t="shared" si="47"/>
        <v>4.5408035477796839E-4</v>
      </c>
      <c r="R228" s="11" t="e">
        <f t="shared" si="40"/>
        <v>#N/A</v>
      </c>
      <c r="S228" s="11" t="e">
        <f t="shared" si="51"/>
        <v>#N/A</v>
      </c>
      <c r="T228" s="11"/>
      <c r="U228" s="11"/>
      <c r="V228" s="10">
        <v>-3.76</v>
      </c>
      <c r="W228" s="11">
        <f t="shared" si="41"/>
        <v>4.5408035477796839E-4</v>
      </c>
      <c r="X228" s="11" t="e">
        <f t="shared" si="42"/>
        <v>#N/A</v>
      </c>
      <c r="Y228" s="11" t="e">
        <f t="shared" si="48"/>
        <v>#N/A</v>
      </c>
      <c r="Z228" s="11" t="e">
        <f t="shared" si="43"/>
        <v>#N/A</v>
      </c>
      <c r="AA228" s="11">
        <f t="shared" si="49"/>
        <v>4.5408035477796839E-4</v>
      </c>
      <c r="AB228" s="11" t="e">
        <f t="shared" si="44"/>
        <v>#N/A</v>
      </c>
      <c r="AC228" s="11" t="e">
        <f t="shared" si="50"/>
        <v>#N/A</v>
      </c>
      <c r="AD228" s="11" t="e">
        <f t="shared" si="45"/>
        <v>#N/A</v>
      </c>
    </row>
    <row r="229" spans="13:30" x14ac:dyDescent="0.3">
      <c r="M229"/>
      <c r="N229" s="10">
        <v>-3.75</v>
      </c>
      <c r="O229" s="11">
        <f t="shared" si="39"/>
        <v>4.6992291545822854E-4</v>
      </c>
      <c r="P229" s="11">
        <f t="shared" si="46"/>
        <v>1.3002170686563644E-4</v>
      </c>
      <c r="Q229" s="11">
        <f t="shared" si="47"/>
        <v>4.6992291545822854E-4</v>
      </c>
      <c r="R229" s="11" t="e">
        <f t="shared" si="40"/>
        <v>#N/A</v>
      </c>
      <c r="S229" s="11" t="e">
        <f t="shared" si="51"/>
        <v>#N/A</v>
      </c>
      <c r="T229" s="11"/>
      <c r="U229" s="11"/>
      <c r="V229" s="10">
        <v>-3.75</v>
      </c>
      <c r="W229" s="11">
        <f t="shared" si="41"/>
        <v>4.6992291545822854E-4</v>
      </c>
      <c r="X229" s="11" t="e">
        <f t="shared" si="42"/>
        <v>#N/A</v>
      </c>
      <c r="Y229" s="11" t="e">
        <f t="shared" si="48"/>
        <v>#N/A</v>
      </c>
      <c r="Z229" s="11" t="e">
        <f t="shared" si="43"/>
        <v>#N/A</v>
      </c>
      <c r="AA229" s="11">
        <f t="shared" si="49"/>
        <v>4.6992291545822854E-4</v>
      </c>
      <c r="AB229" s="11" t="e">
        <f t="shared" si="44"/>
        <v>#N/A</v>
      </c>
      <c r="AC229" s="11" t="e">
        <f t="shared" si="50"/>
        <v>#N/A</v>
      </c>
      <c r="AD229" s="11" t="e">
        <f t="shared" si="45"/>
        <v>#N/A</v>
      </c>
    </row>
    <row r="230" spans="13:30" x14ac:dyDescent="0.3">
      <c r="M230"/>
      <c r="N230" s="10">
        <v>-3.74</v>
      </c>
      <c r="O230" s="11">
        <f t="shared" si="39"/>
        <v>4.8628205867025327E-4</v>
      </c>
      <c r="P230" s="11">
        <f t="shared" si="46"/>
        <v>1.3480229487581268E-4</v>
      </c>
      <c r="Q230" s="11">
        <f t="shared" si="47"/>
        <v>4.8628205867025327E-4</v>
      </c>
      <c r="R230" s="11" t="e">
        <f t="shared" si="40"/>
        <v>#N/A</v>
      </c>
      <c r="S230" s="11" t="e">
        <f t="shared" si="51"/>
        <v>#N/A</v>
      </c>
      <c r="T230" s="11"/>
      <c r="U230" s="11"/>
      <c r="V230" s="10">
        <v>-3.74</v>
      </c>
      <c r="W230" s="11">
        <f t="shared" si="41"/>
        <v>4.8628205867025327E-4</v>
      </c>
      <c r="X230" s="11" t="e">
        <f t="shared" si="42"/>
        <v>#N/A</v>
      </c>
      <c r="Y230" s="11" t="e">
        <f t="shared" si="48"/>
        <v>#N/A</v>
      </c>
      <c r="Z230" s="11" t="e">
        <f t="shared" si="43"/>
        <v>#N/A</v>
      </c>
      <c r="AA230" s="11">
        <f t="shared" si="49"/>
        <v>4.8628205867025327E-4</v>
      </c>
      <c r="AB230" s="11" t="e">
        <f t="shared" si="44"/>
        <v>#N/A</v>
      </c>
      <c r="AC230" s="11" t="e">
        <f t="shared" si="50"/>
        <v>#N/A</v>
      </c>
      <c r="AD230" s="11" t="e">
        <f t="shared" si="45"/>
        <v>#N/A</v>
      </c>
    </row>
    <row r="231" spans="13:30" x14ac:dyDescent="0.3">
      <c r="M231"/>
      <c r="N231" s="10">
        <v>-3.73</v>
      </c>
      <c r="O231" s="11">
        <f t="shared" si="39"/>
        <v>5.0317323327455081E-4</v>
      </c>
      <c r="P231" s="11">
        <f t="shared" si="46"/>
        <v>1.3974912143142643E-4</v>
      </c>
      <c r="Q231" s="11">
        <f t="shared" si="47"/>
        <v>5.0317323327455081E-4</v>
      </c>
      <c r="R231" s="11" t="e">
        <f t="shared" si="40"/>
        <v>#N/A</v>
      </c>
      <c r="S231" s="11" t="e">
        <f t="shared" si="51"/>
        <v>#N/A</v>
      </c>
      <c r="T231" s="11"/>
      <c r="U231" s="11"/>
      <c r="V231" s="10">
        <v>-3.73</v>
      </c>
      <c r="W231" s="11">
        <f t="shared" si="41"/>
        <v>5.0317323327455081E-4</v>
      </c>
      <c r="X231" s="11" t="e">
        <f t="shared" si="42"/>
        <v>#N/A</v>
      </c>
      <c r="Y231" s="11" t="e">
        <f t="shared" si="48"/>
        <v>#N/A</v>
      </c>
      <c r="Z231" s="11" t="e">
        <f t="shared" si="43"/>
        <v>#N/A</v>
      </c>
      <c r="AA231" s="11">
        <f t="shared" si="49"/>
        <v>5.0317323327455081E-4</v>
      </c>
      <c r="AB231" s="11" t="e">
        <f t="shared" si="44"/>
        <v>#N/A</v>
      </c>
      <c r="AC231" s="11" t="e">
        <f t="shared" si="50"/>
        <v>#N/A</v>
      </c>
      <c r="AD231" s="11" t="e">
        <f t="shared" si="45"/>
        <v>#N/A</v>
      </c>
    </row>
    <row r="232" spans="13:30" x14ac:dyDescent="0.3">
      <c r="M232"/>
      <c r="N232" s="10">
        <v>-3.72</v>
      </c>
      <c r="O232" s="11">
        <f t="shared" si="39"/>
        <v>5.2061229845506052E-4</v>
      </c>
      <c r="P232" s="11">
        <f t="shared" si="46"/>
        <v>1.4486758579662778E-4</v>
      </c>
      <c r="Q232" s="11">
        <f t="shared" si="47"/>
        <v>5.2061229845506052E-4</v>
      </c>
      <c r="R232" s="11" t="e">
        <f t="shared" si="40"/>
        <v>#N/A</v>
      </c>
      <c r="S232" s="11" t="e">
        <f t="shared" si="51"/>
        <v>#N/A</v>
      </c>
      <c r="T232" s="11"/>
      <c r="U232" s="11"/>
      <c r="V232" s="10">
        <v>-3.72</v>
      </c>
      <c r="W232" s="11">
        <f t="shared" si="41"/>
        <v>5.2061229845506052E-4</v>
      </c>
      <c r="X232" s="11" t="e">
        <f t="shared" si="42"/>
        <v>#N/A</v>
      </c>
      <c r="Y232" s="11" t="e">
        <f t="shared" si="48"/>
        <v>#N/A</v>
      </c>
      <c r="Z232" s="11" t="e">
        <f t="shared" si="43"/>
        <v>#N/A</v>
      </c>
      <c r="AA232" s="11">
        <f t="shared" si="49"/>
        <v>5.2061229845506052E-4</v>
      </c>
      <c r="AB232" s="11" t="e">
        <f t="shared" si="44"/>
        <v>#N/A</v>
      </c>
      <c r="AC232" s="11" t="e">
        <f t="shared" si="50"/>
        <v>#N/A</v>
      </c>
      <c r="AD232" s="11" t="e">
        <f t="shared" si="45"/>
        <v>#N/A</v>
      </c>
    </row>
    <row r="233" spans="13:30" x14ac:dyDescent="0.3">
      <c r="M233"/>
      <c r="N233" s="10">
        <v>-3.71</v>
      </c>
      <c r="O233" s="11">
        <f t="shared" si="39"/>
        <v>5.3861553277928921E-4</v>
      </c>
      <c r="P233" s="11">
        <f t="shared" si="46"/>
        <v>1.5016324791672242E-4</v>
      </c>
      <c r="Q233" s="11">
        <f t="shared" si="47"/>
        <v>5.3861553277928921E-4</v>
      </c>
      <c r="R233" s="11" t="e">
        <f t="shared" si="40"/>
        <v>#N/A</v>
      </c>
      <c r="S233" s="11" t="e">
        <f t="shared" si="51"/>
        <v>#N/A</v>
      </c>
      <c r="T233" s="11"/>
      <c r="U233" s="11"/>
      <c r="V233" s="10">
        <v>-3.71</v>
      </c>
      <c r="W233" s="11">
        <f t="shared" si="41"/>
        <v>5.3861553277928921E-4</v>
      </c>
      <c r="X233" s="11" t="e">
        <f t="shared" si="42"/>
        <v>#N/A</v>
      </c>
      <c r="Y233" s="11" t="e">
        <f t="shared" si="48"/>
        <v>#N/A</v>
      </c>
      <c r="Z233" s="11" t="e">
        <f t="shared" si="43"/>
        <v>#N/A</v>
      </c>
      <c r="AA233" s="11">
        <f t="shared" si="49"/>
        <v>5.3861553277928921E-4</v>
      </c>
      <c r="AB233" s="11" t="e">
        <f t="shared" si="44"/>
        <v>#N/A</v>
      </c>
      <c r="AC233" s="11" t="e">
        <f t="shared" si="50"/>
        <v>#N/A</v>
      </c>
      <c r="AD233" s="11" t="e">
        <f t="shared" si="45"/>
        <v>#N/A</v>
      </c>
    </row>
    <row r="234" spans="13:30" x14ac:dyDescent="0.3">
      <c r="M234"/>
      <c r="N234" s="10">
        <v>-3.7</v>
      </c>
      <c r="O234" s="11">
        <f t="shared" si="39"/>
        <v>5.5719964339496543E-4</v>
      </c>
      <c r="P234" s="11">
        <f t="shared" si="46"/>
        <v>1.5564183265786397E-4</v>
      </c>
      <c r="Q234" s="11">
        <f t="shared" si="47"/>
        <v>5.5719964339496543E-4</v>
      </c>
      <c r="R234" s="11" t="e">
        <f t="shared" si="40"/>
        <v>#N/A</v>
      </c>
      <c r="S234" s="11" t="e">
        <f t="shared" si="51"/>
        <v>#N/A</v>
      </c>
      <c r="T234" s="11"/>
      <c r="U234" s="11"/>
      <c r="V234" s="10">
        <v>-3.7</v>
      </c>
      <c r="W234" s="11">
        <f t="shared" si="41"/>
        <v>5.5719964339496543E-4</v>
      </c>
      <c r="X234" s="11" t="e">
        <f t="shared" si="42"/>
        <v>#N/A</v>
      </c>
      <c r="Y234" s="11" t="e">
        <f t="shared" si="48"/>
        <v>#N/A</v>
      </c>
      <c r="Z234" s="11" t="e">
        <f t="shared" si="43"/>
        <v>#N/A</v>
      </c>
      <c r="AA234" s="11">
        <f t="shared" si="49"/>
        <v>5.5719964339496543E-4</v>
      </c>
      <c r="AB234" s="11" t="e">
        <f t="shared" si="44"/>
        <v>#N/A</v>
      </c>
      <c r="AC234" s="11" t="e">
        <f t="shared" si="50"/>
        <v>#N/A</v>
      </c>
      <c r="AD234" s="11" t="e">
        <f t="shared" si="45"/>
        <v>#N/A</v>
      </c>
    </row>
    <row r="235" spans="13:30" x14ac:dyDescent="0.3">
      <c r="M235"/>
      <c r="N235" s="10">
        <v>-3.69</v>
      </c>
      <c r="O235" s="11">
        <f t="shared" si="39"/>
        <v>5.7638177536321173E-4</v>
      </c>
      <c r="P235" s="11">
        <f t="shared" si="46"/>
        <v>1.6130923413942394E-4</v>
      </c>
      <c r="Q235" s="11">
        <f t="shared" si="47"/>
        <v>5.7638177536321173E-4</v>
      </c>
      <c r="R235" s="11" t="e">
        <f t="shared" si="40"/>
        <v>#N/A</v>
      </c>
      <c r="S235" s="11" t="e">
        <f t="shared" si="51"/>
        <v>#N/A</v>
      </c>
      <c r="T235" s="11"/>
      <c r="U235" s="11"/>
      <c r="V235" s="10">
        <v>-3.69</v>
      </c>
      <c r="W235" s="11">
        <f t="shared" si="41"/>
        <v>5.7638177536321173E-4</v>
      </c>
      <c r="X235" s="11" t="e">
        <f t="shared" si="42"/>
        <v>#N/A</v>
      </c>
      <c r="Y235" s="11" t="e">
        <f t="shared" si="48"/>
        <v>#N/A</v>
      </c>
      <c r="Z235" s="11" t="e">
        <f t="shared" si="43"/>
        <v>#N/A</v>
      </c>
      <c r="AA235" s="11">
        <f t="shared" si="49"/>
        <v>5.7638177536321173E-4</v>
      </c>
      <c r="AB235" s="11" t="e">
        <f t="shared" si="44"/>
        <v>#N/A</v>
      </c>
      <c r="AC235" s="11" t="e">
        <f t="shared" si="50"/>
        <v>#N/A</v>
      </c>
      <c r="AD235" s="11" t="e">
        <f t="shared" si="45"/>
        <v>#N/A</v>
      </c>
    </row>
    <row r="236" spans="13:30" x14ac:dyDescent="0.3">
      <c r="M236"/>
      <c r="N236" s="10">
        <v>-3.68</v>
      </c>
      <c r="O236" s="11">
        <f t="shared" si="39"/>
        <v>5.9617952112775798E-4</v>
      </c>
      <c r="P236" s="11">
        <f t="shared" si="46"/>
        <v>1.6717152016034232E-4</v>
      </c>
      <c r="Q236" s="11">
        <f t="shared" si="47"/>
        <v>5.9617952112775798E-4</v>
      </c>
      <c r="R236" s="11" t="e">
        <f t="shared" si="40"/>
        <v>#N/A</v>
      </c>
      <c r="S236" s="11" t="e">
        <f t="shared" si="51"/>
        <v>#N/A</v>
      </c>
      <c r="T236" s="11"/>
      <c r="U236" s="11"/>
      <c r="V236" s="10">
        <v>-3.68</v>
      </c>
      <c r="W236" s="11">
        <f t="shared" si="41"/>
        <v>5.9617952112775798E-4</v>
      </c>
      <c r="X236" s="11" t="e">
        <f t="shared" si="42"/>
        <v>#N/A</v>
      </c>
      <c r="Y236" s="11" t="e">
        <f t="shared" si="48"/>
        <v>#N/A</v>
      </c>
      <c r="Z236" s="11" t="e">
        <f t="shared" si="43"/>
        <v>#N/A</v>
      </c>
      <c r="AA236" s="11">
        <f t="shared" si="49"/>
        <v>5.9617952112775798E-4</v>
      </c>
      <c r="AB236" s="11" t="e">
        <f t="shared" si="44"/>
        <v>#N/A</v>
      </c>
      <c r="AC236" s="11" t="e">
        <f t="shared" si="50"/>
        <v>#N/A</v>
      </c>
      <c r="AD236" s="11" t="e">
        <f t="shared" si="45"/>
        <v>#N/A</v>
      </c>
    </row>
    <row r="237" spans="13:30" x14ac:dyDescent="0.3">
      <c r="M237"/>
      <c r="N237" s="10">
        <v>-3.67</v>
      </c>
      <c r="O237" s="11">
        <f t="shared" si="39"/>
        <v>6.1661093011999835E-4</v>
      </c>
      <c r="P237" s="11">
        <f t="shared" si="46"/>
        <v>1.7323493672088077E-4</v>
      </c>
      <c r="Q237" s="11">
        <f t="shared" si="47"/>
        <v>6.1661093011999835E-4</v>
      </c>
      <c r="R237" s="11" t="e">
        <f t="shared" si="40"/>
        <v>#N/A</v>
      </c>
      <c r="S237" s="11" t="e">
        <f t="shared" si="51"/>
        <v>#N/A</v>
      </c>
      <c r="T237" s="11"/>
      <c r="U237" s="11"/>
      <c r="V237" s="10">
        <v>-3.67</v>
      </c>
      <c r="W237" s="11">
        <f t="shared" si="41"/>
        <v>6.1661093011999835E-4</v>
      </c>
      <c r="X237" s="11" t="e">
        <f t="shared" si="42"/>
        <v>#N/A</v>
      </c>
      <c r="Y237" s="11" t="e">
        <f t="shared" si="48"/>
        <v>#N/A</v>
      </c>
      <c r="Z237" s="11" t="e">
        <f t="shared" si="43"/>
        <v>#N/A</v>
      </c>
      <c r="AA237" s="11">
        <f t="shared" si="49"/>
        <v>6.1661093011999835E-4</v>
      </c>
      <c r="AB237" s="11" t="e">
        <f t="shared" si="44"/>
        <v>#N/A</v>
      </c>
      <c r="AC237" s="11" t="e">
        <f t="shared" si="50"/>
        <v>#N/A</v>
      </c>
      <c r="AD237" s="11" t="e">
        <f t="shared" si="45"/>
        <v>#N/A</v>
      </c>
    </row>
    <row r="238" spans="13:30" x14ac:dyDescent="0.3">
      <c r="M238"/>
      <c r="N238" s="10">
        <v>-3.66</v>
      </c>
      <c r="O238" s="11">
        <f t="shared" si="39"/>
        <v>6.3769451849935582E-4</v>
      </c>
      <c r="P238" s="11">
        <f t="shared" si="46"/>
        <v>1.7950591264107797E-4</v>
      </c>
      <c r="Q238" s="11">
        <f t="shared" si="47"/>
        <v>6.3769451849935582E-4</v>
      </c>
      <c r="R238" s="11" t="e">
        <f t="shared" si="40"/>
        <v>#N/A</v>
      </c>
      <c r="S238" s="11" t="e">
        <f t="shared" si="51"/>
        <v>#N/A</v>
      </c>
      <c r="T238" s="11"/>
      <c r="U238" s="11"/>
      <c r="V238" s="10">
        <v>-3.66</v>
      </c>
      <c r="W238" s="11">
        <f t="shared" si="41"/>
        <v>6.3769451849935582E-4</v>
      </c>
      <c r="X238" s="11" t="e">
        <f t="shared" si="42"/>
        <v>#N/A</v>
      </c>
      <c r="Y238" s="11" t="e">
        <f t="shared" si="48"/>
        <v>#N/A</v>
      </c>
      <c r="Z238" s="11" t="e">
        <f t="shared" si="43"/>
        <v>#N/A</v>
      </c>
      <c r="AA238" s="11">
        <f t="shared" si="49"/>
        <v>6.3769451849935582E-4</v>
      </c>
      <c r="AB238" s="11" t="e">
        <f t="shared" si="44"/>
        <v>#N/A</v>
      </c>
      <c r="AC238" s="11" t="e">
        <f t="shared" si="50"/>
        <v>#N/A</v>
      </c>
      <c r="AD238" s="11" t="e">
        <f t="shared" si="45"/>
        <v>#N/A</v>
      </c>
    </row>
    <row r="239" spans="13:30" x14ac:dyDescent="0.3">
      <c r="M239"/>
      <c r="N239" s="10">
        <v>-3.65</v>
      </c>
      <c r="O239" s="11">
        <f t="shared" si="39"/>
        <v>6.5944927902827173E-4</v>
      </c>
      <c r="P239" s="11">
        <f t="shared" si="46"/>
        <v>1.8599106427729899E-4</v>
      </c>
      <c r="Q239" s="11">
        <f t="shared" si="47"/>
        <v>6.5944927902827173E-4</v>
      </c>
      <c r="R239" s="11" t="e">
        <f t="shared" si="40"/>
        <v>#N/A</v>
      </c>
      <c r="S239" s="11" t="e">
        <f t="shared" si="51"/>
        <v>#N/A</v>
      </c>
      <c r="T239" s="11"/>
      <c r="U239" s="11"/>
      <c r="V239" s="10">
        <v>-3.65</v>
      </c>
      <c r="W239" s="11">
        <f t="shared" si="41"/>
        <v>6.5944927902827173E-4</v>
      </c>
      <c r="X239" s="11" t="e">
        <f t="shared" si="42"/>
        <v>#N/A</v>
      </c>
      <c r="Y239" s="11" t="e">
        <f t="shared" si="48"/>
        <v>#N/A</v>
      </c>
      <c r="Z239" s="11" t="e">
        <f t="shared" si="43"/>
        <v>#N/A</v>
      </c>
      <c r="AA239" s="11">
        <f t="shared" si="49"/>
        <v>6.5944927902827173E-4</v>
      </c>
      <c r="AB239" s="11" t="e">
        <f t="shared" si="44"/>
        <v>#N/A</v>
      </c>
      <c r="AC239" s="11" t="e">
        <f t="shared" si="50"/>
        <v>#N/A</v>
      </c>
      <c r="AD239" s="11" t="e">
        <f t="shared" si="45"/>
        <v>#N/A</v>
      </c>
    </row>
    <row r="240" spans="13:30" x14ac:dyDescent="0.3">
      <c r="M240"/>
      <c r="N240" s="10">
        <v>-3.64</v>
      </c>
      <c r="O240" s="11">
        <f t="shared" si="39"/>
        <v>6.8189469108123841E-4</v>
      </c>
      <c r="P240" s="11">
        <f t="shared" si="46"/>
        <v>1.9269720033819729E-4</v>
      </c>
      <c r="Q240" s="11">
        <f t="shared" si="47"/>
        <v>6.8189469108123841E-4</v>
      </c>
      <c r="R240" s="11" t="e">
        <f t="shared" si="40"/>
        <v>#N/A</v>
      </c>
      <c r="S240" s="11" t="e">
        <f t="shared" si="51"/>
        <v>#N/A</v>
      </c>
      <c r="T240" s="11"/>
      <c r="U240" s="11"/>
      <c r="V240" s="10">
        <v>-3.64</v>
      </c>
      <c r="W240" s="11">
        <f t="shared" si="41"/>
        <v>6.8189469108123841E-4</v>
      </c>
      <c r="X240" s="11" t="e">
        <f t="shared" si="42"/>
        <v>#N/A</v>
      </c>
      <c r="Y240" s="11" t="e">
        <f t="shared" si="48"/>
        <v>#N/A</v>
      </c>
      <c r="Z240" s="11" t="e">
        <f t="shared" si="43"/>
        <v>#N/A</v>
      </c>
      <c r="AA240" s="11">
        <f t="shared" si="49"/>
        <v>6.8189469108123841E-4</v>
      </c>
      <c r="AB240" s="11" t="e">
        <f t="shared" si="44"/>
        <v>#N/A</v>
      </c>
      <c r="AC240" s="11" t="e">
        <f t="shared" si="50"/>
        <v>#N/A</v>
      </c>
      <c r="AD240" s="11" t="e">
        <f t="shared" si="45"/>
        <v>#N/A</v>
      </c>
    </row>
    <row r="241" spans="13:30" x14ac:dyDescent="0.3">
      <c r="M241"/>
      <c r="N241" s="10">
        <v>-3.63</v>
      </c>
      <c r="O241" s="11">
        <f t="shared" si="39"/>
        <v>7.05050730786949E-4</v>
      </c>
      <c r="P241" s="11">
        <f t="shared" si="46"/>
        <v>1.9963132680143249E-4</v>
      </c>
      <c r="Q241" s="11">
        <f t="shared" si="47"/>
        <v>7.05050730786949E-4</v>
      </c>
      <c r="R241" s="11" t="e">
        <f t="shared" si="40"/>
        <v>#N/A</v>
      </c>
      <c r="S241" s="11" t="e">
        <f t="shared" si="51"/>
        <v>#N/A</v>
      </c>
      <c r="T241" s="11"/>
      <c r="U241" s="11"/>
      <c r="V241" s="10">
        <v>-3.63</v>
      </c>
      <c r="W241" s="11">
        <f t="shared" si="41"/>
        <v>7.05050730786949E-4</v>
      </c>
      <c r="X241" s="11" t="e">
        <f t="shared" si="42"/>
        <v>#N/A</v>
      </c>
      <c r="Y241" s="11" t="e">
        <f t="shared" si="48"/>
        <v>#N/A</v>
      </c>
      <c r="Z241" s="11" t="e">
        <f t="shared" si="43"/>
        <v>#N/A</v>
      </c>
      <c r="AA241" s="11">
        <f t="shared" si="49"/>
        <v>7.05050730786949E-4</v>
      </c>
      <c r="AB241" s="11" t="e">
        <f t="shared" si="44"/>
        <v>#N/A</v>
      </c>
      <c r="AC241" s="11" t="e">
        <f t="shared" si="50"/>
        <v>#N/A</v>
      </c>
      <c r="AD241" s="11" t="e">
        <f t="shared" si="45"/>
        <v>#N/A</v>
      </c>
    </row>
    <row r="242" spans="13:30" x14ac:dyDescent="0.3">
      <c r="M242"/>
      <c r="N242" s="10">
        <v>-3.62</v>
      </c>
      <c r="O242" s="11">
        <f t="shared" si="39"/>
        <v>7.2893788130273557E-4</v>
      </c>
      <c r="P242" s="11">
        <f t="shared" si="46"/>
        <v>2.0680065193247709E-4</v>
      </c>
      <c r="Q242" s="11">
        <f t="shared" si="47"/>
        <v>7.2893788130273557E-4</v>
      </c>
      <c r="R242" s="11" t="e">
        <f t="shared" si="40"/>
        <v>#N/A</v>
      </c>
      <c r="S242" s="11" t="e">
        <f t="shared" si="51"/>
        <v>#N/A</v>
      </c>
      <c r="T242" s="11"/>
      <c r="U242" s="11"/>
      <c r="V242" s="10">
        <v>-3.62</v>
      </c>
      <c r="W242" s="11">
        <f t="shared" si="41"/>
        <v>7.2893788130273557E-4</v>
      </c>
      <c r="X242" s="11" t="e">
        <f t="shared" si="42"/>
        <v>#N/A</v>
      </c>
      <c r="Y242" s="11" t="e">
        <f t="shared" si="48"/>
        <v>#N/A</v>
      </c>
      <c r="Z242" s="11" t="e">
        <f t="shared" si="43"/>
        <v>#N/A</v>
      </c>
      <c r="AA242" s="11">
        <f t="shared" si="49"/>
        <v>7.2893788130273557E-4</v>
      </c>
      <c r="AB242" s="11" t="e">
        <f t="shared" si="44"/>
        <v>#N/A</v>
      </c>
      <c r="AC242" s="11" t="e">
        <f t="shared" si="50"/>
        <v>#N/A</v>
      </c>
      <c r="AD242" s="11" t="e">
        <f t="shared" si="45"/>
        <v>#N/A</v>
      </c>
    </row>
    <row r="243" spans="13:30" x14ac:dyDescent="0.3">
      <c r="M243"/>
      <c r="N243" s="10">
        <v>-3.61</v>
      </c>
      <c r="O243" s="11">
        <f t="shared" si="39"/>
        <v>7.5357714322000179E-4</v>
      </c>
      <c r="P243" s="11">
        <f t="shared" si="46"/>
        <v>2.142125914068274E-4</v>
      </c>
      <c r="Q243" s="11">
        <f t="shared" si="47"/>
        <v>7.5357714322000179E-4</v>
      </c>
      <c r="R243" s="11" t="e">
        <f t="shared" si="40"/>
        <v>#N/A</v>
      </c>
      <c r="S243" s="11" t="e">
        <f t="shared" si="51"/>
        <v>#N/A</v>
      </c>
      <c r="T243" s="11"/>
      <c r="U243" s="11"/>
      <c r="V243" s="10">
        <v>-3.61</v>
      </c>
      <c r="W243" s="11">
        <f t="shared" si="41"/>
        <v>7.5357714322000179E-4</v>
      </c>
      <c r="X243" s="11" t="e">
        <f t="shared" si="42"/>
        <v>#N/A</v>
      </c>
      <c r="Y243" s="11" t="e">
        <f t="shared" si="48"/>
        <v>#N/A</v>
      </c>
      <c r="Z243" s="11" t="e">
        <f t="shared" si="43"/>
        <v>#N/A</v>
      </c>
      <c r="AA243" s="11">
        <f t="shared" si="49"/>
        <v>7.5357714322000179E-4</v>
      </c>
      <c r="AB243" s="11" t="e">
        <f t="shared" si="44"/>
        <v>#N/A</v>
      </c>
      <c r="AC243" s="11" t="e">
        <f t="shared" si="50"/>
        <v>#N/A</v>
      </c>
      <c r="AD243" s="11" t="e">
        <f t="shared" si="45"/>
        <v>#N/A</v>
      </c>
    </row>
    <row r="244" spans="13:30" x14ac:dyDescent="0.3">
      <c r="M244"/>
      <c r="N244" s="10">
        <v>-3.6</v>
      </c>
      <c r="O244" s="11">
        <f t="shared" si="39"/>
        <v>7.7899004509975652E-4</v>
      </c>
      <c r="P244" s="11">
        <f t="shared" si="46"/>
        <v>2.2187477353690524E-4</v>
      </c>
      <c r="Q244" s="11">
        <f t="shared" si="47"/>
        <v>7.7899004509975652E-4</v>
      </c>
      <c r="R244" s="11" t="e">
        <f t="shared" si="40"/>
        <v>#N/A</v>
      </c>
      <c r="S244" s="11" t="e">
        <f t="shared" si="51"/>
        <v>#N/A</v>
      </c>
      <c r="T244" s="11"/>
      <c r="U244" s="11"/>
      <c r="V244" s="10">
        <v>-3.6</v>
      </c>
      <c r="W244" s="11">
        <f t="shared" si="41"/>
        <v>7.7899004509975652E-4</v>
      </c>
      <c r="X244" s="11" t="e">
        <f t="shared" si="42"/>
        <v>#N/A</v>
      </c>
      <c r="Y244" s="11" t="e">
        <f t="shared" si="48"/>
        <v>#N/A</v>
      </c>
      <c r="Z244" s="11" t="e">
        <f t="shared" si="43"/>
        <v>#N/A</v>
      </c>
      <c r="AA244" s="11">
        <f t="shared" si="49"/>
        <v>7.7899004509975652E-4</v>
      </c>
      <c r="AB244" s="11" t="e">
        <f t="shared" si="44"/>
        <v>#N/A</v>
      </c>
      <c r="AC244" s="11" t="e">
        <f t="shared" si="50"/>
        <v>#N/A</v>
      </c>
      <c r="AD244" s="11" t="e">
        <f t="shared" si="45"/>
        <v>#N/A</v>
      </c>
    </row>
    <row r="245" spans="13:30" x14ac:dyDescent="0.3">
      <c r="M245"/>
      <c r="N245" s="10">
        <v>-3.59</v>
      </c>
      <c r="O245" s="11">
        <f t="shared" si="39"/>
        <v>8.0519865413661003E-4</v>
      </c>
      <c r="P245" s="11">
        <f t="shared" si="46"/>
        <v>2.2979504460496808E-4</v>
      </c>
      <c r="Q245" s="11">
        <f t="shared" si="47"/>
        <v>8.0519865413661003E-4</v>
      </c>
      <c r="R245" s="11" t="e">
        <f t="shared" si="40"/>
        <v>#N/A</v>
      </c>
      <c r="S245" s="11" t="e">
        <f t="shared" si="51"/>
        <v>#N/A</v>
      </c>
      <c r="T245" s="11"/>
      <c r="U245" s="11"/>
      <c r="V245" s="10">
        <v>-3.59</v>
      </c>
      <c r="W245" s="11">
        <f t="shared" si="41"/>
        <v>8.0519865413661003E-4</v>
      </c>
      <c r="X245" s="11" t="e">
        <f t="shared" si="42"/>
        <v>#N/A</v>
      </c>
      <c r="Y245" s="11" t="e">
        <f t="shared" si="48"/>
        <v>#N/A</v>
      </c>
      <c r="Z245" s="11" t="e">
        <f t="shared" si="43"/>
        <v>#N/A</v>
      </c>
      <c r="AA245" s="11">
        <f t="shared" si="49"/>
        <v>8.0519865413661003E-4</v>
      </c>
      <c r="AB245" s="11" t="e">
        <f t="shared" si="44"/>
        <v>#N/A</v>
      </c>
      <c r="AC245" s="11" t="e">
        <f t="shared" si="50"/>
        <v>#N/A</v>
      </c>
      <c r="AD245" s="11" t="e">
        <f t="shared" si="45"/>
        <v>#N/A</v>
      </c>
    </row>
    <row r="246" spans="13:30" x14ac:dyDescent="0.3">
      <c r="M246"/>
      <c r="N246" s="10">
        <v>-3.58</v>
      </c>
      <c r="O246" s="11">
        <f t="shared" si="39"/>
        <v>8.3222558694993952E-4</v>
      </c>
      <c r="P246" s="11">
        <f t="shared" si="46"/>
        <v>2.3798147430330327E-4</v>
      </c>
      <c r="Q246" s="11">
        <f t="shared" si="47"/>
        <v>8.3222558694993952E-4</v>
      </c>
      <c r="R246" s="11" t="e">
        <f t="shared" si="40"/>
        <v>#N/A</v>
      </c>
      <c r="S246" s="11" t="e">
        <f t="shared" si="51"/>
        <v>#N/A</v>
      </c>
      <c r="T246" s="11"/>
      <c r="U246" s="11"/>
      <c r="V246" s="10">
        <v>-3.58</v>
      </c>
      <c r="W246" s="11">
        <f t="shared" si="41"/>
        <v>8.3222558694993952E-4</v>
      </c>
      <c r="X246" s="11" t="e">
        <f t="shared" si="42"/>
        <v>#N/A</v>
      </c>
      <c r="Y246" s="11" t="e">
        <f t="shared" si="48"/>
        <v>#N/A</v>
      </c>
      <c r="Z246" s="11" t="e">
        <f t="shared" si="43"/>
        <v>#N/A</v>
      </c>
      <c r="AA246" s="11">
        <f t="shared" si="49"/>
        <v>8.3222558694993952E-4</v>
      </c>
      <c r="AB246" s="11" t="e">
        <f t="shared" si="44"/>
        <v>#N/A</v>
      </c>
      <c r="AC246" s="11" t="e">
        <f t="shared" si="50"/>
        <v>#N/A</v>
      </c>
      <c r="AD246" s="11" t="e">
        <f t="shared" si="45"/>
        <v>#N/A</v>
      </c>
    </row>
    <row r="247" spans="13:30" x14ac:dyDescent="0.3">
      <c r="M247"/>
      <c r="N247" s="10">
        <v>-3.57</v>
      </c>
      <c r="O247" s="11">
        <f t="shared" si="39"/>
        <v>8.6009402050054445E-4</v>
      </c>
      <c r="P247" s="11">
        <f t="shared" si="46"/>
        <v>2.4644236128294018E-4</v>
      </c>
      <c r="Q247" s="11">
        <f t="shared" si="47"/>
        <v>8.6009402050054445E-4</v>
      </c>
      <c r="R247" s="11" t="e">
        <f t="shared" si="40"/>
        <v>#N/A</v>
      </c>
      <c r="S247" s="11" t="e">
        <f t="shared" si="51"/>
        <v>#N/A</v>
      </c>
      <c r="T247" s="11"/>
      <c r="U247" s="11"/>
      <c r="V247" s="10">
        <v>-3.57</v>
      </c>
      <c r="W247" s="11">
        <f t="shared" si="41"/>
        <v>8.6009402050054445E-4</v>
      </c>
      <c r="X247" s="11" t="e">
        <f t="shared" si="42"/>
        <v>#N/A</v>
      </c>
      <c r="Y247" s="11" t="e">
        <f t="shared" si="48"/>
        <v>#N/A</v>
      </c>
      <c r="Z247" s="11" t="e">
        <f t="shared" si="43"/>
        <v>#N/A</v>
      </c>
      <c r="AA247" s="11">
        <f t="shared" si="49"/>
        <v>8.6009402050054445E-4</v>
      </c>
      <c r="AB247" s="11" t="e">
        <f t="shared" si="44"/>
        <v>#N/A</v>
      </c>
      <c r="AC247" s="11" t="e">
        <f t="shared" si="50"/>
        <v>#N/A</v>
      </c>
      <c r="AD247" s="11" t="e">
        <f t="shared" si="45"/>
        <v>#N/A</v>
      </c>
    </row>
    <row r="248" spans="13:30" x14ac:dyDescent="0.3">
      <c r="M248"/>
      <c r="N248" s="10">
        <v>-3.56</v>
      </c>
      <c r="O248" s="11">
        <f t="shared" si="39"/>
        <v>8.8882770313101231E-4</v>
      </c>
      <c r="P248" s="11">
        <f t="shared" si="46"/>
        <v>2.5518623881218543E-4</v>
      </c>
      <c r="Q248" s="11">
        <f t="shared" si="47"/>
        <v>8.8882770313101231E-4</v>
      </c>
      <c r="R248" s="11" t="e">
        <f t="shared" si="40"/>
        <v>#N/A</v>
      </c>
      <c r="S248" s="11" t="e">
        <f t="shared" si="51"/>
        <v>#N/A</v>
      </c>
      <c r="T248" s="11"/>
      <c r="U248" s="11"/>
      <c r="V248" s="10">
        <v>-3.56</v>
      </c>
      <c r="W248" s="11">
        <f t="shared" si="41"/>
        <v>8.8882770313101231E-4</v>
      </c>
      <c r="X248" s="11" t="e">
        <f t="shared" si="42"/>
        <v>#N/A</v>
      </c>
      <c r="Y248" s="11" t="e">
        <f t="shared" si="48"/>
        <v>#N/A</v>
      </c>
      <c r="Z248" s="11" t="e">
        <f t="shared" si="43"/>
        <v>#N/A</v>
      </c>
      <c r="AA248" s="11">
        <f t="shared" si="49"/>
        <v>8.8882770313101231E-4</v>
      </c>
      <c r="AB248" s="11" t="e">
        <f t="shared" si="44"/>
        <v>#N/A</v>
      </c>
      <c r="AC248" s="11" t="e">
        <f t="shared" si="50"/>
        <v>#N/A</v>
      </c>
      <c r="AD248" s="11" t="e">
        <f t="shared" si="45"/>
        <v>#N/A</v>
      </c>
    </row>
    <row r="249" spans="13:30" x14ac:dyDescent="0.3">
      <c r="M249"/>
      <c r="N249" s="10">
        <v>-3.55</v>
      </c>
      <c r="O249" s="11">
        <f t="shared" si="39"/>
        <v>9.1845096572798512E-4</v>
      </c>
      <c r="P249" s="11">
        <f t="shared" si="46"/>
        <v>2.642218805461375E-4</v>
      </c>
      <c r="Q249" s="11">
        <f t="shared" si="47"/>
        <v>9.1845096572798512E-4</v>
      </c>
      <c r="R249" s="11" t="e">
        <f t="shared" si="40"/>
        <v>#N/A</v>
      </c>
      <c r="S249" s="11" t="e">
        <f t="shared" si="51"/>
        <v>#N/A</v>
      </c>
      <c r="T249" s="11"/>
      <c r="U249" s="11"/>
      <c r="V249" s="10">
        <v>-3.55</v>
      </c>
      <c r="W249" s="11">
        <f t="shared" si="41"/>
        <v>9.1845096572798512E-4</v>
      </c>
      <c r="X249" s="11" t="e">
        <f t="shared" si="42"/>
        <v>#N/A</v>
      </c>
      <c r="Y249" s="11" t="e">
        <f t="shared" si="48"/>
        <v>#N/A</v>
      </c>
      <c r="Z249" s="11" t="e">
        <f t="shared" si="43"/>
        <v>#N/A</v>
      </c>
      <c r="AA249" s="11">
        <f t="shared" si="49"/>
        <v>9.1845096572798512E-4</v>
      </c>
      <c r="AB249" s="11" t="e">
        <f t="shared" si="44"/>
        <v>#N/A</v>
      </c>
      <c r="AC249" s="11" t="e">
        <f t="shared" si="50"/>
        <v>#N/A</v>
      </c>
      <c r="AD249" s="11" t="e">
        <f t="shared" si="45"/>
        <v>#N/A</v>
      </c>
    </row>
    <row r="250" spans="13:30" x14ac:dyDescent="0.3">
      <c r="M250"/>
      <c r="N250" s="10">
        <v>-3.54</v>
      </c>
      <c r="O250" s="11">
        <f t="shared" si="39"/>
        <v>9.4898873300401122E-4</v>
      </c>
      <c r="P250" s="11">
        <f t="shared" si="46"/>
        <v>2.7355830640842974E-4</v>
      </c>
      <c r="Q250" s="11">
        <f t="shared" si="47"/>
        <v>9.4898873300401122E-4</v>
      </c>
      <c r="R250" s="11" t="e">
        <f t="shared" si="40"/>
        <v>#N/A</v>
      </c>
      <c r="S250" s="11" t="e">
        <f t="shared" si="51"/>
        <v>#N/A</v>
      </c>
      <c r="T250" s="11"/>
      <c r="U250" s="11"/>
      <c r="V250" s="10">
        <v>-3.54</v>
      </c>
      <c r="W250" s="11">
        <f t="shared" si="41"/>
        <v>9.4898873300401122E-4</v>
      </c>
      <c r="X250" s="11" t="e">
        <f t="shared" si="42"/>
        <v>#N/A</v>
      </c>
      <c r="Y250" s="11" t="e">
        <f t="shared" si="48"/>
        <v>#N/A</v>
      </c>
      <c r="Z250" s="11" t="e">
        <f t="shared" si="43"/>
        <v>#N/A</v>
      </c>
      <c r="AA250" s="11">
        <f t="shared" si="49"/>
        <v>9.4898873300401122E-4</v>
      </c>
      <c r="AB250" s="11" t="e">
        <f t="shared" si="44"/>
        <v>#N/A</v>
      </c>
      <c r="AC250" s="11" t="e">
        <f t="shared" si="50"/>
        <v>#N/A</v>
      </c>
      <c r="AD250" s="11" t="e">
        <f t="shared" si="45"/>
        <v>#N/A</v>
      </c>
    </row>
    <row r="251" spans="13:30" x14ac:dyDescent="0.3">
      <c r="M251"/>
      <c r="N251" s="10">
        <v>-3.53</v>
      </c>
      <c r="O251" s="11">
        <f t="shared" si="39"/>
        <v>9.8046653489710246E-4</v>
      </c>
      <c r="P251" s="11">
        <f t="shared" si="46"/>
        <v>2.8320478858641341E-4</v>
      </c>
      <c r="Q251" s="11">
        <f t="shared" si="47"/>
        <v>9.8046653489710246E-4</v>
      </c>
      <c r="R251" s="11" t="e">
        <f t="shared" si="40"/>
        <v>#N/A</v>
      </c>
      <c r="S251" s="11" t="e">
        <f t="shared" si="51"/>
        <v>#N/A</v>
      </c>
      <c r="T251" s="11"/>
      <c r="U251" s="11"/>
      <c r="V251" s="10">
        <v>-3.53</v>
      </c>
      <c r="W251" s="11">
        <f t="shared" si="41"/>
        <v>9.8046653489710246E-4</v>
      </c>
      <c r="X251" s="11" t="e">
        <f t="shared" si="42"/>
        <v>#N/A</v>
      </c>
      <c r="Y251" s="11" t="e">
        <f t="shared" si="48"/>
        <v>#N/A</v>
      </c>
      <c r="Z251" s="11" t="e">
        <f t="shared" si="43"/>
        <v>#N/A</v>
      </c>
      <c r="AA251" s="11">
        <f t="shared" si="49"/>
        <v>9.8046653489710246E-4</v>
      </c>
      <c r="AB251" s="11" t="e">
        <f t="shared" si="44"/>
        <v>#N/A</v>
      </c>
      <c r="AC251" s="11" t="e">
        <f t="shared" si="50"/>
        <v>#N/A</v>
      </c>
      <c r="AD251" s="11" t="e">
        <f t="shared" si="45"/>
        <v>#N/A</v>
      </c>
    </row>
    <row r="252" spans="13:30" x14ac:dyDescent="0.3">
      <c r="M252"/>
      <c r="N252" s="10">
        <v>-3.52</v>
      </c>
      <c r="O252" s="11">
        <f t="shared" si="39"/>
        <v>1.0129105180852816E-3</v>
      </c>
      <c r="P252" s="11">
        <f t="shared" si="46"/>
        <v>2.9317085764087172E-4</v>
      </c>
      <c r="Q252" s="11">
        <f t="shared" si="47"/>
        <v>1.0129105180852816E-3</v>
      </c>
      <c r="R252" s="11" t="e">
        <f t="shared" si="40"/>
        <v>#N/A</v>
      </c>
      <c r="S252" s="11" t="e">
        <f t="shared" si="51"/>
        <v>#N/A</v>
      </c>
      <c r="T252" s="11"/>
      <c r="U252" s="11"/>
      <c r="V252" s="10">
        <v>-3.52</v>
      </c>
      <c r="W252" s="11">
        <f t="shared" si="41"/>
        <v>1.0129105180852816E-3</v>
      </c>
      <c r="X252" s="11" t="e">
        <f t="shared" si="42"/>
        <v>#N/A</v>
      </c>
      <c r="Y252" s="11" t="e">
        <f t="shared" si="48"/>
        <v>#N/A</v>
      </c>
      <c r="Z252" s="11" t="e">
        <f t="shared" si="43"/>
        <v>#N/A</v>
      </c>
      <c r="AA252" s="11">
        <f t="shared" si="49"/>
        <v>1.0129105180852816E-3</v>
      </c>
      <c r="AB252" s="11" t="e">
        <f t="shared" si="44"/>
        <v>#N/A</v>
      </c>
      <c r="AC252" s="11" t="e">
        <f t="shared" si="50"/>
        <v>#N/A</v>
      </c>
      <c r="AD252" s="11" t="e">
        <f t="shared" si="45"/>
        <v>#N/A</v>
      </c>
    </row>
    <row r="253" spans="13:30" x14ac:dyDescent="0.3">
      <c r="M253"/>
      <c r="N253" s="10">
        <v>-3.51</v>
      </c>
      <c r="O253" s="11">
        <f t="shared" si="39"/>
        <v>1.0463474576137661E-3</v>
      </c>
      <c r="P253" s="11">
        <f t="shared" si="46"/>
        <v>3.0346630873146586E-4</v>
      </c>
      <c r="Q253" s="11">
        <f t="shared" si="47"/>
        <v>1.0463474576137661E-3</v>
      </c>
      <c r="R253" s="11" t="e">
        <f t="shared" si="40"/>
        <v>#N/A</v>
      </c>
      <c r="S253" s="11" t="e">
        <f t="shared" si="51"/>
        <v>#N/A</v>
      </c>
      <c r="T253" s="11"/>
      <c r="U253" s="11"/>
      <c r="V253" s="10">
        <v>-3.51</v>
      </c>
      <c r="W253" s="11">
        <f t="shared" si="41"/>
        <v>1.0463474576137661E-3</v>
      </c>
      <c r="X253" s="11" t="e">
        <f t="shared" si="42"/>
        <v>#N/A</v>
      </c>
      <c r="Y253" s="11" t="e">
        <f t="shared" si="48"/>
        <v>#N/A</v>
      </c>
      <c r="Z253" s="11" t="e">
        <f t="shared" si="43"/>
        <v>#N/A</v>
      </c>
      <c r="AA253" s="11">
        <f t="shared" si="49"/>
        <v>1.0463474576137661E-3</v>
      </c>
      <c r="AB253" s="11" t="e">
        <f t="shared" si="44"/>
        <v>#N/A</v>
      </c>
      <c r="AC253" s="11" t="e">
        <f t="shared" si="50"/>
        <v>#N/A</v>
      </c>
      <c r="AD253" s="11" t="e">
        <f t="shared" si="45"/>
        <v>#N/A</v>
      </c>
    </row>
    <row r="254" spans="13:30" x14ac:dyDescent="0.3">
      <c r="M254"/>
      <c r="N254" s="10">
        <v>-3.5</v>
      </c>
      <c r="O254" s="11">
        <f t="shared" si="39"/>
        <v>1.080804768632029E-3</v>
      </c>
      <c r="P254" s="11">
        <f t="shared" si="46"/>
        <v>3.1410120795901015E-4</v>
      </c>
      <c r="Q254" s="11">
        <f t="shared" si="47"/>
        <v>1.080804768632029E-3</v>
      </c>
      <c r="R254" s="11" t="e">
        <f t="shared" si="40"/>
        <v>#N/A</v>
      </c>
      <c r="S254" s="11" t="e">
        <f t="shared" si="51"/>
        <v>#N/A</v>
      </c>
      <c r="T254" s="11"/>
      <c r="U254" s="11"/>
      <c r="V254" s="10">
        <v>-3.5</v>
      </c>
      <c r="W254" s="11">
        <f t="shared" si="41"/>
        <v>1.080804768632029E-3</v>
      </c>
      <c r="X254" s="11" t="e">
        <f t="shared" si="42"/>
        <v>#N/A</v>
      </c>
      <c r="Y254" s="11" t="e">
        <f t="shared" si="48"/>
        <v>#N/A</v>
      </c>
      <c r="Z254" s="11" t="e">
        <f t="shared" si="43"/>
        <v>#N/A</v>
      </c>
      <c r="AA254" s="11">
        <f t="shared" si="49"/>
        <v>1.080804768632029E-3</v>
      </c>
      <c r="AB254" s="11" t="e">
        <f t="shared" si="44"/>
        <v>#N/A</v>
      </c>
      <c r="AC254" s="11" t="e">
        <f t="shared" si="50"/>
        <v>#N/A</v>
      </c>
      <c r="AD254" s="11" t="e">
        <f t="shared" si="45"/>
        <v>#N/A</v>
      </c>
    </row>
    <row r="255" spans="13:30" x14ac:dyDescent="0.3">
      <c r="M255"/>
      <c r="N255" s="10">
        <v>-3.49</v>
      </c>
      <c r="O255" s="11">
        <f t="shared" si="39"/>
        <v>1.116310518237663E-3</v>
      </c>
      <c r="P255" s="11">
        <f t="shared" si="46"/>
        <v>3.25085898825632E-4</v>
      </c>
      <c r="Q255" s="11">
        <f t="shared" si="47"/>
        <v>1.116310518237663E-3</v>
      </c>
      <c r="R255" s="11" t="e">
        <f t="shared" si="40"/>
        <v>#N/A</v>
      </c>
      <c r="S255" s="11" t="e">
        <f t="shared" si="51"/>
        <v>#N/A</v>
      </c>
      <c r="T255" s="11"/>
      <c r="U255" s="11"/>
      <c r="V255" s="10">
        <v>-3.49</v>
      </c>
      <c r="W255" s="11">
        <f t="shared" si="41"/>
        <v>1.116310518237663E-3</v>
      </c>
      <c r="X255" s="11" t="e">
        <f t="shared" si="42"/>
        <v>#N/A</v>
      </c>
      <c r="Y255" s="11" t="e">
        <f t="shared" si="48"/>
        <v>#N/A</v>
      </c>
      <c r="Z255" s="11" t="e">
        <f t="shared" si="43"/>
        <v>#N/A</v>
      </c>
      <c r="AA255" s="11">
        <f t="shared" si="49"/>
        <v>1.116310518237663E-3</v>
      </c>
      <c r="AB255" s="11" t="e">
        <f t="shared" si="44"/>
        <v>#N/A</v>
      </c>
      <c r="AC255" s="11" t="e">
        <f t="shared" si="50"/>
        <v>#N/A</v>
      </c>
      <c r="AD255" s="11" t="e">
        <f t="shared" si="45"/>
        <v>#N/A</v>
      </c>
    </row>
    <row r="256" spans="13:30" x14ac:dyDescent="0.3">
      <c r="M256"/>
      <c r="N256" s="10">
        <v>-3.48</v>
      </c>
      <c r="O256" s="11">
        <f t="shared" si="39"/>
        <v>1.152893437424297E-3</v>
      </c>
      <c r="P256" s="11">
        <f t="shared" si="46"/>
        <v>3.3643100881392723E-4</v>
      </c>
      <c r="Q256" s="11">
        <f t="shared" si="47"/>
        <v>1.152893437424297E-3</v>
      </c>
      <c r="R256" s="11" t="e">
        <f t="shared" si="40"/>
        <v>#N/A</v>
      </c>
      <c r="S256" s="11" t="e">
        <f t="shared" si="51"/>
        <v>#N/A</v>
      </c>
      <c r="T256" s="11"/>
      <c r="U256" s="11"/>
      <c r="V256" s="10">
        <v>-3.48</v>
      </c>
      <c r="W256" s="11">
        <f t="shared" si="41"/>
        <v>1.152893437424297E-3</v>
      </c>
      <c r="X256" s="11" t="e">
        <f t="shared" si="42"/>
        <v>#N/A</v>
      </c>
      <c r="Y256" s="11" t="e">
        <f t="shared" si="48"/>
        <v>#N/A</v>
      </c>
      <c r="Z256" s="11" t="e">
        <f t="shared" si="43"/>
        <v>#N/A</v>
      </c>
      <c r="AA256" s="11">
        <f t="shared" si="49"/>
        <v>1.152893437424297E-3</v>
      </c>
      <c r="AB256" s="11" t="e">
        <f t="shared" si="44"/>
        <v>#N/A</v>
      </c>
      <c r="AC256" s="11" t="e">
        <f t="shared" si="50"/>
        <v>#N/A</v>
      </c>
      <c r="AD256" s="11" t="e">
        <f t="shared" si="45"/>
        <v>#N/A</v>
      </c>
    </row>
    <row r="257" spans="13:30" x14ac:dyDescent="0.3">
      <c r="M257"/>
      <c r="N257" s="10">
        <v>-3.47</v>
      </c>
      <c r="O257" s="11">
        <f t="shared" si="39"/>
        <v>1.1905829331299615E-3</v>
      </c>
      <c r="P257" s="11">
        <f t="shared" si="46"/>
        <v>3.4814745608606354E-4</v>
      </c>
      <c r="Q257" s="11">
        <f t="shared" si="47"/>
        <v>1.1905829331299615E-3</v>
      </c>
      <c r="R257" s="11" t="e">
        <f t="shared" si="40"/>
        <v>#N/A</v>
      </c>
      <c r="S257" s="11" t="e">
        <f t="shared" si="51"/>
        <v>#N/A</v>
      </c>
      <c r="T257" s="11"/>
      <c r="U257" s="11"/>
      <c r="V257" s="10">
        <v>-3.47</v>
      </c>
      <c r="W257" s="11">
        <f t="shared" si="41"/>
        <v>1.1905829331299615E-3</v>
      </c>
      <c r="X257" s="11" t="e">
        <f t="shared" si="42"/>
        <v>#N/A</v>
      </c>
      <c r="Y257" s="11" t="e">
        <f t="shared" si="48"/>
        <v>#N/A</v>
      </c>
      <c r="Z257" s="11" t="e">
        <f t="shared" si="43"/>
        <v>#N/A</v>
      </c>
      <c r="AA257" s="11">
        <f t="shared" si="49"/>
        <v>1.1905829331299615E-3</v>
      </c>
      <c r="AB257" s="11" t="e">
        <f t="shared" si="44"/>
        <v>#N/A</v>
      </c>
      <c r="AC257" s="11" t="e">
        <f t="shared" si="50"/>
        <v>#N/A</v>
      </c>
      <c r="AD257" s="11" t="e">
        <f t="shared" si="45"/>
        <v>#N/A</v>
      </c>
    </row>
    <row r="258" spans="13:30" x14ac:dyDescent="0.3">
      <c r="M258"/>
      <c r="N258" s="10">
        <v>-3.46</v>
      </c>
      <c r="O258" s="11">
        <f t="shared" si="39"/>
        <v>1.2294091003826335E-3</v>
      </c>
      <c r="P258" s="11">
        <f t="shared" si="46"/>
        <v>3.6024645630387277E-4</v>
      </c>
      <c r="Q258" s="11">
        <f t="shared" si="47"/>
        <v>1.2294091003826335E-3</v>
      </c>
      <c r="R258" s="11" t="e">
        <f t="shared" si="40"/>
        <v>#N/A</v>
      </c>
      <c r="S258" s="11" t="e">
        <f t="shared" si="51"/>
        <v>#N/A</v>
      </c>
      <c r="T258" s="11"/>
      <c r="U258" s="11"/>
      <c r="V258" s="10">
        <v>-3.46</v>
      </c>
      <c r="W258" s="11">
        <f t="shared" si="41"/>
        <v>1.2294091003826335E-3</v>
      </c>
      <c r="X258" s="11" t="e">
        <f t="shared" si="42"/>
        <v>#N/A</v>
      </c>
      <c r="Y258" s="11" t="e">
        <f t="shared" si="48"/>
        <v>#N/A</v>
      </c>
      <c r="Z258" s="11" t="e">
        <f t="shared" si="43"/>
        <v>#N/A</v>
      </c>
      <c r="AA258" s="11">
        <f t="shared" si="49"/>
        <v>1.2294091003826335E-3</v>
      </c>
      <c r="AB258" s="11" t="e">
        <f t="shared" si="44"/>
        <v>#N/A</v>
      </c>
      <c r="AC258" s="11" t="e">
        <f t="shared" si="50"/>
        <v>#N/A</v>
      </c>
      <c r="AD258" s="11" t="e">
        <f t="shared" si="45"/>
        <v>#N/A</v>
      </c>
    </row>
    <row r="259" spans="13:30" x14ac:dyDescent="0.3">
      <c r="M259"/>
      <c r="N259" s="10">
        <v>-3.45</v>
      </c>
      <c r="O259" s="11">
        <f t="shared" si="39"/>
        <v>1.2694027345393126E-3</v>
      </c>
      <c r="P259" s="11">
        <f t="shared" si="46"/>
        <v>3.7273952957087817E-4</v>
      </c>
      <c r="Q259" s="11">
        <f t="shared" si="47"/>
        <v>1.2694027345393126E-3</v>
      </c>
      <c r="R259" s="11" t="e">
        <f t="shared" si="40"/>
        <v>#N/A</v>
      </c>
      <c r="S259" s="11" t="e">
        <f t="shared" si="51"/>
        <v>#N/A</v>
      </c>
      <c r="T259" s="11"/>
      <c r="U259" s="11"/>
      <c r="V259" s="10">
        <v>-3.45</v>
      </c>
      <c r="W259" s="11">
        <f t="shared" si="41"/>
        <v>1.2694027345393126E-3</v>
      </c>
      <c r="X259" s="11" t="e">
        <f t="shared" si="42"/>
        <v>#N/A</v>
      </c>
      <c r="Y259" s="11" t="e">
        <f t="shared" si="48"/>
        <v>#N/A</v>
      </c>
      <c r="Z259" s="11" t="e">
        <f t="shared" si="43"/>
        <v>#N/A</v>
      </c>
      <c r="AA259" s="11">
        <f t="shared" si="49"/>
        <v>1.2694027345393126E-3</v>
      </c>
      <c r="AB259" s="11" t="e">
        <f t="shared" si="44"/>
        <v>#N/A</v>
      </c>
      <c r="AC259" s="11" t="e">
        <f t="shared" si="50"/>
        <v>#N/A</v>
      </c>
      <c r="AD259" s="11" t="e">
        <f t="shared" si="45"/>
        <v>#N/A</v>
      </c>
    </row>
    <row r="260" spans="13:30" x14ac:dyDescent="0.3">
      <c r="M260"/>
      <c r="N260" s="10">
        <v>-3.44</v>
      </c>
      <c r="O260" s="11">
        <f t="shared" ref="O260:O323" si="52">(EXP(GAMMALN(($B$2+1)/2)-GAMMALN($B$2/2))/SQRTPI($B$2))*POWER(1+($N260*$N260/$B$2),-($B$2+1)/2)</f>
        <v>1.3105953436147004E-3</v>
      </c>
      <c r="P260" s="11">
        <f t="shared" si="46"/>
        <v>3.8563850749715996E-4</v>
      </c>
      <c r="Q260" s="11">
        <f t="shared" si="47"/>
        <v>1.3105953436147004E-3</v>
      </c>
      <c r="R260" s="11" t="e">
        <f t="shared" ref="R260:R323" si="53">IF(ROUND($N260,2)=ROUND($B$6,2),(EXP(GAMMALN(($B$2+1)/2)-GAMMALN($B$2/2))/SQRTPI($B$2))*POWER(1+($B$6*$B$6/$B$2),-($B$2+1)/2)+0.05,NA())</f>
        <v>#N/A</v>
      </c>
      <c r="S260" s="11" t="e">
        <f t="shared" si="51"/>
        <v>#N/A</v>
      </c>
      <c r="T260" s="11"/>
      <c r="U260" s="11"/>
      <c r="V260" s="10">
        <v>-3.44</v>
      </c>
      <c r="W260" s="11">
        <f t="shared" ref="W260:W323" si="54">IF($N260&lt;$B$30,$O260,NA())</f>
        <v>1.3105953436147004E-3</v>
      </c>
      <c r="X260" s="11" t="e">
        <f t="shared" ref="X260:X323" si="55">IF(ROUND($N260,2)=ROUND($B$30,2),(EXP(GAMMALN(($B$2+1)/2)-GAMMALN($B$2/2))/SQRTPI($B$2))*POWER(1+($B$30*$B$30/$B$2),-($B$2+1)/2)+0.05,NA())</f>
        <v>#N/A</v>
      </c>
      <c r="Y260" s="11" t="e">
        <f t="shared" si="48"/>
        <v>#N/A</v>
      </c>
      <c r="Z260" s="11" t="e">
        <f t="shared" ref="Z260:Z323" si="56">IF(ROUND($N260,2)=ROUND($B$36,2),(EXP(GAMMALN(($B$2+1)/2)-GAMMALN($B$2/2))/SQRTPI($B$2))*POWER(1+($B$36*$B$36/$B$2),-($B$2+1)/2)+0.05,NA())</f>
        <v>#N/A</v>
      </c>
      <c r="AA260" s="11">
        <f t="shared" si="49"/>
        <v>1.3105953436147004E-3</v>
      </c>
      <c r="AB260" s="11" t="e">
        <f t="shared" ref="AB260:AB323" si="57">IF(ROUND($N260,2)=ROUND($B$45,2),(EXP(GAMMALN(($B$2+1)/2)-GAMMALN($B$2/2))/SQRTPI($B$2))*POWER(1+($B$45*$B$45/$B$2),-($B$2+1)/2)+0.05,NA())</f>
        <v>#N/A</v>
      </c>
      <c r="AC260" s="11" t="e">
        <f t="shared" si="50"/>
        <v>#N/A</v>
      </c>
      <c r="AD260" s="11" t="e">
        <f t="shared" ref="AD260:AD323" si="58">IF(ROUND($N260,2)=ROUND($B$46,2),(EXP(GAMMALN(($B$2+1)/2)-GAMMALN($B$2/2))/SQRTPI($B$2))*POWER(1+($B$46*$B$46/$B$2),-($B$2+1)/2)+0.05,NA())</f>
        <v>#N/A</v>
      </c>
    </row>
    <row r="261" spans="13:30" x14ac:dyDescent="0.3">
      <c r="M261"/>
      <c r="N261" s="10">
        <v>-3.43</v>
      </c>
      <c r="O261" s="11">
        <f t="shared" si="52"/>
        <v>1.3530191606955047E-3</v>
      </c>
      <c r="P261" s="11">
        <f t="shared" ref="P261:P324" si="59">IF(N261&lt;0,TDIST(ABS($N261),$B$2,1),1-TDIST($N261,$B$2,1))</f>
        <v>3.9895554038790239E-4</v>
      </c>
      <c r="Q261" s="11">
        <f t="shared" ref="Q261:Q324" si="60">IF($N261&lt;$B$6,$O261,NA())</f>
        <v>1.3530191606955047E-3</v>
      </c>
      <c r="R261" s="11" t="e">
        <f t="shared" si="53"/>
        <v>#N/A</v>
      </c>
      <c r="S261" s="11" t="e">
        <f t="shared" si="51"/>
        <v>#N/A</v>
      </c>
      <c r="T261" s="11"/>
      <c r="U261" s="11"/>
      <c r="V261" s="10">
        <v>-3.43</v>
      </c>
      <c r="W261" s="11">
        <f t="shared" si="54"/>
        <v>1.3530191606955047E-3</v>
      </c>
      <c r="X261" s="11" t="e">
        <f t="shared" si="55"/>
        <v>#N/A</v>
      </c>
      <c r="Y261" s="11" t="e">
        <f t="shared" ref="Y261:Y324" si="61">IF($N261&gt;$B$36,$O261,NA())</f>
        <v>#N/A</v>
      </c>
      <c r="Z261" s="11" t="e">
        <f t="shared" si="56"/>
        <v>#N/A</v>
      </c>
      <c r="AA261" s="11">
        <f t="shared" ref="AA261:AA324" si="62">IF($N261&lt;$B$45,$O261,NA())</f>
        <v>1.3530191606955047E-3</v>
      </c>
      <c r="AB261" s="11" t="e">
        <f t="shared" si="57"/>
        <v>#N/A</v>
      </c>
      <c r="AC261" s="11" t="e">
        <f t="shared" ref="AC261:AC324" si="63">IF($N261&gt;$B$46,$O261,NA())</f>
        <v>#N/A</v>
      </c>
      <c r="AD261" s="11" t="e">
        <f t="shared" si="58"/>
        <v>#N/A</v>
      </c>
    </row>
    <row r="262" spans="13:30" x14ac:dyDescent="0.3">
      <c r="M262"/>
      <c r="N262" s="10">
        <v>-3.42</v>
      </c>
      <c r="O262" s="11">
        <f t="shared" si="52"/>
        <v>1.3967071564361816E-3</v>
      </c>
      <c r="P262" s="11">
        <f t="shared" si="59"/>
        <v>4.1270310455658404E-4</v>
      </c>
      <c r="Q262" s="11">
        <f t="shared" si="60"/>
        <v>1.3967071564361816E-3</v>
      </c>
      <c r="R262" s="11" t="e">
        <f t="shared" si="53"/>
        <v>#N/A</v>
      </c>
      <c r="S262" s="11" t="e">
        <f t="shared" ref="S262:S325" si="64">IF(ROUND($N262,2)=ROUND($B$6,2),TDIST(ABS($B$6),$B$2,1),NA())</f>
        <v>#N/A</v>
      </c>
      <c r="T262" s="11"/>
      <c r="U262" s="11"/>
      <c r="V262" s="10">
        <v>-3.42</v>
      </c>
      <c r="W262" s="11">
        <f t="shared" si="54"/>
        <v>1.3967071564361816E-3</v>
      </c>
      <c r="X262" s="11" t="e">
        <f t="shared" si="55"/>
        <v>#N/A</v>
      </c>
      <c r="Y262" s="11" t="e">
        <f t="shared" si="61"/>
        <v>#N/A</v>
      </c>
      <c r="Z262" s="11" t="e">
        <f t="shared" si="56"/>
        <v>#N/A</v>
      </c>
      <c r="AA262" s="11">
        <f t="shared" si="62"/>
        <v>1.3967071564361816E-3</v>
      </c>
      <c r="AB262" s="11" t="e">
        <f t="shared" si="57"/>
        <v>#N/A</v>
      </c>
      <c r="AC262" s="11" t="e">
        <f t="shared" si="63"/>
        <v>#N/A</v>
      </c>
      <c r="AD262" s="11" t="e">
        <f t="shared" si="58"/>
        <v>#N/A</v>
      </c>
    </row>
    <row r="263" spans="13:30" x14ac:dyDescent="0.3">
      <c r="M263"/>
      <c r="N263" s="10">
        <v>-3.41</v>
      </c>
      <c r="O263" s="11">
        <f t="shared" si="52"/>
        <v>1.4416930516314356E-3</v>
      </c>
      <c r="P263" s="11">
        <f t="shared" si="59"/>
        <v>4.268940097633925E-4</v>
      </c>
      <c r="Q263" s="11">
        <f t="shared" si="60"/>
        <v>1.4416930516314356E-3</v>
      </c>
      <c r="R263" s="11" t="e">
        <f t="shared" si="53"/>
        <v>#N/A</v>
      </c>
      <c r="S263" s="11" t="e">
        <f t="shared" si="64"/>
        <v>#N/A</v>
      </c>
      <c r="T263" s="11"/>
      <c r="U263" s="11"/>
      <c r="V263" s="10">
        <v>-3.41</v>
      </c>
      <c r="W263" s="11">
        <f t="shared" si="54"/>
        <v>1.4416930516314356E-3</v>
      </c>
      <c r="X263" s="11" t="e">
        <f t="shared" si="55"/>
        <v>#N/A</v>
      </c>
      <c r="Y263" s="11" t="e">
        <f t="shared" si="61"/>
        <v>#N/A</v>
      </c>
      <c r="Z263" s="11" t="e">
        <f t="shared" si="56"/>
        <v>#N/A</v>
      </c>
      <c r="AA263" s="11">
        <f t="shared" si="62"/>
        <v>1.4416930516314356E-3</v>
      </c>
      <c r="AB263" s="11" t="e">
        <f t="shared" si="57"/>
        <v>#N/A</v>
      </c>
      <c r="AC263" s="11" t="e">
        <f t="shared" si="63"/>
        <v>#N/A</v>
      </c>
      <c r="AD263" s="11" t="e">
        <f t="shared" si="58"/>
        <v>#N/A</v>
      </c>
    </row>
    <row r="264" spans="13:30" x14ac:dyDescent="0.3">
      <c r="M264"/>
      <c r="N264" s="10">
        <v>-3.4</v>
      </c>
      <c r="O264" s="11">
        <f t="shared" si="52"/>
        <v>1.4880113298611499E-3</v>
      </c>
      <c r="P264" s="11">
        <f t="shared" si="59"/>
        <v>4.4154140677982867E-4</v>
      </c>
      <c r="Q264" s="11">
        <f t="shared" si="60"/>
        <v>1.4880113298611499E-3</v>
      </c>
      <c r="R264" s="11" t="e">
        <f t="shared" si="53"/>
        <v>#N/A</v>
      </c>
      <c r="S264" s="11" t="e">
        <f t="shared" si="64"/>
        <v>#N/A</v>
      </c>
      <c r="T264" s="11"/>
      <c r="U264" s="11"/>
      <c r="V264" s="10">
        <v>-3.4</v>
      </c>
      <c r="W264" s="11">
        <f t="shared" si="54"/>
        <v>1.4880113298611499E-3</v>
      </c>
      <c r="X264" s="11" t="e">
        <f t="shared" si="55"/>
        <v>#N/A</v>
      </c>
      <c r="Y264" s="11" t="e">
        <f t="shared" si="61"/>
        <v>#N/A</v>
      </c>
      <c r="Z264" s="11" t="e">
        <f t="shared" si="56"/>
        <v>#N/A</v>
      </c>
      <c r="AA264" s="11">
        <f t="shared" si="62"/>
        <v>1.4880113298611499E-3</v>
      </c>
      <c r="AB264" s="11" t="e">
        <f t="shared" si="57"/>
        <v>#N/A</v>
      </c>
      <c r="AC264" s="11" t="e">
        <f t="shared" si="63"/>
        <v>#N/A</v>
      </c>
      <c r="AD264" s="11" t="e">
        <f t="shared" si="58"/>
        <v>#N/A</v>
      </c>
    </row>
    <row r="265" spans="13:30" x14ac:dyDescent="0.3">
      <c r="M265"/>
      <c r="N265" s="10">
        <v>-3.39</v>
      </c>
      <c r="O265" s="11">
        <f t="shared" si="52"/>
        <v>1.5356972502025101E-3</v>
      </c>
      <c r="P265" s="11">
        <f t="shared" si="59"/>
        <v>4.5665879508007088E-4</v>
      </c>
      <c r="Q265" s="11">
        <f t="shared" si="60"/>
        <v>1.5356972502025101E-3</v>
      </c>
      <c r="R265" s="11" t="e">
        <f t="shared" si="53"/>
        <v>#N/A</v>
      </c>
      <c r="S265" s="11" t="e">
        <f t="shared" si="64"/>
        <v>#N/A</v>
      </c>
      <c r="T265" s="11"/>
      <c r="U265" s="11"/>
      <c r="V265" s="10">
        <v>-3.39</v>
      </c>
      <c r="W265" s="11">
        <f t="shared" si="54"/>
        <v>1.5356972502025101E-3</v>
      </c>
      <c r="X265" s="11" t="e">
        <f t="shared" si="55"/>
        <v>#N/A</v>
      </c>
      <c r="Y265" s="11" t="e">
        <f t="shared" si="61"/>
        <v>#N/A</v>
      </c>
      <c r="Z265" s="11" t="e">
        <f t="shared" si="56"/>
        <v>#N/A</v>
      </c>
      <c r="AA265" s="11">
        <f t="shared" si="62"/>
        <v>1.5356972502025101E-3</v>
      </c>
      <c r="AB265" s="11" t="e">
        <f t="shared" si="57"/>
        <v>#N/A</v>
      </c>
      <c r="AC265" s="11" t="e">
        <f t="shared" si="63"/>
        <v>#N/A</v>
      </c>
      <c r="AD265" s="11" t="e">
        <f t="shared" si="58"/>
        <v>#N/A</v>
      </c>
    </row>
    <row r="266" spans="13:30" x14ac:dyDescent="0.3">
      <c r="M266"/>
      <c r="N266" s="10">
        <v>-3.38</v>
      </c>
      <c r="O266" s="11">
        <f t="shared" si="52"/>
        <v>1.5847868600045571E-3</v>
      </c>
      <c r="P266" s="11">
        <f t="shared" si="59"/>
        <v>4.7226003065974016E-4</v>
      </c>
      <c r="Q266" s="11">
        <f t="shared" si="60"/>
        <v>1.5847868600045571E-3</v>
      </c>
      <c r="R266" s="11" t="e">
        <f t="shared" si="53"/>
        <v>#N/A</v>
      </c>
      <c r="S266" s="11" t="e">
        <f t="shared" si="64"/>
        <v>#N/A</v>
      </c>
      <c r="T266" s="11"/>
      <c r="U266" s="11"/>
      <c r="V266" s="10">
        <v>-3.38</v>
      </c>
      <c r="W266" s="11">
        <f t="shared" si="54"/>
        <v>1.5847868600045571E-3</v>
      </c>
      <c r="X266" s="11" t="e">
        <f t="shared" si="55"/>
        <v>#N/A</v>
      </c>
      <c r="Y266" s="11" t="e">
        <f t="shared" si="61"/>
        <v>#N/A</v>
      </c>
      <c r="Z266" s="11" t="e">
        <f t="shared" si="56"/>
        <v>#N/A</v>
      </c>
      <c r="AA266" s="11">
        <f t="shared" si="62"/>
        <v>1.5847868600045571E-3</v>
      </c>
      <c r="AB266" s="11" t="e">
        <f t="shared" si="57"/>
        <v>#N/A</v>
      </c>
      <c r="AC266" s="11" t="e">
        <f t="shared" si="63"/>
        <v>#N/A</v>
      </c>
      <c r="AD266" s="11" t="e">
        <f t="shared" si="58"/>
        <v>#N/A</v>
      </c>
    </row>
    <row r="267" spans="13:30" x14ac:dyDescent="0.3">
      <c r="M267"/>
      <c r="N267" s="10">
        <v>-3.37</v>
      </c>
      <c r="O267" s="11">
        <f t="shared" si="52"/>
        <v>1.6353170077194616E-3</v>
      </c>
      <c r="P267" s="11">
        <f t="shared" si="59"/>
        <v>4.8835933398276089E-4</v>
      </c>
      <c r="Q267" s="11">
        <f t="shared" si="60"/>
        <v>1.6353170077194616E-3</v>
      </c>
      <c r="R267" s="11" t="e">
        <f t="shared" si="53"/>
        <v>#N/A</v>
      </c>
      <c r="S267" s="11" t="e">
        <f t="shared" si="64"/>
        <v>#N/A</v>
      </c>
      <c r="T267" s="11"/>
      <c r="U267" s="11"/>
      <c r="V267" s="10">
        <v>-3.37</v>
      </c>
      <c r="W267" s="11">
        <f t="shared" si="54"/>
        <v>1.6353170077194616E-3</v>
      </c>
      <c r="X267" s="11" t="e">
        <f t="shared" si="55"/>
        <v>#N/A</v>
      </c>
      <c r="Y267" s="11" t="e">
        <f t="shared" si="61"/>
        <v>#N/A</v>
      </c>
      <c r="Z267" s="11" t="e">
        <f t="shared" si="56"/>
        <v>#N/A</v>
      </c>
      <c r="AA267" s="11">
        <f t="shared" si="62"/>
        <v>1.6353170077194616E-3</v>
      </c>
      <c r="AB267" s="11" t="e">
        <f t="shared" si="57"/>
        <v>#N/A</v>
      </c>
      <c r="AC267" s="11" t="e">
        <f t="shared" si="63"/>
        <v>#N/A</v>
      </c>
      <c r="AD267" s="11" t="e">
        <f t="shared" si="58"/>
        <v>#N/A</v>
      </c>
    </row>
    <row r="268" spans="13:30" x14ac:dyDescent="0.3">
      <c r="M268"/>
      <c r="N268" s="10">
        <v>-3.36</v>
      </c>
      <c r="O268" s="11">
        <f t="shared" si="52"/>
        <v>1.6873253557855258E-3</v>
      </c>
      <c r="P268" s="11">
        <f t="shared" si="59"/>
        <v>5.0497129805674845E-4</v>
      </c>
      <c r="Q268" s="11">
        <f t="shared" si="60"/>
        <v>1.6873253557855258E-3</v>
      </c>
      <c r="R268" s="11" t="e">
        <f t="shared" si="53"/>
        <v>#N/A</v>
      </c>
      <c r="S268" s="11" t="e">
        <f t="shared" si="64"/>
        <v>#N/A</v>
      </c>
      <c r="T268" s="11"/>
      <c r="U268" s="11"/>
      <c r="V268" s="10">
        <v>-3.36</v>
      </c>
      <c r="W268" s="11">
        <f t="shared" si="54"/>
        <v>1.6873253557855258E-3</v>
      </c>
      <c r="X268" s="11" t="e">
        <f t="shared" si="55"/>
        <v>#N/A</v>
      </c>
      <c r="Y268" s="11" t="e">
        <f t="shared" si="61"/>
        <v>#N/A</v>
      </c>
      <c r="Z268" s="11" t="e">
        <f t="shared" si="56"/>
        <v>#N/A</v>
      </c>
      <c r="AA268" s="11">
        <f t="shared" si="62"/>
        <v>1.6873253557855258E-3</v>
      </c>
      <c r="AB268" s="11" t="e">
        <f t="shared" si="57"/>
        <v>#N/A</v>
      </c>
      <c r="AC268" s="11" t="e">
        <f t="shared" si="63"/>
        <v>#N/A</v>
      </c>
      <c r="AD268" s="11" t="e">
        <f t="shared" si="58"/>
        <v>#N/A</v>
      </c>
    </row>
    <row r="269" spans="13:30" x14ac:dyDescent="0.3">
      <c r="M269"/>
      <c r="N269" s="10">
        <v>-3.35</v>
      </c>
      <c r="O269" s="11">
        <f t="shared" si="52"/>
        <v>1.7408503935552831E-3</v>
      </c>
      <c r="P269" s="11">
        <f t="shared" si="59"/>
        <v>5.2211089663749786E-4</v>
      </c>
      <c r="Q269" s="11">
        <f t="shared" si="60"/>
        <v>1.7408503935552831E-3</v>
      </c>
      <c r="R269" s="11" t="e">
        <f t="shared" si="53"/>
        <v>#N/A</v>
      </c>
      <c r="S269" s="11" t="e">
        <f t="shared" si="64"/>
        <v>#N/A</v>
      </c>
      <c r="T269" s="11"/>
      <c r="U269" s="11"/>
      <c r="V269" s="10">
        <v>-3.35</v>
      </c>
      <c r="W269" s="11">
        <f t="shared" si="54"/>
        <v>1.7408503935552831E-3</v>
      </c>
      <c r="X269" s="11" t="e">
        <f t="shared" si="55"/>
        <v>#N/A</v>
      </c>
      <c r="Y269" s="11" t="e">
        <f t="shared" si="61"/>
        <v>#N/A</v>
      </c>
      <c r="Z269" s="11" t="e">
        <f t="shared" si="56"/>
        <v>#N/A</v>
      </c>
      <c r="AA269" s="11">
        <f t="shared" si="62"/>
        <v>1.7408503935552831E-3</v>
      </c>
      <c r="AB269" s="11" t="e">
        <f t="shared" si="57"/>
        <v>#N/A</v>
      </c>
      <c r="AC269" s="11" t="e">
        <f t="shared" si="63"/>
        <v>#N/A</v>
      </c>
      <c r="AD269" s="11" t="e">
        <f t="shared" si="58"/>
        <v>#N/A</v>
      </c>
    </row>
    <row r="270" spans="13:30" x14ac:dyDescent="0.3">
      <c r="M270"/>
      <c r="N270" s="10">
        <v>-3.34</v>
      </c>
      <c r="O270" s="11">
        <f t="shared" si="52"/>
        <v>1.7959314502636982E-3</v>
      </c>
      <c r="P270" s="11">
        <f t="shared" si="59"/>
        <v>5.397934925628887E-4</v>
      </c>
      <c r="Q270" s="11">
        <f t="shared" si="60"/>
        <v>1.7959314502636982E-3</v>
      </c>
      <c r="R270" s="11" t="e">
        <f t="shared" si="53"/>
        <v>#N/A</v>
      </c>
      <c r="S270" s="11" t="e">
        <f t="shared" si="64"/>
        <v>#N/A</v>
      </c>
      <c r="T270" s="11"/>
      <c r="U270" s="11"/>
      <c r="V270" s="10">
        <v>-3.34</v>
      </c>
      <c r="W270" s="11">
        <f t="shared" si="54"/>
        <v>1.7959314502636982E-3</v>
      </c>
      <c r="X270" s="11" t="e">
        <f t="shared" si="55"/>
        <v>#N/A</v>
      </c>
      <c r="Y270" s="11" t="e">
        <f t="shared" si="61"/>
        <v>#N/A</v>
      </c>
      <c r="Z270" s="11" t="e">
        <f t="shared" si="56"/>
        <v>#N/A</v>
      </c>
      <c r="AA270" s="11">
        <f t="shared" si="62"/>
        <v>1.7959314502636982E-3</v>
      </c>
      <c r="AB270" s="11" t="e">
        <f t="shared" si="57"/>
        <v>#N/A</v>
      </c>
      <c r="AC270" s="11" t="e">
        <f t="shared" si="63"/>
        <v>#N/A</v>
      </c>
      <c r="AD270" s="11" t="e">
        <f t="shared" si="58"/>
        <v>#N/A</v>
      </c>
    </row>
    <row r="271" spans="13:30" x14ac:dyDescent="0.3">
      <c r="M271"/>
      <c r="N271" s="10">
        <v>-3.33</v>
      </c>
      <c r="O271" s="11">
        <f t="shared" si="52"/>
        <v>1.8526087080292988E-3</v>
      </c>
      <c r="P271" s="11">
        <f t="shared" si="59"/>
        <v>5.5803484621675021E-4</v>
      </c>
      <c r="Q271" s="11">
        <f t="shared" si="60"/>
        <v>1.8526087080292988E-3</v>
      </c>
      <c r="R271" s="11" t="e">
        <f t="shared" si="53"/>
        <v>#N/A</v>
      </c>
      <c r="S271" s="11" t="e">
        <f t="shared" si="64"/>
        <v>#N/A</v>
      </c>
      <c r="T271" s="11"/>
      <c r="U271" s="11"/>
      <c r="V271" s="10">
        <v>-3.33</v>
      </c>
      <c r="W271" s="11">
        <f t="shared" si="54"/>
        <v>1.8526087080292988E-3</v>
      </c>
      <c r="X271" s="11" t="e">
        <f t="shared" si="55"/>
        <v>#N/A</v>
      </c>
      <c r="Y271" s="11" t="e">
        <f t="shared" si="61"/>
        <v>#N/A</v>
      </c>
      <c r="Z271" s="11" t="e">
        <f t="shared" si="56"/>
        <v>#N/A</v>
      </c>
      <c r="AA271" s="11">
        <f t="shared" si="62"/>
        <v>1.8526087080292988E-3</v>
      </c>
      <c r="AB271" s="11" t="e">
        <f t="shared" si="57"/>
        <v>#N/A</v>
      </c>
      <c r="AC271" s="11" t="e">
        <f t="shared" si="63"/>
        <v>#N/A</v>
      </c>
      <c r="AD271" s="11" t="e">
        <f t="shared" si="58"/>
        <v>#N/A</v>
      </c>
    </row>
    <row r="272" spans="13:30" x14ac:dyDescent="0.3">
      <c r="M272"/>
      <c r="N272" s="10">
        <v>-3.32</v>
      </c>
      <c r="O272" s="11">
        <f t="shared" si="52"/>
        <v>1.9109232148823555E-3</v>
      </c>
      <c r="P272" s="11">
        <f t="shared" si="59"/>
        <v>5.7685112412277128E-4</v>
      </c>
      <c r="Q272" s="11">
        <f t="shared" si="60"/>
        <v>1.9109232148823555E-3</v>
      </c>
      <c r="R272" s="11" t="e">
        <f t="shared" si="53"/>
        <v>#N/A</v>
      </c>
      <c r="S272" s="11" t="e">
        <f t="shared" si="64"/>
        <v>#N/A</v>
      </c>
      <c r="T272" s="11"/>
      <c r="U272" s="11"/>
      <c r="V272" s="10">
        <v>-3.32</v>
      </c>
      <c r="W272" s="11">
        <f t="shared" si="54"/>
        <v>1.9109232148823555E-3</v>
      </c>
      <c r="X272" s="11" t="e">
        <f t="shared" si="55"/>
        <v>#N/A</v>
      </c>
      <c r="Y272" s="11" t="e">
        <f t="shared" si="61"/>
        <v>#N/A</v>
      </c>
      <c r="Z272" s="11" t="e">
        <f t="shared" si="56"/>
        <v>#N/A</v>
      </c>
      <c r="AA272" s="11">
        <f t="shared" si="62"/>
        <v>1.9109232148823555E-3</v>
      </c>
      <c r="AB272" s="11" t="e">
        <f t="shared" si="57"/>
        <v>#N/A</v>
      </c>
      <c r="AC272" s="11" t="e">
        <f t="shared" si="63"/>
        <v>#N/A</v>
      </c>
      <c r="AD272" s="11" t="e">
        <f t="shared" si="58"/>
        <v>#N/A</v>
      </c>
    </row>
    <row r="273" spans="13:30" x14ac:dyDescent="0.3">
      <c r="M273"/>
      <c r="N273" s="10">
        <v>-3.31</v>
      </c>
      <c r="O273" s="11">
        <f t="shared" si="52"/>
        <v>1.970916897812887E-3</v>
      </c>
      <c r="P273" s="11">
        <f t="shared" si="59"/>
        <v>5.9625890766887193E-4</v>
      </c>
      <c r="Q273" s="11">
        <f t="shared" si="60"/>
        <v>1.970916897812887E-3</v>
      </c>
      <c r="R273" s="11" t="e">
        <f t="shared" si="53"/>
        <v>#N/A</v>
      </c>
      <c r="S273" s="11" t="e">
        <f t="shared" si="64"/>
        <v>#N/A</v>
      </c>
      <c r="T273" s="11"/>
      <c r="U273" s="11"/>
      <c r="V273" s="10">
        <v>-3.31</v>
      </c>
      <c r="W273" s="11">
        <f t="shared" si="54"/>
        <v>1.970916897812887E-3</v>
      </c>
      <c r="X273" s="11" t="e">
        <f t="shared" si="55"/>
        <v>#N/A</v>
      </c>
      <c r="Y273" s="11" t="e">
        <f t="shared" si="61"/>
        <v>#N/A</v>
      </c>
      <c r="Z273" s="11" t="e">
        <f t="shared" si="56"/>
        <v>#N/A</v>
      </c>
      <c r="AA273" s="11">
        <f t="shared" si="62"/>
        <v>1.970916897812887E-3</v>
      </c>
      <c r="AB273" s="11" t="e">
        <f t="shared" si="57"/>
        <v>#N/A</v>
      </c>
      <c r="AC273" s="11" t="e">
        <f t="shared" si="63"/>
        <v>#N/A</v>
      </c>
      <c r="AD273" s="11" t="e">
        <f t="shared" si="58"/>
        <v>#N/A</v>
      </c>
    </row>
    <row r="274" spans="13:30" x14ac:dyDescent="0.3">
      <c r="M274"/>
      <c r="N274" s="10">
        <v>-3.3</v>
      </c>
      <c r="O274" s="11">
        <f t="shared" si="52"/>
        <v>2.0326325758320538E-3</v>
      </c>
      <c r="P274" s="11">
        <f t="shared" si="59"/>
        <v>6.1627520196209213E-4</v>
      </c>
      <c r="Q274" s="11">
        <f t="shared" si="60"/>
        <v>2.0326325758320538E-3</v>
      </c>
      <c r="R274" s="11" t="e">
        <f t="shared" si="53"/>
        <v>#N/A</v>
      </c>
      <c r="S274" s="11" t="e">
        <f t="shared" si="64"/>
        <v>#N/A</v>
      </c>
      <c r="T274" s="11"/>
      <c r="U274" s="11"/>
      <c r="V274" s="10">
        <v>-3.3</v>
      </c>
      <c r="W274" s="11">
        <f t="shared" si="54"/>
        <v>2.0326325758320538E-3</v>
      </c>
      <c r="X274" s="11" t="e">
        <f t="shared" si="55"/>
        <v>#N/A</v>
      </c>
      <c r="Y274" s="11" t="e">
        <f t="shared" si="61"/>
        <v>#N/A</v>
      </c>
      <c r="Z274" s="11" t="e">
        <f t="shared" si="56"/>
        <v>#N/A</v>
      </c>
      <c r="AA274" s="11">
        <f t="shared" si="62"/>
        <v>2.0326325758320538E-3</v>
      </c>
      <c r="AB274" s="11" t="e">
        <f t="shared" si="57"/>
        <v>#N/A</v>
      </c>
      <c r="AC274" s="11" t="e">
        <f t="shared" si="63"/>
        <v>#N/A</v>
      </c>
      <c r="AD274" s="11" t="e">
        <f t="shared" si="58"/>
        <v>#N/A</v>
      </c>
    </row>
    <row r="275" spans="13:30" x14ac:dyDescent="0.3">
      <c r="M275"/>
      <c r="N275" s="10">
        <v>-3.29</v>
      </c>
      <c r="O275" s="11">
        <f t="shared" si="52"/>
        <v>2.0961139730389998E-3</v>
      </c>
      <c r="P275" s="11">
        <f t="shared" si="59"/>
        <v>6.3691744481412626E-4</v>
      </c>
      <c r="Q275" s="11">
        <f t="shared" si="60"/>
        <v>2.0961139730389998E-3</v>
      </c>
      <c r="R275" s="11" t="e">
        <f t="shared" si="53"/>
        <v>#N/A</v>
      </c>
      <c r="S275" s="11" t="e">
        <f t="shared" si="64"/>
        <v>#N/A</v>
      </c>
      <c r="T275" s="11"/>
      <c r="U275" s="11"/>
      <c r="V275" s="10">
        <v>-3.29</v>
      </c>
      <c r="W275" s="11">
        <f t="shared" si="54"/>
        <v>2.0961139730389998E-3</v>
      </c>
      <c r="X275" s="11" t="e">
        <f t="shared" si="55"/>
        <v>#N/A</v>
      </c>
      <c r="Y275" s="11" t="e">
        <f t="shared" si="61"/>
        <v>#N/A</v>
      </c>
      <c r="Z275" s="11" t="e">
        <f t="shared" si="56"/>
        <v>#N/A</v>
      </c>
      <c r="AA275" s="11">
        <f t="shared" si="62"/>
        <v>2.0961139730389998E-3</v>
      </c>
      <c r="AB275" s="11" t="e">
        <f t="shared" si="57"/>
        <v>#N/A</v>
      </c>
      <c r="AC275" s="11" t="e">
        <f t="shared" si="63"/>
        <v>#N/A</v>
      </c>
      <c r="AD275" s="11" t="e">
        <f t="shared" si="58"/>
        <v>#N/A</v>
      </c>
    </row>
    <row r="276" spans="13:30" x14ac:dyDescent="0.3">
      <c r="M276"/>
      <c r="N276" s="10">
        <v>-3.28</v>
      </c>
      <c r="O276" s="11">
        <f t="shared" si="52"/>
        <v>2.1614057316863538E-3</v>
      </c>
      <c r="P276" s="11">
        <f t="shared" si="59"/>
        <v>6.5820351585753572E-4</v>
      </c>
      <c r="Q276" s="11">
        <f t="shared" si="60"/>
        <v>2.1614057316863538E-3</v>
      </c>
      <c r="R276" s="11" t="e">
        <f t="shared" si="53"/>
        <v>#N/A</v>
      </c>
      <c r="S276" s="11" t="e">
        <f t="shared" si="64"/>
        <v>#N/A</v>
      </c>
      <c r="T276" s="11"/>
      <c r="U276" s="11"/>
      <c r="V276" s="10">
        <v>-3.28</v>
      </c>
      <c r="W276" s="11">
        <f t="shared" si="54"/>
        <v>2.1614057316863538E-3</v>
      </c>
      <c r="X276" s="11" t="e">
        <f t="shared" si="55"/>
        <v>#N/A</v>
      </c>
      <c r="Y276" s="11" t="e">
        <f t="shared" si="61"/>
        <v>#N/A</v>
      </c>
      <c r="Z276" s="11" t="e">
        <f t="shared" si="56"/>
        <v>#N/A</v>
      </c>
      <c r="AA276" s="11">
        <f t="shared" si="62"/>
        <v>2.1614057316863538E-3</v>
      </c>
      <c r="AB276" s="11" t="e">
        <f t="shared" si="57"/>
        <v>#N/A</v>
      </c>
      <c r="AC276" s="11" t="e">
        <f t="shared" si="63"/>
        <v>#N/A</v>
      </c>
      <c r="AD276" s="11" t="e">
        <f t="shared" si="58"/>
        <v>#N/A</v>
      </c>
    </row>
    <row r="277" spans="13:30" x14ac:dyDescent="0.3">
      <c r="M277"/>
      <c r="N277" s="10">
        <v>-3.27</v>
      </c>
      <c r="O277" s="11">
        <f t="shared" si="52"/>
        <v>2.2285534252360524E-3</v>
      </c>
      <c r="P277" s="11">
        <f t="shared" si="59"/>
        <v>6.8015174579260024E-4</v>
      </c>
      <c r="Q277" s="11">
        <f t="shared" si="60"/>
        <v>2.2285534252360524E-3</v>
      </c>
      <c r="R277" s="11" t="e">
        <f t="shared" si="53"/>
        <v>#N/A</v>
      </c>
      <c r="S277" s="11" t="e">
        <f t="shared" si="64"/>
        <v>#N/A</v>
      </c>
      <c r="T277" s="11"/>
      <c r="U277" s="11"/>
      <c r="V277" s="10">
        <v>-3.27</v>
      </c>
      <c r="W277" s="11">
        <f t="shared" si="54"/>
        <v>2.2285534252360524E-3</v>
      </c>
      <c r="X277" s="11" t="e">
        <f t="shared" si="55"/>
        <v>#N/A</v>
      </c>
      <c r="Y277" s="11" t="e">
        <f t="shared" si="61"/>
        <v>#N/A</v>
      </c>
      <c r="Z277" s="11" t="e">
        <f t="shared" si="56"/>
        <v>#N/A</v>
      </c>
      <c r="AA277" s="11">
        <f t="shared" si="62"/>
        <v>2.2285534252360524E-3</v>
      </c>
      <c r="AB277" s="11" t="e">
        <f t="shared" si="57"/>
        <v>#N/A</v>
      </c>
      <c r="AC277" s="11" t="e">
        <f t="shared" si="63"/>
        <v>#N/A</v>
      </c>
      <c r="AD277" s="11" t="e">
        <f t="shared" si="58"/>
        <v>#N/A</v>
      </c>
    </row>
    <row r="278" spans="13:30" x14ac:dyDescent="0.3">
      <c r="M278"/>
      <c r="N278" s="10">
        <v>-3.26</v>
      </c>
      <c r="O278" s="11">
        <f t="shared" si="52"/>
        <v>2.2976035713977061E-3</v>
      </c>
      <c r="P278" s="11">
        <f t="shared" si="59"/>
        <v>7.0278092576460047E-4</v>
      </c>
      <c r="Q278" s="11">
        <f t="shared" si="60"/>
        <v>2.2976035713977061E-3</v>
      </c>
      <c r="R278" s="11" t="e">
        <f t="shared" si="53"/>
        <v>#N/A</v>
      </c>
      <c r="S278" s="11" t="e">
        <f t="shared" si="64"/>
        <v>#N/A</v>
      </c>
      <c r="T278" s="11"/>
      <c r="U278" s="11"/>
      <c r="V278" s="10">
        <v>-3.26</v>
      </c>
      <c r="W278" s="11">
        <f t="shared" si="54"/>
        <v>2.2976035713977061E-3</v>
      </c>
      <c r="X278" s="11" t="e">
        <f t="shared" si="55"/>
        <v>#N/A</v>
      </c>
      <c r="Y278" s="11" t="e">
        <f t="shared" si="61"/>
        <v>#N/A</v>
      </c>
      <c r="Z278" s="11" t="e">
        <f t="shared" si="56"/>
        <v>#N/A</v>
      </c>
      <c r="AA278" s="11">
        <f t="shared" si="62"/>
        <v>2.2976035713977061E-3</v>
      </c>
      <c r="AB278" s="11" t="e">
        <f t="shared" si="57"/>
        <v>#N/A</v>
      </c>
      <c r="AC278" s="11" t="e">
        <f t="shared" si="63"/>
        <v>#N/A</v>
      </c>
      <c r="AD278" s="11" t="e">
        <f t="shared" si="58"/>
        <v>#N/A</v>
      </c>
    </row>
    <row r="279" spans="13:30" x14ac:dyDescent="0.3">
      <c r="M279"/>
      <c r="N279" s="10">
        <v>-3.25</v>
      </c>
      <c r="O279" s="11">
        <f t="shared" si="52"/>
        <v>2.3686036451414133E-3</v>
      </c>
      <c r="P279" s="11">
        <f t="shared" si="59"/>
        <v>7.2611031687136397E-4</v>
      </c>
      <c r="Q279" s="11">
        <f t="shared" si="60"/>
        <v>2.3686036451414133E-3</v>
      </c>
      <c r="R279" s="11" t="e">
        <f t="shared" si="53"/>
        <v>#N/A</v>
      </c>
      <c r="S279" s="11" t="e">
        <f t="shared" si="64"/>
        <v>#N/A</v>
      </c>
      <c r="T279" s="11"/>
      <c r="U279" s="11"/>
      <c r="V279" s="10">
        <v>-3.25</v>
      </c>
      <c r="W279" s="11">
        <f t="shared" si="54"/>
        <v>2.3686036451414133E-3</v>
      </c>
      <c r="X279" s="11" t="e">
        <f t="shared" si="55"/>
        <v>#N/A</v>
      </c>
      <c r="Y279" s="11" t="e">
        <f t="shared" si="61"/>
        <v>#N/A</v>
      </c>
      <c r="Z279" s="11" t="e">
        <f t="shared" si="56"/>
        <v>#N/A</v>
      </c>
      <c r="AA279" s="11">
        <f t="shared" si="62"/>
        <v>2.3686036451414133E-3</v>
      </c>
      <c r="AB279" s="11" t="e">
        <f t="shared" si="57"/>
        <v>#N/A</v>
      </c>
      <c r="AC279" s="11" t="e">
        <f t="shared" si="63"/>
        <v>#N/A</v>
      </c>
      <c r="AD279" s="11" t="e">
        <f t="shared" si="58"/>
        <v>#N/A</v>
      </c>
    </row>
    <row r="280" spans="13:30" x14ac:dyDescent="0.3">
      <c r="M280"/>
      <c r="N280" s="10">
        <v>-3.24</v>
      </c>
      <c r="O280" s="11">
        <f t="shared" si="52"/>
        <v>2.4416020916758463E-3</v>
      </c>
      <c r="P280" s="11">
        <f t="shared" si="59"/>
        <v>7.5015965980081926E-4</v>
      </c>
      <c r="Q280" s="11">
        <f t="shared" si="60"/>
        <v>2.4416020916758463E-3</v>
      </c>
      <c r="R280" s="11" t="e">
        <f t="shared" si="53"/>
        <v>#N/A</v>
      </c>
      <c r="S280" s="11" t="e">
        <f t="shared" si="64"/>
        <v>#N/A</v>
      </c>
      <c r="T280" s="11"/>
      <c r="U280" s="11"/>
      <c r="V280" s="10">
        <v>-3.24</v>
      </c>
      <c r="W280" s="11">
        <f t="shared" si="54"/>
        <v>2.4416020916758463E-3</v>
      </c>
      <c r="X280" s="11" t="e">
        <f t="shared" si="55"/>
        <v>#N/A</v>
      </c>
      <c r="Y280" s="11" t="e">
        <f t="shared" si="61"/>
        <v>#N/A</v>
      </c>
      <c r="Z280" s="11" t="e">
        <f t="shared" si="56"/>
        <v>#N/A</v>
      </c>
      <c r="AA280" s="11">
        <f t="shared" si="62"/>
        <v>2.4416020916758463E-3</v>
      </c>
      <c r="AB280" s="11" t="e">
        <f t="shared" si="57"/>
        <v>#N/A</v>
      </c>
      <c r="AC280" s="11" t="e">
        <f t="shared" si="63"/>
        <v>#N/A</v>
      </c>
      <c r="AD280" s="11" t="e">
        <f t="shared" si="58"/>
        <v>#N/A</v>
      </c>
    </row>
    <row r="281" spans="13:30" x14ac:dyDescent="0.3">
      <c r="M281"/>
      <c r="N281" s="10">
        <v>-3.23</v>
      </c>
      <c r="O281" s="11">
        <f t="shared" si="52"/>
        <v>2.5166483393837041E-3</v>
      </c>
      <c r="P281" s="11">
        <f t="shared" si="59"/>
        <v>7.7494918459811667E-4</v>
      </c>
      <c r="Q281" s="11">
        <f t="shared" si="60"/>
        <v>2.5166483393837041E-3</v>
      </c>
      <c r="R281" s="11" t="e">
        <f t="shared" si="53"/>
        <v>#N/A</v>
      </c>
      <c r="S281" s="11" t="e">
        <f t="shared" si="64"/>
        <v>#N/A</v>
      </c>
      <c r="T281" s="11"/>
      <c r="U281" s="11"/>
      <c r="V281" s="10">
        <v>-3.23</v>
      </c>
      <c r="W281" s="11">
        <f t="shared" si="54"/>
        <v>2.5166483393837041E-3</v>
      </c>
      <c r="X281" s="11" t="e">
        <f t="shared" si="55"/>
        <v>#N/A</v>
      </c>
      <c r="Y281" s="11" t="e">
        <f t="shared" si="61"/>
        <v>#N/A</v>
      </c>
      <c r="Z281" s="11" t="e">
        <f t="shared" si="56"/>
        <v>#N/A</v>
      </c>
      <c r="AA281" s="11">
        <f t="shared" si="62"/>
        <v>2.5166483393837041E-3</v>
      </c>
      <c r="AB281" s="11" t="e">
        <f t="shared" si="57"/>
        <v>#N/A</v>
      </c>
      <c r="AC281" s="11" t="e">
        <f t="shared" si="63"/>
        <v>#N/A</v>
      </c>
      <c r="AD281" s="11" t="e">
        <f t="shared" si="58"/>
        <v>#N/A</v>
      </c>
    </row>
    <row r="282" spans="13:30" x14ac:dyDescent="0.3">
      <c r="M282"/>
      <c r="N282" s="10">
        <v>-3.22</v>
      </c>
      <c r="O282" s="11">
        <f t="shared" si="52"/>
        <v>2.5937928127044278E-3</v>
      </c>
      <c r="P282" s="11">
        <f t="shared" si="59"/>
        <v>8.0049962056176981E-4</v>
      </c>
      <c r="Q282" s="11">
        <f t="shared" si="60"/>
        <v>2.5937928127044278E-3</v>
      </c>
      <c r="R282" s="11" t="e">
        <f t="shared" si="53"/>
        <v>#N/A</v>
      </c>
      <c r="S282" s="11" t="e">
        <f t="shared" si="64"/>
        <v>#N/A</v>
      </c>
      <c r="T282" s="11"/>
      <c r="U282" s="11"/>
      <c r="V282" s="10">
        <v>-3.22</v>
      </c>
      <c r="W282" s="11">
        <f t="shared" si="54"/>
        <v>2.5937928127044278E-3</v>
      </c>
      <c r="X282" s="11" t="e">
        <f t="shared" si="55"/>
        <v>#N/A</v>
      </c>
      <c r="Y282" s="11" t="e">
        <f t="shared" si="61"/>
        <v>#N/A</v>
      </c>
      <c r="Z282" s="11" t="e">
        <f t="shared" si="56"/>
        <v>#N/A</v>
      </c>
      <c r="AA282" s="11">
        <f t="shared" si="62"/>
        <v>2.5937928127044278E-3</v>
      </c>
      <c r="AB282" s="11" t="e">
        <f t="shared" si="57"/>
        <v>#N/A</v>
      </c>
      <c r="AC282" s="11" t="e">
        <f t="shared" si="63"/>
        <v>#N/A</v>
      </c>
      <c r="AD282" s="11" t="e">
        <f t="shared" si="58"/>
        <v>#N/A</v>
      </c>
    </row>
    <row r="283" spans="13:30" x14ac:dyDescent="0.3">
      <c r="M283"/>
      <c r="N283" s="10">
        <v>-3.21</v>
      </c>
      <c r="O283" s="11">
        <f t="shared" si="52"/>
        <v>2.6730869449557012E-3</v>
      </c>
      <c r="P283" s="11">
        <f t="shared" si="59"/>
        <v>8.2683220626845273E-4</v>
      </c>
      <c r="Q283" s="11">
        <f t="shared" si="60"/>
        <v>2.6730869449557012E-3</v>
      </c>
      <c r="R283" s="11" t="e">
        <f t="shared" si="53"/>
        <v>#N/A</v>
      </c>
      <c r="S283" s="11" t="e">
        <f t="shared" si="64"/>
        <v>#N/A</v>
      </c>
      <c r="T283" s="11"/>
      <c r="U283" s="11"/>
      <c r="V283" s="10">
        <v>-3.21</v>
      </c>
      <c r="W283" s="11">
        <f t="shared" si="54"/>
        <v>2.6730869449557012E-3</v>
      </c>
      <c r="X283" s="11" t="e">
        <f t="shared" si="55"/>
        <v>#N/A</v>
      </c>
      <c r="Y283" s="11" t="e">
        <f t="shared" si="61"/>
        <v>#N/A</v>
      </c>
      <c r="Z283" s="11" t="e">
        <f t="shared" si="56"/>
        <v>#N/A</v>
      </c>
      <c r="AA283" s="11">
        <f t="shared" si="62"/>
        <v>2.6730869449557012E-3</v>
      </c>
      <c r="AB283" s="11" t="e">
        <f t="shared" si="57"/>
        <v>#N/A</v>
      </c>
      <c r="AC283" s="11" t="e">
        <f t="shared" si="63"/>
        <v>#N/A</v>
      </c>
      <c r="AD283" s="11" t="e">
        <f t="shared" si="58"/>
        <v>#N/A</v>
      </c>
    </row>
    <row r="284" spans="13:30" x14ac:dyDescent="0.3">
      <c r="M284"/>
      <c r="N284" s="10">
        <v>-3.2</v>
      </c>
      <c r="O284" s="11">
        <f t="shared" si="52"/>
        <v>2.7545831910834617E-3</v>
      </c>
      <c r="P284" s="11">
        <f t="shared" si="59"/>
        <v>8.5396869972555038E-4</v>
      </c>
      <c r="Q284" s="11">
        <f t="shared" si="60"/>
        <v>2.7545831910834617E-3</v>
      </c>
      <c r="R284" s="11" t="e">
        <f t="shared" si="53"/>
        <v>#N/A</v>
      </c>
      <c r="S284" s="11" t="e">
        <f t="shared" si="64"/>
        <v>#N/A</v>
      </c>
      <c r="T284" s="11"/>
      <c r="U284" s="11"/>
      <c r="V284" s="10">
        <v>-3.2</v>
      </c>
      <c r="W284" s="11">
        <f t="shared" si="54"/>
        <v>2.7545831910834617E-3</v>
      </c>
      <c r="X284" s="11" t="e">
        <f t="shared" si="55"/>
        <v>#N/A</v>
      </c>
      <c r="Y284" s="11" t="e">
        <f t="shared" si="61"/>
        <v>#N/A</v>
      </c>
      <c r="Z284" s="11" t="e">
        <f t="shared" si="56"/>
        <v>#N/A</v>
      </c>
      <c r="AA284" s="11">
        <f t="shared" si="62"/>
        <v>2.7545831910834617E-3</v>
      </c>
      <c r="AB284" s="11" t="e">
        <f t="shared" si="57"/>
        <v>#N/A</v>
      </c>
      <c r="AC284" s="11" t="e">
        <f t="shared" si="63"/>
        <v>#N/A</v>
      </c>
      <c r="AD284" s="11" t="e">
        <f t="shared" si="58"/>
        <v>#N/A</v>
      </c>
    </row>
    <row r="285" spans="13:30" x14ac:dyDescent="0.3">
      <c r="M285"/>
      <c r="N285" s="10">
        <v>-3.19</v>
      </c>
      <c r="O285" s="11">
        <f t="shared" si="52"/>
        <v>2.838335040330783E-3</v>
      </c>
      <c r="P285" s="11">
        <f t="shared" si="59"/>
        <v>8.8193138865087404E-4</v>
      </c>
      <c r="Q285" s="11">
        <f t="shared" si="60"/>
        <v>2.838335040330783E-3</v>
      </c>
      <c r="R285" s="11" t="e">
        <f t="shared" si="53"/>
        <v>#N/A</v>
      </c>
      <c r="S285" s="11" t="e">
        <f t="shared" si="64"/>
        <v>#N/A</v>
      </c>
      <c r="T285" s="11"/>
      <c r="U285" s="11"/>
      <c r="V285" s="10">
        <v>-3.19</v>
      </c>
      <c r="W285" s="11">
        <f t="shared" si="54"/>
        <v>2.838335040330783E-3</v>
      </c>
      <c r="X285" s="11" t="e">
        <f t="shared" si="55"/>
        <v>#N/A</v>
      </c>
      <c r="Y285" s="11" t="e">
        <f t="shared" si="61"/>
        <v>#N/A</v>
      </c>
      <c r="Z285" s="11" t="e">
        <f t="shared" si="56"/>
        <v>#N/A</v>
      </c>
      <c r="AA285" s="11">
        <f t="shared" si="62"/>
        <v>2.838335040330783E-3</v>
      </c>
      <c r="AB285" s="11" t="e">
        <f t="shared" si="57"/>
        <v>#N/A</v>
      </c>
      <c r="AC285" s="11" t="e">
        <f t="shared" si="63"/>
        <v>#N/A</v>
      </c>
      <c r="AD285" s="11" t="e">
        <f t="shared" si="58"/>
        <v>#N/A</v>
      </c>
    </row>
    <row r="286" spans="13:30" x14ac:dyDescent="0.3">
      <c r="M286"/>
      <c r="N286" s="10">
        <v>-3.18</v>
      </c>
      <c r="O286" s="11">
        <f t="shared" si="52"/>
        <v>2.9243970288154713E-3</v>
      </c>
      <c r="P286" s="11">
        <f t="shared" si="59"/>
        <v>9.1074310087858401E-4</v>
      </c>
      <c r="Q286" s="11">
        <f t="shared" si="60"/>
        <v>2.9243970288154713E-3</v>
      </c>
      <c r="R286" s="11" t="e">
        <f t="shared" si="53"/>
        <v>#N/A</v>
      </c>
      <c r="S286" s="11" t="e">
        <f t="shared" si="64"/>
        <v>#N/A</v>
      </c>
      <c r="T286" s="11"/>
      <c r="U286" s="11"/>
      <c r="V286" s="10">
        <v>-3.18</v>
      </c>
      <c r="W286" s="11">
        <f t="shared" si="54"/>
        <v>2.9243970288154713E-3</v>
      </c>
      <c r="X286" s="11" t="e">
        <f t="shared" si="55"/>
        <v>#N/A</v>
      </c>
      <c r="Y286" s="11" t="e">
        <f t="shared" si="61"/>
        <v>#N/A</v>
      </c>
      <c r="Z286" s="11" t="e">
        <f t="shared" si="56"/>
        <v>#N/A</v>
      </c>
      <c r="AA286" s="11">
        <f t="shared" si="62"/>
        <v>2.9243970288154713E-3</v>
      </c>
      <c r="AB286" s="11" t="e">
        <f t="shared" si="57"/>
        <v>#N/A</v>
      </c>
      <c r="AC286" s="11" t="e">
        <f t="shared" si="63"/>
        <v>#N/A</v>
      </c>
      <c r="AD286" s="11" t="e">
        <f t="shared" si="58"/>
        <v>#N/A</v>
      </c>
    </row>
    <row r="287" spans="13:30" x14ac:dyDescent="0.3">
      <c r="M287"/>
      <c r="N287" s="10">
        <v>-3.17</v>
      </c>
      <c r="O287" s="11">
        <f t="shared" si="52"/>
        <v>3.0128247520057505E-3</v>
      </c>
      <c r="P287" s="11">
        <f t="shared" si="59"/>
        <v>9.4042721489045143E-4</v>
      </c>
      <c r="Q287" s="11">
        <f t="shared" si="60"/>
        <v>3.0128247520057505E-3</v>
      </c>
      <c r="R287" s="11" t="e">
        <f t="shared" si="53"/>
        <v>#N/A</v>
      </c>
      <c r="S287" s="11" t="e">
        <f t="shared" si="64"/>
        <v>#N/A</v>
      </c>
      <c r="T287" s="11"/>
      <c r="U287" s="11"/>
      <c r="V287" s="10">
        <v>-3.17</v>
      </c>
      <c r="W287" s="11">
        <f t="shared" si="54"/>
        <v>3.0128247520057505E-3</v>
      </c>
      <c r="X287" s="11" t="e">
        <f t="shared" si="55"/>
        <v>#N/A</v>
      </c>
      <c r="Y287" s="11" t="e">
        <f t="shared" si="61"/>
        <v>#N/A</v>
      </c>
      <c r="Z287" s="11" t="e">
        <f t="shared" si="56"/>
        <v>#N/A</v>
      </c>
      <c r="AA287" s="11">
        <f t="shared" si="62"/>
        <v>3.0128247520057505E-3</v>
      </c>
      <c r="AB287" s="11" t="e">
        <f t="shared" si="57"/>
        <v>#N/A</v>
      </c>
      <c r="AC287" s="11" t="e">
        <f t="shared" si="63"/>
        <v>#N/A</v>
      </c>
      <c r="AD287" s="11" t="e">
        <f t="shared" si="58"/>
        <v>#N/A</v>
      </c>
    </row>
    <row r="288" spans="13:30" x14ac:dyDescent="0.3">
      <c r="M288"/>
      <c r="N288" s="10">
        <v>-3.16</v>
      </c>
      <c r="O288" s="11">
        <f t="shared" si="52"/>
        <v>3.1036748770833155E-3</v>
      </c>
      <c r="P288" s="11">
        <f t="shared" si="59"/>
        <v>9.7100767047121432E-4</v>
      </c>
      <c r="Q288" s="11">
        <f t="shared" si="60"/>
        <v>3.1036748770833155E-3</v>
      </c>
      <c r="R288" s="11" t="e">
        <f t="shared" si="53"/>
        <v>#N/A</v>
      </c>
      <c r="S288" s="11" t="e">
        <f t="shared" si="64"/>
        <v>#N/A</v>
      </c>
      <c r="T288" s="11"/>
      <c r="U288" s="11"/>
      <c r="V288" s="10">
        <v>-3.16</v>
      </c>
      <c r="W288" s="11">
        <f t="shared" si="54"/>
        <v>3.1036748770833155E-3</v>
      </c>
      <c r="X288" s="11" t="e">
        <f t="shared" si="55"/>
        <v>#N/A</v>
      </c>
      <c r="Y288" s="11" t="e">
        <f t="shared" si="61"/>
        <v>#N/A</v>
      </c>
      <c r="Z288" s="11" t="e">
        <f t="shared" si="56"/>
        <v>#N/A</v>
      </c>
      <c r="AA288" s="11">
        <f t="shared" si="62"/>
        <v>3.1036748770833155E-3</v>
      </c>
      <c r="AB288" s="11" t="e">
        <f t="shared" si="57"/>
        <v>#N/A</v>
      </c>
      <c r="AC288" s="11" t="e">
        <f t="shared" si="63"/>
        <v>#N/A</v>
      </c>
      <c r="AD288" s="11" t="e">
        <f t="shared" si="58"/>
        <v>#N/A</v>
      </c>
    </row>
    <row r="289" spans="13:30" x14ac:dyDescent="0.3">
      <c r="M289"/>
      <c r="N289" s="10">
        <v>-3.15</v>
      </c>
      <c r="O289" s="11">
        <f t="shared" si="52"/>
        <v>3.1970051551827691E-3</v>
      </c>
      <c r="P289" s="11">
        <f t="shared" si="59"/>
        <v>1.0025089794870622E-3</v>
      </c>
      <c r="Q289" s="11">
        <f t="shared" si="60"/>
        <v>3.1970051551827691E-3</v>
      </c>
      <c r="R289" s="11" t="e">
        <f t="shared" si="53"/>
        <v>#N/A</v>
      </c>
      <c r="S289" s="11" t="e">
        <f t="shared" si="64"/>
        <v>#N/A</v>
      </c>
      <c r="T289" s="11"/>
      <c r="U289" s="11"/>
      <c r="V289" s="10">
        <v>-3.15</v>
      </c>
      <c r="W289" s="11">
        <f t="shared" si="54"/>
        <v>3.1970051551827691E-3</v>
      </c>
      <c r="X289" s="11" t="e">
        <f t="shared" si="55"/>
        <v>#N/A</v>
      </c>
      <c r="Y289" s="11" t="e">
        <f t="shared" si="61"/>
        <v>#N/A</v>
      </c>
      <c r="Z289" s="11" t="e">
        <f t="shared" si="56"/>
        <v>#N/A</v>
      </c>
      <c r="AA289" s="11">
        <f t="shared" si="62"/>
        <v>3.1970051551827691E-3</v>
      </c>
      <c r="AB289" s="11" t="e">
        <f t="shared" si="57"/>
        <v>#N/A</v>
      </c>
      <c r="AC289" s="11" t="e">
        <f t="shared" si="63"/>
        <v>#N/A</v>
      </c>
      <c r="AD289" s="11" t="e">
        <f t="shared" si="58"/>
        <v>#N/A</v>
      </c>
    </row>
    <row r="290" spans="13:30" x14ac:dyDescent="0.3">
      <c r="M290"/>
      <c r="N290" s="10">
        <v>-3.14</v>
      </c>
      <c r="O290" s="11">
        <f t="shared" si="52"/>
        <v>3.2928744334959357E-3</v>
      </c>
      <c r="P290" s="11">
        <f t="shared" si="59"/>
        <v>1.0349562367857972E-3</v>
      </c>
      <c r="Q290" s="11">
        <f t="shared" si="60"/>
        <v>3.2928744334959357E-3</v>
      </c>
      <c r="R290" s="11" t="e">
        <f t="shared" si="53"/>
        <v>#N/A</v>
      </c>
      <c r="S290" s="11" t="e">
        <f t="shared" si="64"/>
        <v>#N/A</v>
      </c>
      <c r="T290" s="11"/>
      <c r="U290" s="11"/>
      <c r="V290" s="10">
        <v>-3.14</v>
      </c>
      <c r="W290" s="11">
        <f t="shared" si="54"/>
        <v>3.2928744334959357E-3</v>
      </c>
      <c r="X290" s="11" t="e">
        <f t="shared" si="55"/>
        <v>#N/A</v>
      </c>
      <c r="Y290" s="11" t="e">
        <f t="shared" si="61"/>
        <v>#N/A</v>
      </c>
      <c r="Z290" s="11" t="e">
        <f t="shared" si="56"/>
        <v>#N/A</v>
      </c>
      <c r="AA290" s="11">
        <f t="shared" si="62"/>
        <v>3.2928744334959357E-3</v>
      </c>
      <c r="AB290" s="11" t="e">
        <f t="shared" si="57"/>
        <v>#N/A</v>
      </c>
      <c r="AC290" s="11" t="e">
        <f t="shared" si="63"/>
        <v>#N/A</v>
      </c>
      <c r="AD290" s="11" t="e">
        <f t="shared" si="58"/>
        <v>#N/A</v>
      </c>
    </row>
    <row r="291" spans="13:30" x14ac:dyDescent="0.3">
      <c r="M291"/>
      <c r="N291" s="10">
        <v>-3.13</v>
      </c>
      <c r="O291" s="11">
        <f t="shared" si="52"/>
        <v>3.3913426672298121E-3</v>
      </c>
      <c r="P291" s="11">
        <f t="shared" si="59"/>
        <v>1.0683751312173032E-3</v>
      </c>
      <c r="Q291" s="11">
        <f t="shared" si="60"/>
        <v>3.3913426672298121E-3</v>
      </c>
      <c r="R291" s="11" t="e">
        <f t="shared" si="53"/>
        <v>#N/A</v>
      </c>
      <c r="S291" s="11" t="e">
        <f t="shared" si="64"/>
        <v>#N/A</v>
      </c>
      <c r="T291" s="11"/>
      <c r="U291" s="11"/>
      <c r="V291" s="10">
        <v>-3.13</v>
      </c>
      <c r="W291" s="11">
        <f t="shared" si="54"/>
        <v>3.3913426672298121E-3</v>
      </c>
      <c r="X291" s="11" t="e">
        <f t="shared" si="55"/>
        <v>#N/A</v>
      </c>
      <c r="Y291" s="11" t="e">
        <f t="shared" si="61"/>
        <v>#N/A</v>
      </c>
      <c r="Z291" s="11" t="e">
        <f t="shared" si="56"/>
        <v>#N/A</v>
      </c>
      <c r="AA291" s="11">
        <f t="shared" si="62"/>
        <v>3.3913426672298121E-3</v>
      </c>
      <c r="AB291" s="11" t="e">
        <f t="shared" si="57"/>
        <v>#N/A</v>
      </c>
      <c r="AC291" s="11" t="e">
        <f t="shared" si="63"/>
        <v>#N/A</v>
      </c>
      <c r="AD291" s="11" t="e">
        <f t="shared" si="58"/>
        <v>#N/A</v>
      </c>
    </row>
    <row r="292" spans="13:30" x14ac:dyDescent="0.3">
      <c r="M292"/>
      <c r="N292" s="10">
        <v>-3.12</v>
      </c>
      <c r="O292" s="11">
        <f t="shared" si="52"/>
        <v>3.4924709314060778E-3</v>
      </c>
      <c r="P292" s="11">
        <f t="shared" si="59"/>
        <v>1.102791956772826E-3</v>
      </c>
      <c r="Q292" s="11">
        <f t="shared" si="60"/>
        <v>3.4924709314060778E-3</v>
      </c>
      <c r="R292" s="11" t="e">
        <f t="shared" si="53"/>
        <v>#N/A</v>
      </c>
      <c r="S292" s="11" t="e">
        <f t="shared" si="64"/>
        <v>#N/A</v>
      </c>
      <c r="T292" s="11"/>
      <c r="U292" s="11"/>
      <c r="V292" s="10">
        <v>-3.12</v>
      </c>
      <c r="W292" s="11">
        <f t="shared" si="54"/>
        <v>3.4924709314060778E-3</v>
      </c>
      <c r="X292" s="11" t="e">
        <f t="shared" si="55"/>
        <v>#N/A</v>
      </c>
      <c r="Y292" s="11" t="e">
        <f t="shared" si="61"/>
        <v>#N/A</v>
      </c>
      <c r="Z292" s="11" t="e">
        <f t="shared" si="56"/>
        <v>#N/A</v>
      </c>
      <c r="AA292" s="11">
        <f t="shared" si="62"/>
        <v>3.4924709314060778E-3</v>
      </c>
      <c r="AB292" s="11" t="e">
        <f t="shared" si="57"/>
        <v>#N/A</v>
      </c>
      <c r="AC292" s="11" t="e">
        <f t="shared" si="63"/>
        <v>#N/A</v>
      </c>
      <c r="AD292" s="11" t="e">
        <f t="shared" si="58"/>
        <v>#N/A</v>
      </c>
    </row>
    <row r="293" spans="13:30" x14ac:dyDescent="0.3">
      <c r="M293"/>
      <c r="N293" s="10">
        <v>-3.11</v>
      </c>
      <c r="O293" s="11">
        <f t="shared" si="52"/>
        <v>3.5963214324894071E-3</v>
      </c>
      <c r="P293" s="11">
        <f t="shared" si="59"/>
        <v>1.1382336238414525E-3</v>
      </c>
      <c r="Q293" s="11">
        <f t="shared" si="60"/>
        <v>3.5963214324894071E-3</v>
      </c>
      <c r="R293" s="11" t="e">
        <f t="shared" si="53"/>
        <v>#N/A</v>
      </c>
      <c r="S293" s="11" t="e">
        <f t="shared" si="64"/>
        <v>#N/A</v>
      </c>
      <c r="T293" s="11"/>
      <c r="U293" s="11"/>
      <c r="V293" s="10">
        <v>-3.11</v>
      </c>
      <c r="W293" s="11">
        <f t="shared" si="54"/>
        <v>3.5963214324894071E-3</v>
      </c>
      <c r="X293" s="11" t="e">
        <f t="shared" si="55"/>
        <v>#N/A</v>
      </c>
      <c r="Y293" s="11" t="e">
        <f t="shared" si="61"/>
        <v>#N/A</v>
      </c>
      <c r="Z293" s="11" t="e">
        <f t="shared" si="56"/>
        <v>#N/A</v>
      </c>
      <c r="AA293" s="11">
        <f t="shared" si="62"/>
        <v>3.5963214324894071E-3</v>
      </c>
      <c r="AB293" s="11" t="e">
        <f t="shared" si="57"/>
        <v>#N/A</v>
      </c>
      <c r="AC293" s="11" t="e">
        <f t="shared" si="63"/>
        <v>#N/A</v>
      </c>
      <c r="AD293" s="11" t="e">
        <f t="shared" si="58"/>
        <v>#N/A</v>
      </c>
    </row>
    <row r="294" spans="13:30" x14ac:dyDescent="0.3">
      <c r="M294"/>
      <c r="N294" s="10">
        <v>-3.1</v>
      </c>
      <c r="O294" s="11">
        <f t="shared" si="52"/>
        <v>3.7029575198333645E-3</v>
      </c>
      <c r="P294" s="11">
        <f t="shared" si="59"/>
        <v>1.1747276705818925E-3</v>
      </c>
      <c r="Q294" s="11">
        <f t="shared" si="60"/>
        <v>3.7029575198333645E-3</v>
      </c>
      <c r="R294" s="11" t="e">
        <f t="shared" si="53"/>
        <v>#N/A</v>
      </c>
      <c r="S294" s="11" t="e">
        <f t="shared" si="64"/>
        <v>#N/A</v>
      </c>
      <c r="T294" s="11"/>
      <c r="U294" s="11"/>
      <c r="V294" s="10">
        <v>-3.1</v>
      </c>
      <c r="W294" s="11">
        <f t="shared" si="54"/>
        <v>3.7029575198333645E-3</v>
      </c>
      <c r="X294" s="11" t="e">
        <f t="shared" si="55"/>
        <v>#N/A</v>
      </c>
      <c r="Y294" s="11" t="e">
        <f t="shared" si="61"/>
        <v>#N/A</v>
      </c>
      <c r="Z294" s="11" t="e">
        <f t="shared" si="56"/>
        <v>#N/A</v>
      </c>
      <c r="AA294" s="11">
        <f t="shared" si="62"/>
        <v>3.7029575198333645E-3</v>
      </c>
      <c r="AB294" s="11" t="e">
        <f t="shared" si="57"/>
        <v>#N/A</v>
      </c>
      <c r="AC294" s="11" t="e">
        <f t="shared" si="63"/>
        <v>#N/A</v>
      </c>
      <c r="AD294" s="11" t="e">
        <f t="shared" si="58"/>
        <v>#N/A</v>
      </c>
    </row>
    <row r="295" spans="13:30" x14ac:dyDescent="0.3">
      <c r="M295"/>
      <c r="N295" s="10">
        <v>-3.09</v>
      </c>
      <c r="O295" s="11">
        <f t="shared" si="52"/>
        <v>3.8124436969301295E-3</v>
      </c>
      <c r="P295" s="11">
        <f t="shared" si="59"/>
        <v>1.2123022744078215E-3</v>
      </c>
      <c r="Q295" s="11">
        <f t="shared" si="60"/>
        <v>3.8124436969301295E-3</v>
      </c>
      <c r="R295" s="11" t="e">
        <f t="shared" si="53"/>
        <v>#N/A</v>
      </c>
      <c r="S295" s="11" t="e">
        <f t="shared" si="64"/>
        <v>#N/A</v>
      </c>
      <c r="T295" s="11"/>
      <c r="U295" s="11"/>
      <c r="V295" s="10">
        <v>-3.09</v>
      </c>
      <c r="W295" s="11">
        <f t="shared" si="54"/>
        <v>3.8124436969301295E-3</v>
      </c>
      <c r="X295" s="11" t="e">
        <f t="shared" si="55"/>
        <v>#N/A</v>
      </c>
      <c r="Y295" s="11" t="e">
        <f t="shared" si="61"/>
        <v>#N/A</v>
      </c>
      <c r="Z295" s="11" t="e">
        <f t="shared" si="56"/>
        <v>#N/A</v>
      </c>
      <c r="AA295" s="11">
        <f t="shared" si="62"/>
        <v>3.8124436969301295E-3</v>
      </c>
      <c r="AB295" s="11" t="e">
        <f t="shared" si="57"/>
        <v>#N/A</v>
      </c>
      <c r="AC295" s="11" t="e">
        <f t="shared" si="63"/>
        <v>#N/A</v>
      </c>
      <c r="AD295" s="11" t="e">
        <f t="shared" si="58"/>
        <v>#N/A</v>
      </c>
    </row>
    <row r="296" spans="13:30" x14ac:dyDescent="0.3">
      <c r="M296"/>
      <c r="N296" s="10">
        <v>-3.08</v>
      </c>
      <c r="O296" s="11">
        <f t="shared" si="52"/>
        <v>3.9248456324511589E-3</v>
      </c>
      <c r="P296" s="11">
        <f t="shared" si="59"/>
        <v>1.2509862635845875E-3</v>
      </c>
      <c r="Q296" s="11">
        <f t="shared" si="60"/>
        <v>3.9248456324511589E-3</v>
      </c>
      <c r="R296" s="11" t="e">
        <f t="shared" si="53"/>
        <v>#N/A</v>
      </c>
      <c r="S296" s="11" t="e">
        <f t="shared" si="64"/>
        <v>#N/A</v>
      </c>
      <c r="T296" s="11"/>
      <c r="U296" s="11"/>
      <c r="V296" s="10">
        <v>-3.08</v>
      </c>
      <c r="W296" s="11">
        <f t="shared" si="54"/>
        <v>3.9248456324511589E-3</v>
      </c>
      <c r="X296" s="11" t="e">
        <f t="shared" si="55"/>
        <v>#N/A</v>
      </c>
      <c r="Y296" s="11" t="e">
        <f t="shared" si="61"/>
        <v>#N/A</v>
      </c>
      <c r="Z296" s="11" t="e">
        <f t="shared" si="56"/>
        <v>#N/A</v>
      </c>
      <c r="AA296" s="11">
        <f t="shared" si="62"/>
        <v>3.9248456324511589E-3</v>
      </c>
      <c r="AB296" s="11" t="e">
        <f t="shared" si="57"/>
        <v>#N/A</v>
      </c>
      <c r="AC296" s="11" t="e">
        <f t="shared" si="63"/>
        <v>#N/A</v>
      </c>
      <c r="AD296" s="11" t="e">
        <f t="shared" si="58"/>
        <v>#N/A</v>
      </c>
    </row>
    <row r="297" spans="13:30" x14ac:dyDescent="0.3">
      <c r="M297"/>
      <c r="N297" s="10">
        <v>-3.07</v>
      </c>
      <c r="O297" s="11">
        <f t="shared" si="52"/>
        <v>4.0402301710658608E-3</v>
      </c>
      <c r="P297" s="11">
        <f t="shared" si="59"/>
        <v>1.2908091289353144E-3</v>
      </c>
      <c r="Q297" s="11">
        <f t="shared" si="60"/>
        <v>4.0402301710658608E-3</v>
      </c>
      <c r="R297" s="11" t="e">
        <f t="shared" si="53"/>
        <v>#N/A</v>
      </c>
      <c r="S297" s="11" t="e">
        <f t="shared" si="64"/>
        <v>#N/A</v>
      </c>
      <c r="T297" s="11"/>
      <c r="U297" s="11"/>
      <c r="V297" s="10">
        <v>-3.07</v>
      </c>
      <c r="W297" s="11">
        <f t="shared" si="54"/>
        <v>4.0402301710658608E-3</v>
      </c>
      <c r="X297" s="11" t="e">
        <f t="shared" si="55"/>
        <v>#N/A</v>
      </c>
      <c r="Y297" s="11" t="e">
        <f t="shared" si="61"/>
        <v>#N/A</v>
      </c>
      <c r="Z297" s="11" t="e">
        <f t="shared" si="56"/>
        <v>#N/A</v>
      </c>
      <c r="AA297" s="11">
        <f t="shared" si="62"/>
        <v>4.0402301710658608E-3</v>
      </c>
      <c r="AB297" s="11" t="e">
        <f t="shared" si="57"/>
        <v>#N/A</v>
      </c>
      <c r="AC297" s="11" t="e">
        <f t="shared" si="63"/>
        <v>#N/A</v>
      </c>
      <c r="AD297" s="11" t="e">
        <f t="shared" si="58"/>
        <v>#N/A</v>
      </c>
    </row>
    <row r="298" spans="13:30" x14ac:dyDescent="0.3">
      <c r="M298"/>
      <c r="N298" s="10">
        <v>-3.06</v>
      </c>
      <c r="O298" s="11">
        <f t="shared" si="52"/>
        <v>4.1586653440249298E-3</v>
      </c>
      <c r="P298" s="11">
        <f t="shared" si="59"/>
        <v>1.3318010356540627E-3</v>
      </c>
      <c r="Q298" s="11">
        <f t="shared" si="60"/>
        <v>4.1586653440249298E-3</v>
      </c>
      <c r="R298" s="11" t="e">
        <f t="shared" si="53"/>
        <v>#N/A</v>
      </c>
      <c r="S298" s="11" t="e">
        <f t="shared" si="64"/>
        <v>#N/A</v>
      </c>
      <c r="T298" s="11"/>
      <c r="U298" s="11"/>
      <c r="V298" s="10">
        <v>-3.06</v>
      </c>
      <c r="W298" s="11">
        <f t="shared" si="54"/>
        <v>4.1586653440249298E-3</v>
      </c>
      <c r="X298" s="11" t="e">
        <f t="shared" si="55"/>
        <v>#N/A</v>
      </c>
      <c r="Y298" s="11" t="e">
        <f t="shared" si="61"/>
        <v>#N/A</v>
      </c>
      <c r="Z298" s="11" t="e">
        <f t="shared" si="56"/>
        <v>#N/A</v>
      </c>
      <c r="AA298" s="11">
        <f t="shared" si="62"/>
        <v>4.1586653440249298E-3</v>
      </c>
      <c r="AB298" s="11" t="e">
        <f t="shared" si="57"/>
        <v>#N/A</v>
      </c>
      <c r="AC298" s="11" t="e">
        <f t="shared" si="63"/>
        <v>#N/A</v>
      </c>
      <c r="AD298" s="11" t="e">
        <f t="shared" si="58"/>
        <v>#N/A</v>
      </c>
    </row>
    <row r="299" spans="13:30" x14ac:dyDescent="0.3">
      <c r="M299"/>
      <c r="N299" s="10">
        <v>-3.05</v>
      </c>
      <c r="O299" s="11">
        <f t="shared" si="52"/>
        <v>4.2802203794928386E-3</v>
      </c>
      <c r="P299" s="11">
        <f t="shared" si="59"/>
        <v>1.3739928352233975E-3</v>
      </c>
      <c r="Q299" s="11">
        <f t="shared" si="60"/>
        <v>4.2802203794928386E-3</v>
      </c>
      <c r="R299" s="11" t="e">
        <f t="shared" si="53"/>
        <v>#N/A</v>
      </c>
      <c r="S299" s="11" t="e">
        <f t="shared" si="64"/>
        <v>#N/A</v>
      </c>
      <c r="T299" s="11"/>
      <c r="U299" s="11"/>
      <c r="V299" s="10">
        <v>-3.05</v>
      </c>
      <c r="W299" s="11">
        <f t="shared" si="54"/>
        <v>4.2802203794928386E-3</v>
      </c>
      <c r="X299" s="11" t="e">
        <f t="shared" si="55"/>
        <v>#N/A</v>
      </c>
      <c r="Y299" s="11" t="e">
        <f t="shared" si="61"/>
        <v>#N/A</v>
      </c>
      <c r="Z299" s="11" t="e">
        <f t="shared" si="56"/>
        <v>#N/A</v>
      </c>
      <c r="AA299" s="11">
        <f t="shared" si="62"/>
        <v>4.2802203794928386E-3</v>
      </c>
      <c r="AB299" s="11" t="e">
        <f t="shared" si="57"/>
        <v>#N/A</v>
      </c>
      <c r="AC299" s="11" t="e">
        <f t="shared" si="63"/>
        <v>#N/A</v>
      </c>
      <c r="AD299" s="11" t="e">
        <f t="shared" si="58"/>
        <v>#N/A</v>
      </c>
    </row>
    <row r="300" spans="13:30" x14ac:dyDescent="0.3">
      <c r="M300"/>
      <c r="N300" s="10">
        <v>-3.04</v>
      </c>
      <c r="O300" s="11">
        <f t="shared" si="52"/>
        <v>4.4049657126180898E-3</v>
      </c>
      <c r="P300" s="11">
        <f t="shared" si="59"/>
        <v>1.4174160774342358E-3</v>
      </c>
      <c r="Q300" s="11">
        <f t="shared" si="60"/>
        <v>4.4049657126180898E-3</v>
      </c>
      <c r="R300" s="11" t="e">
        <f t="shared" si="53"/>
        <v>#N/A</v>
      </c>
      <c r="S300" s="11" t="e">
        <f t="shared" si="64"/>
        <v>#N/A</v>
      </c>
      <c r="T300" s="11"/>
      <c r="U300" s="11"/>
      <c r="V300" s="10">
        <v>-3.04</v>
      </c>
      <c r="W300" s="11">
        <f t="shared" si="54"/>
        <v>4.4049657126180898E-3</v>
      </c>
      <c r="X300" s="11" t="e">
        <f t="shared" si="55"/>
        <v>#N/A</v>
      </c>
      <c r="Y300" s="11" t="e">
        <f t="shared" si="61"/>
        <v>#N/A</v>
      </c>
      <c r="Z300" s="11" t="e">
        <f t="shared" si="56"/>
        <v>#N/A</v>
      </c>
      <c r="AA300" s="11">
        <f t="shared" si="62"/>
        <v>4.4049657126180898E-3</v>
      </c>
      <c r="AB300" s="11" t="e">
        <f t="shared" si="57"/>
        <v>#N/A</v>
      </c>
      <c r="AC300" s="11" t="e">
        <f t="shared" si="63"/>
        <v>#N/A</v>
      </c>
      <c r="AD300" s="11" t="e">
        <f t="shared" si="58"/>
        <v>#N/A</v>
      </c>
    </row>
    <row r="301" spans="13:30" x14ac:dyDescent="0.3">
      <c r="M301"/>
      <c r="N301" s="10">
        <v>-3.03</v>
      </c>
      <c r="O301" s="11">
        <f t="shared" si="52"/>
        <v>4.5329729953241527E-3</v>
      </c>
      <c r="P301" s="11">
        <f t="shared" si="59"/>
        <v>1.4621030225047704E-3</v>
      </c>
      <c r="Q301" s="11">
        <f t="shared" si="60"/>
        <v>4.5329729953241527E-3</v>
      </c>
      <c r="R301" s="11" t="e">
        <f t="shared" si="53"/>
        <v>#N/A</v>
      </c>
      <c r="S301" s="11" t="e">
        <f t="shared" si="64"/>
        <v>#N/A</v>
      </c>
      <c r="T301" s="11"/>
      <c r="U301" s="11"/>
      <c r="V301" s="10">
        <v>-3.03</v>
      </c>
      <c r="W301" s="11">
        <f t="shared" si="54"/>
        <v>4.5329729953241527E-3</v>
      </c>
      <c r="X301" s="11" t="e">
        <f t="shared" si="55"/>
        <v>#N/A</v>
      </c>
      <c r="Y301" s="11" t="e">
        <f t="shared" si="61"/>
        <v>#N/A</v>
      </c>
      <c r="Z301" s="11" t="e">
        <f t="shared" si="56"/>
        <v>#N/A</v>
      </c>
      <c r="AA301" s="11">
        <f t="shared" si="62"/>
        <v>4.5329729953241527E-3</v>
      </c>
      <c r="AB301" s="11" t="e">
        <f t="shared" si="57"/>
        <v>#N/A</v>
      </c>
      <c r="AC301" s="11" t="e">
        <f t="shared" si="63"/>
        <v>#N/A</v>
      </c>
      <c r="AD301" s="11" t="e">
        <f t="shared" si="58"/>
        <v>#N/A</v>
      </c>
    </row>
    <row r="302" spans="13:30" x14ac:dyDescent="0.3">
      <c r="M302"/>
      <c r="N302" s="10">
        <v>-3.02</v>
      </c>
      <c r="O302" s="11">
        <f t="shared" si="52"/>
        <v>4.6643151058080598E-3</v>
      </c>
      <c r="P302" s="11">
        <f t="shared" si="59"/>
        <v>1.508086653296033E-3</v>
      </c>
      <c r="Q302" s="11">
        <f t="shared" si="60"/>
        <v>4.6643151058080598E-3</v>
      </c>
      <c r="R302" s="11" t="e">
        <f t="shared" si="53"/>
        <v>#N/A</v>
      </c>
      <c r="S302" s="11" t="e">
        <f t="shared" si="64"/>
        <v>#N/A</v>
      </c>
      <c r="T302" s="11"/>
      <c r="U302" s="11"/>
      <c r="V302" s="10">
        <v>-3.02</v>
      </c>
      <c r="W302" s="11">
        <f t="shared" si="54"/>
        <v>4.6643151058080598E-3</v>
      </c>
      <c r="X302" s="11" t="e">
        <f t="shared" si="55"/>
        <v>#N/A</v>
      </c>
      <c r="Y302" s="11" t="e">
        <f t="shared" si="61"/>
        <v>#N/A</v>
      </c>
      <c r="Z302" s="11" t="e">
        <f t="shared" si="56"/>
        <v>#N/A</v>
      </c>
      <c r="AA302" s="11">
        <f t="shared" si="62"/>
        <v>4.6643151058080598E-3</v>
      </c>
      <c r="AB302" s="11" t="e">
        <f t="shared" si="57"/>
        <v>#N/A</v>
      </c>
      <c r="AC302" s="11" t="e">
        <f t="shared" si="63"/>
        <v>#N/A</v>
      </c>
      <c r="AD302" s="11" t="e">
        <f t="shared" si="58"/>
        <v>#N/A</v>
      </c>
    </row>
    <row r="303" spans="13:30" x14ac:dyDescent="0.3">
      <c r="M303"/>
      <c r="N303" s="10">
        <v>-3.01</v>
      </c>
      <c r="O303" s="11">
        <f t="shared" si="52"/>
        <v>4.7990661577310386E-3</v>
      </c>
      <c r="P303" s="11">
        <f t="shared" si="59"/>
        <v>1.5554006876207979E-3</v>
      </c>
      <c r="Q303" s="11">
        <f t="shared" si="60"/>
        <v>4.7990661577310386E-3</v>
      </c>
      <c r="R303" s="11" t="e">
        <f t="shared" si="53"/>
        <v>#N/A</v>
      </c>
      <c r="S303" s="11" t="e">
        <f t="shared" si="64"/>
        <v>#N/A</v>
      </c>
      <c r="T303" s="11"/>
      <c r="U303" s="11"/>
      <c r="V303" s="10">
        <v>-3.01</v>
      </c>
      <c r="W303" s="11">
        <f t="shared" si="54"/>
        <v>4.7990661577310386E-3</v>
      </c>
      <c r="X303" s="11" t="e">
        <f t="shared" si="55"/>
        <v>#N/A</v>
      </c>
      <c r="Y303" s="11" t="e">
        <f t="shared" si="61"/>
        <v>#N/A</v>
      </c>
      <c r="Z303" s="11" t="e">
        <f t="shared" si="56"/>
        <v>#N/A</v>
      </c>
      <c r="AA303" s="11">
        <f t="shared" si="62"/>
        <v>4.7990661577310386E-3</v>
      </c>
      <c r="AB303" s="11" t="e">
        <f t="shared" si="57"/>
        <v>#N/A</v>
      </c>
      <c r="AC303" s="11" t="e">
        <f t="shared" si="63"/>
        <v>#N/A</v>
      </c>
      <c r="AD303" s="11" t="e">
        <f t="shared" si="58"/>
        <v>#N/A</v>
      </c>
    </row>
    <row r="304" spans="13:30" x14ac:dyDescent="0.3">
      <c r="M304"/>
      <c r="N304" s="10">
        <v>-3</v>
      </c>
      <c r="O304" s="11">
        <f t="shared" si="52"/>
        <v>4.9373015090862192E-3</v>
      </c>
      <c r="P304" s="11">
        <f t="shared" si="59"/>
        <v>1.6040795906428764E-3</v>
      </c>
      <c r="Q304" s="11">
        <f t="shared" si="60"/>
        <v>4.9373015090862192E-3</v>
      </c>
      <c r="R304" s="11" t="e">
        <f t="shared" si="53"/>
        <v>#N/A</v>
      </c>
      <c r="S304" s="11" t="e">
        <f t="shared" si="64"/>
        <v>#N/A</v>
      </c>
      <c r="T304" s="11"/>
      <c r="U304" s="11"/>
      <c r="V304" s="10">
        <v>-3</v>
      </c>
      <c r="W304" s="11">
        <f t="shared" si="54"/>
        <v>4.9373015090862192E-3</v>
      </c>
      <c r="X304" s="11" t="e">
        <f t="shared" si="55"/>
        <v>#N/A</v>
      </c>
      <c r="Y304" s="11" t="e">
        <f t="shared" si="61"/>
        <v>#N/A</v>
      </c>
      <c r="Z304" s="11" t="e">
        <f t="shared" si="56"/>
        <v>#N/A</v>
      </c>
      <c r="AA304" s="11">
        <f t="shared" si="62"/>
        <v>4.9373015090862192E-3</v>
      </c>
      <c r="AB304" s="11" t="e">
        <f t="shared" si="57"/>
        <v>#N/A</v>
      </c>
      <c r="AC304" s="11" t="e">
        <f t="shared" si="63"/>
        <v>#N/A</v>
      </c>
      <c r="AD304" s="11" t="e">
        <f t="shared" si="58"/>
        <v>#N/A</v>
      </c>
    </row>
    <row r="305" spans="13:30" x14ac:dyDescent="0.3">
      <c r="M305"/>
      <c r="N305" s="10">
        <v>-2.99</v>
      </c>
      <c r="O305" s="11">
        <f t="shared" si="52"/>
        <v>5.0790977707279358E-3</v>
      </c>
      <c r="P305" s="11">
        <f t="shared" si="59"/>
        <v>1.6541585873633567E-3</v>
      </c>
      <c r="Q305" s="11">
        <f t="shared" si="60"/>
        <v>5.0790977707279358E-3</v>
      </c>
      <c r="R305" s="11" t="e">
        <f t="shared" si="53"/>
        <v>#N/A</v>
      </c>
      <c r="S305" s="11" t="e">
        <f t="shared" si="64"/>
        <v>#N/A</v>
      </c>
      <c r="T305" s="11"/>
      <c r="U305" s="11"/>
      <c r="V305" s="10">
        <v>-2.99</v>
      </c>
      <c r="W305" s="11">
        <f t="shared" si="54"/>
        <v>5.0790977707279358E-3</v>
      </c>
      <c r="X305" s="11" t="e">
        <f t="shared" si="55"/>
        <v>#N/A</v>
      </c>
      <c r="Y305" s="11" t="e">
        <f t="shared" si="61"/>
        <v>#N/A</v>
      </c>
      <c r="Z305" s="11" t="e">
        <f t="shared" si="56"/>
        <v>#N/A</v>
      </c>
      <c r="AA305" s="11">
        <f t="shared" si="62"/>
        <v>5.0790977707279358E-3</v>
      </c>
      <c r="AB305" s="11" t="e">
        <f t="shared" si="57"/>
        <v>#N/A</v>
      </c>
      <c r="AC305" s="11" t="e">
        <f t="shared" si="63"/>
        <v>#N/A</v>
      </c>
      <c r="AD305" s="11" t="e">
        <f t="shared" si="58"/>
        <v>#N/A</v>
      </c>
    </row>
    <row r="306" spans="13:30" x14ac:dyDescent="0.3">
      <c r="M306"/>
      <c r="N306" s="10">
        <v>-2.98</v>
      </c>
      <c r="O306" s="11">
        <f t="shared" si="52"/>
        <v>5.2245328145466251E-3</v>
      </c>
      <c r="P306" s="11">
        <f t="shared" si="59"/>
        <v>1.705673675190373E-3</v>
      </c>
      <c r="Q306" s="11">
        <f t="shared" si="60"/>
        <v>5.2245328145466251E-3</v>
      </c>
      <c r="R306" s="11" t="e">
        <f t="shared" si="53"/>
        <v>#N/A</v>
      </c>
      <c r="S306" s="11" t="e">
        <f t="shared" si="64"/>
        <v>#N/A</v>
      </c>
      <c r="T306" s="11"/>
      <c r="U306" s="11"/>
      <c r="V306" s="10">
        <v>-2.98</v>
      </c>
      <c r="W306" s="11">
        <f t="shared" si="54"/>
        <v>5.2245328145466251E-3</v>
      </c>
      <c r="X306" s="11" t="e">
        <f t="shared" si="55"/>
        <v>#N/A</v>
      </c>
      <c r="Y306" s="11" t="e">
        <f t="shared" si="61"/>
        <v>#N/A</v>
      </c>
      <c r="Z306" s="11" t="e">
        <f t="shared" si="56"/>
        <v>#N/A</v>
      </c>
      <c r="AA306" s="11">
        <f t="shared" si="62"/>
        <v>5.2245328145466251E-3</v>
      </c>
      <c r="AB306" s="11" t="e">
        <f t="shared" si="57"/>
        <v>#N/A</v>
      </c>
      <c r="AC306" s="11" t="e">
        <f t="shared" si="63"/>
        <v>#N/A</v>
      </c>
      <c r="AD306" s="11" t="e">
        <f t="shared" si="58"/>
        <v>#N/A</v>
      </c>
    </row>
    <row r="307" spans="13:30" x14ac:dyDescent="0.3">
      <c r="M307"/>
      <c r="N307" s="10">
        <v>-2.97</v>
      </c>
      <c r="O307" s="11">
        <f t="shared" si="52"/>
        <v>5.3736857812734552E-3</v>
      </c>
      <c r="P307" s="11">
        <f t="shared" si="59"/>
        <v>1.7586616365888434E-3</v>
      </c>
      <c r="Q307" s="11">
        <f t="shared" si="60"/>
        <v>5.3736857812734552E-3</v>
      </c>
      <c r="R307" s="11" t="e">
        <f t="shared" si="53"/>
        <v>#N/A</v>
      </c>
      <c r="S307" s="11" t="e">
        <f t="shared" si="64"/>
        <v>#N/A</v>
      </c>
      <c r="T307" s="11"/>
      <c r="U307" s="11"/>
      <c r="V307" s="10">
        <v>-2.97</v>
      </c>
      <c r="W307" s="11">
        <f t="shared" si="54"/>
        <v>5.3736857812734552E-3</v>
      </c>
      <c r="X307" s="11" t="e">
        <f t="shared" si="55"/>
        <v>#N/A</v>
      </c>
      <c r="Y307" s="11" t="e">
        <f t="shared" si="61"/>
        <v>#N/A</v>
      </c>
      <c r="Z307" s="11" t="e">
        <f t="shared" si="56"/>
        <v>#N/A</v>
      </c>
      <c r="AA307" s="11">
        <f t="shared" si="62"/>
        <v>5.3736857812734552E-3</v>
      </c>
      <c r="AB307" s="11" t="e">
        <f t="shared" si="57"/>
        <v>#N/A</v>
      </c>
      <c r="AC307" s="11" t="e">
        <f t="shared" si="63"/>
        <v>#N/A</v>
      </c>
      <c r="AD307" s="11" t="e">
        <f t="shared" si="58"/>
        <v>#N/A</v>
      </c>
    </row>
    <row r="308" spans="13:30" x14ac:dyDescent="0.3">
      <c r="M308"/>
      <c r="N308" s="10">
        <v>-2.96</v>
      </c>
      <c r="O308" s="11">
        <f t="shared" si="52"/>
        <v>5.5266370878989182E-3</v>
      </c>
      <c r="P308" s="11">
        <f t="shared" si="59"/>
        <v>1.8131600518062467E-3</v>
      </c>
      <c r="Q308" s="11">
        <f t="shared" si="60"/>
        <v>5.5266370878989182E-3</v>
      </c>
      <c r="R308" s="11" t="e">
        <f t="shared" si="53"/>
        <v>#N/A</v>
      </c>
      <c r="S308" s="11" t="e">
        <f t="shared" si="64"/>
        <v>#N/A</v>
      </c>
      <c r="T308" s="11"/>
      <c r="U308" s="11"/>
      <c r="V308" s="10">
        <v>-2.96</v>
      </c>
      <c r="W308" s="11">
        <f t="shared" si="54"/>
        <v>5.5266370878989182E-3</v>
      </c>
      <c r="X308" s="11" t="e">
        <f t="shared" si="55"/>
        <v>#N/A</v>
      </c>
      <c r="Y308" s="11" t="e">
        <f t="shared" si="61"/>
        <v>#N/A</v>
      </c>
      <c r="Z308" s="11" t="e">
        <f t="shared" si="56"/>
        <v>#N/A</v>
      </c>
      <c r="AA308" s="11">
        <f t="shared" si="62"/>
        <v>5.5266370878989182E-3</v>
      </c>
      <c r="AB308" s="11" t="e">
        <f t="shared" si="57"/>
        <v>#N/A</v>
      </c>
      <c r="AC308" s="11" t="e">
        <f t="shared" si="63"/>
        <v>#N/A</v>
      </c>
      <c r="AD308" s="11" t="e">
        <f t="shared" si="58"/>
        <v>#N/A</v>
      </c>
    </row>
    <row r="309" spans="13:30" x14ac:dyDescent="0.3">
      <c r="M309"/>
      <c r="N309" s="10">
        <v>-2.95</v>
      </c>
      <c r="O309" s="11">
        <f t="shared" si="52"/>
        <v>5.6834684346884186E-3</v>
      </c>
      <c r="P309" s="11">
        <f t="shared" si="59"/>
        <v>1.8692073116707111E-3</v>
      </c>
      <c r="Q309" s="11">
        <f t="shared" si="60"/>
        <v>5.6834684346884186E-3</v>
      </c>
      <c r="R309" s="11" t="e">
        <f t="shared" si="53"/>
        <v>#N/A</v>
      </c>
      <c r="S309" s="11" t="e">
        <f t="shared" si="64"/>
        <v>#N/A</v>
      </c>
      <c r="T309" s="11"/>
      <c r="U309" s="11"/>
      <c r="V309" s="10">
        <v>-2.95</v>
      </c>
      <c r="W309" s="11">
        <f t="shared" si="54"/>
        <v>5.6834684346884186E-3</v>
      </c>
      <c r="X309" s="11" t="e">
        <f t="shared" si="55"/>
        <v>#N/A</v>
      </c>
      <c r="Y309" s="11" t="e">
        <f t="shared" si="61"/>
        <v>#N/A</v>
      </c>
      <c r="Z309" s="11" t="e">
        <f t="shared" si="56"/>
        <v>#N/A</v>
      </c>
      <c r="AA309" s="11">
        <f t="shared" si="62"/>
        <v>5.6834684346884186E-3</v>
      </c>
      <c r="AB309" s="11" t="e">
        <f t="shared" si="57"/>
        <v>#N/A</v>
      </c>
      <c r="AC309" s="11" t="e">
        <f t="shared" si="63"/>
        <v>#N/A</v>
      </c>
      <c r="AD309" s="11" t="e">
        <f t="shared" si="58"/>
        <v>#N/A</v>
      </c>
    </row>
    <row r="310" spans="13:30" x14ac:dyDescent="0.3">
      <c r="M310"/>
      <c r="N310" s="10">
        <v>-2.94</v>
      </c>
      <c r="O310" s="11">
        <f t="shared" si="52"/>
        <v>5.844262811777844E-3</v>
      </c>
      <c r="P310" s="11">
        <f t="shared" si="59"/>
        <v>1.9268426304570126E-3</v>
      </c>
      <c r="Q310" s="11">
        <f t="shared" si="60"/>
        <v>5.844262811777844E-3</v>
      </c>
      <c r="R310" s="11" t="e">
        <f t="shared" si="53"/>
        <v>#N/A</v>
      </c>
      <c r="S310" s="11" t="e">
        <f t="shared" si="64"/>
        <v>#N/A</v>
      </c>
      <c r="T310" s="11"/>
      <c r="U310" s="11"/>
      <c r="V310" s="10">
        <v>-2.94</v>
      </c>
      <c r="W310" s="11">
        <f t="shared" si="54"/>
        <v>5.844262811777844E-3</v>
      </c>
      <c r="X310" s="11" t="e">
        <f t="shared" si="55"/>
        <v>#N/A</v>
      </c>
      <c r="Y310" s="11" t="e">
        <f t="shared" si="61"/>
        <v>#N/A</v>
      </c>
      <c r="Z310" s="11" t="e">
        <f t="shared" si="56"/>
        <v>#N/A</v>
      </c>
      <c r="AA310" s="11">
        <f t="shared" si="62"/>
        <v>5.844262811777844E-3</v>
      </c>
      <c r="AB310" s="11" t="e">
        <f t="shared" si="57"/>
        <v>#N/A</v>
      </c>
      <c r="AC310" s="11" t="e">
        <f t="shared" si="63"/>
        <v>#N/A</v>
      </c>
      <c r="AD310" s="11" t="e">
        <f t="shared" si="58"/>
        <v>#N/A</v>
      </c>
    </row>
    <row r="311" spans="13:30" x14ac:dyDescent="0.3">
      <c r="M311"/>
      <c r="N311" s="10">
        <v>-2.93</v>
      </c>
      <c r="O311" s="11">
        <f t="shared" si="52"/>
        <v>6.0091045053330058E-3</v>
      </c>
      <c r="P311" s="11">
        <f t="shared" si="59"/>
        <v>1.9861060588164951E-3</v>
      </c>
      <c r="Q311" s="11">
        <f t="shared" si="60"/>
        <v>6.0091045053330058E-3</v>
      </c>
      <c r="R311" s="11" t="e">
        <f t="shared" si="53"/>
        <v>#N/A</v>
      </c>
      <c r="S311" s="11" t="e">
        <f t="shared" si="64"/>
        <v>#N/A</v>
      </c>
      <c r="T311" s="11"/>
      <c r="U311" s="11"/>
      <c r="V311" s="10">
        <v>-2.93</v>
      </c>
      <c r="W311" s="11">
        <f t="shared" si="54"/>
        <v>6.0091045053330058E-3</v>
      </c>
      <c r="X311" s="11" t="e">
        <f t="shared" si="55"/>
        <v>#N/A</v>
      </c>
      <c r="Y311" s="11" t="e">
        <f t="shared" si="61"/>
        <v>#N/A</v>
      </c>
      <c r="Z311" s="11" t="e">
        <f t="shared" si="56"/>
        <v>#N/A</v>
      </c>
      <c r="AA311" s="11">
        <f t="shared" si="62"/>
        <v>6.0091045053330058E-3</v>
      </c>
      <c r="AB311" s="11" t="e">
        <f t="shared" si="57"/>
        <v>#N/A</v>
      </c>
      <c r="AC311" s="11" t="e">
        <f t="shared" si="63"/>
        <v>#N/A</v>
      </c>
      <c r="AD311" s="11" t="e">
        <f t="shared" si="58"/>
        <v>#N/A</v>
      </c>
    </row>
    <row r="312" spans="13:30" x14ac:dyDescent="0.3">
      <c r="M312"/>
      <c r="N312" s="10">
        <v>-2.92</v>
      </c>
      <c r="O312" s="11">
        <f t="shared" si="52"/>
        <v>6.1780791032554228E-3</v>
      </c>
      <c r="P312" s="11">
        <f t="shared" si="59"/>
        <v>2.047038496766324E-3</v>
      </c>
      <c r="Q312" s="11">
        <f t="shared" si="60"/>
        <v>6.1780791032554228E-3</v>
      </c>
      <c r="R312" s="11" t="e">
        <f t="shared" si="53"/>
        <v>#N/A</v>
      </c>
      <c r="S312" s="11" t="e">
        <f t="shared" si="64"/>
        <v>#N/A</v>
      </c>
      <c r="T312" s="11"/>
      <c r="U312" s="11"/>
      <c r="V312" s="10">
        <v>-2.92</v>
      </c>
      <c r="W312" s="11">
        <f t="shared" si="54"/>
        <v>6.1780791032554228E-3</v>
      </c>
      <c r="X312" s="11" t="e">
        <f t="shared" si="55"/>
        <v>#N/A</v>
      </c>
      <c r="Y312" s="11" t="e">
        <f t="shared" si="61"/>
        <v>#N/A</v>
      </c>
      <c r="Z312" s="11" t="e">
        <f t="shared" si="56"/>
        <v>#N/A</v>
      </c>
      <c r="AA312" s="11">
        <f t="shared" si="62"/>
        <v>6.1780791032554228E-3</v>
      </c>
      <c r="AB312" s="11" t="e">
        <f t="shared" si="57"/>
        <v>#N/A</v>
      </c>
      <c r="AC312" s="11" t="e">
        <f t="shared" si="63"/>
        <v>#N/A</v>
      </c>
      <c r="AD312" s="11" t="e">
        <f t="shared" si="58"/>
        <v>#N/A</v>
      </c>
    </row>
    <row r="313" spans="13:30" x14ac:dyDescent="0.3">
      <c r="M313"/>
      <c r="N313" s="10">
        <v>-2.91</v>
      </c>
      <c r="O313" s="11">
        <f t="shared" si="52"/>
        <v>6.3512735004168435E-3</v>
      </c>
      <c r="P313" s="11">
        <f t="shared" si="59"/>
        <v>2.1096817067333315E-3</v>
      </c>
      <c r="Q313" s="11">
        <f t="shared" si="60"/>
        <v>6.3512735004168435E-3</v>
      </c>
      <c r="R313" s="11" t="e">
        <f t="shared" si="53"/>
        <v>#N/A</v>
      </c>
      <c r="S313" s="11" t="e">
        <f t="shared" si="64"/>
        <v>#N/A</v>
      </c>
      <c r="T313" s="11"/>
      <c r="U313" s="11"/>
      <c r="V313" s="10">
        <v>-2.91</v>
      </c>
      <c r="W313" s="11">
        <f t="shared" si="54"/>
        <v>6.3512735004168435E-3</v>
      </c>
      <c r="X313" s="11" t="e">
        <f t="shared" si="55"/>
        <v>#N/A</v>
      </c>
      <c r="Y313" s="11" t="e">
        <f t="shared" si="61"/>
        <v>#N/A</v>
      </c>
      <c r="Z313" s="11" t="e">
        <f t="shared" si="56"/>
        <v>#N/A</v>
      </c>
      <c r="AA313" s="11">
        <f t="shared" si="62"/>
        <v>6.3512735004168435E-3</v>
      </c>
      <c r="AB313" s="11" t="e">
        <f t="shared" si="57"/>
        <v>#N/A</v>
      </c>
      <c r="AC313" s="11" t="e">
        <f t="shared" si="63"/>
        <v>#N/A</v>
      </c>
      <c r="AD313" s="11" t="e">
        <f t="shared" si="58"/>
        <v>#N/A</v>
      </c>
    </row>
    <row r="314" spans="13:30" x14ac:dyDescent="0.3">
      <c r="M314"/>
      <c r="N314" s="10">
        <v>-2.9</v>
      </c>
      <c r="O314" s="11">
        <f t="shared" si="52"/>
        <v>6.5287759034050284E-3</v>
      </c>
      <c r="P314" s="11">
        <f t="shared" si="59"/>
        <v>2.1740783266478566E-3</v>
      </c>
      <c r="Q314" s="11">
        <f t="shared" si="60"/>
        <v>6.5287759034050284E-3</v>
      </c>
      <c r="R314" s="11" t="e">
        <f t="shared" si="53"/>
        <v>#N/A</v>
      </c>
      <c r="S314" s="11" t="e">
        <f t="shared" si="64"/>
        <v>#N/A</v>
      </c>
      <c r="T314" s="11"/>
      <c r="U314" s="11"/>
      <c r="V314" s="10">
        <v>-2.9</v>
      </c>
      <c r="W314" s="11">
        <f t="shared" si="54"/>
        <v>6.5287759034050284E-3</v>
      </c>
      <c r="X314" s="11" t="e">
        <f t="shared" si="55"/>
        <v>#N/A</v>
      </c>
      <c r="Y314" s="11" t="e">
        <f t="shared" si="61"/>
        <v>#N/A</v>
      </c>
      <c r="Z314" s="11" t="e">
        <f t="shared" si="56"/>
        <v>#N/A</v>
      </c>
      <c r="AA314" s="11">
        <f t="shared" si="62"/>
        <v>6.5287759034050284E-3</v>
      </c>
      <c r="AB314" s="11" t="e">
        <f t="shared" si="57"/>
        <v>#N/A</v>
      </c>
      <c r="AC314" s="11" t="e">
        <f t="shared" si="63"/>
        <v>#N/A</v>
      </c>
      <c r="AD314" s="11" t="e">
        <f t="shared" si="58"/>
        <v>#N/A</v>
      </c>
    </row>
    <row r="315" spans="13:30" x14ac:dyDescent="0.3">
      <c r="M315"/>
      <c r="N315" s="10">
        <v>-2.89</v>
      </c>
      <c r="O315" s="11">
        <f t="shared" si="52"/>
        <v>6.710675834763348E-3</v>
      </c>
      <c r="P315" s="11">
        <f t="shared" si="59"/>
        <v>2.2402718830826715E-3</v>
      </c>
      <c r="Q315" s="11">
        <f t="shared" si="60"/>
        <v>6.710675834763348E-3</v>
      </c>
      <c r="R315" s="11" t="e">
        <f t="shared" si="53"/>
        <v>#N/A</v>
      </c>
      <c r="S315" s="11" t="e">
        <f t="shared" si="64"/>
        <v>#N/A</v>
      </c>
      <c r="T315" s="11"/>
      <c r="U315" s="11"/>
      <c r="V315" s="10">
        <v>-2.89</v>
      </c>
      <c r="W315" s="11">
        <f t="shared" si="54"/>
        <v>6.710675834763348E-3</v>
      </c>
      <c r="X315" s="11" t="e">
        <f t="shared" si="55"/>
        <v>#N/A</v>
      </c>
      <c r="Y315" s="11" t="e">
        <f t="shared" si="61"/>
        <v>#N/A</v>
      </c>
      <c r="Z315" s="11" t="e">
        <f t="shared" si="56"/>
        <v>#N/A</v>
      </c>
      <c r="AA315" s="11">
        <f t="shared" si="62"/>
        <v>6.710675834763348E-3</v>
      </c>
      <c r="AB315" s="11" t="e">
        <f t="shared" si="57"/>
        <v>#N/A</v>
      </c>
      <c r="AC315" s="11" t="e">
        <f t="shared" si="63"/>
        <v>#N/A</v>
      </c>
      <c r="AD315" s="11" t="e">
        <f t="shared" si="58"/>
        <v>#N/A</v>
      </c>
    </row>
    <row r="316" spans="13:30" x14ac:dyDescent="0.3">
      <c r="M316"/>
      <c r="N316" s="10">
        <v>-2.88</v>
      </c>
      <c r="O316" s="11">
        <f t="shared" si="52"/>
        <v>6.8970641367055979E-3</v>
      </c>
      <c r="P316" s="11">
        <f t="shared" si="59"/>
        <v>2.3083068044314264E-3</v>
      </c>
      <c r="Q316" s="11">
        <f t="shared" si="60"/>
        <v>6.8970641367055979E-3</v>
      </c>
      <c r="R316" s="11" t="e">
        <f t="shared" si="53"/>
        <v>#N/A</v>
      </c>
      <c r="S316" s="11" t="e">
        <f t="shared" si="64"/>
        <v>#N/A</v>
      </c>
      <c r="T316" s="11"/>
      <c r="U316" s="11"/>
      <c r="V316" s="10">
        <v>-2.88</v>
      </c>
      <c r="W316" s="11">
        <f t="shared" si="54"/>
        <v>6.8970641367055979E-3</v>
      </c>
      <c r="X316" s="11" t="e">
        <f t="shared" si="55"/>
        <v>#N/A</v>
      </c>
      <c r="Y316" s="11" t="e">
        <f t="shared" si="61"/>
        <v>#N/A</v>
      </c>
      <c r="Z316" s="11" t="e">
        <f t="shared" si="56"/>
        <v>#N/A</v>
      </c>
      <c r="AA316" s="11">
        <f t="shared" si="62"/>
        <v>6.8970641367055979E-3</v>
      </c>
      <c r="AB316" s="11" t="e">
        <f t="shared" si="57"/>
        <v>#N/A</v>
      </c>
      <c r="AC316" s="11" t="e">
        <f t="shared" si="63"/>
        <v>#N/A</v>
      </c>
      <c r="AD316" s="11" t="e">
        <f t="shared" si="58"/>
        <v>#N/A</v>
      </c>
    </row>
    <row r="317" spans="13:30" x14ac:dyDescent="0.3">
      <c r="M317"/>
      <c r="N317" s="10">
        <v>-2.87</v>
      </c>
      <c r="O317" s="11">
        <f t="shared" si="52"/>
        <v>7.0880329742886335E-3</v>
      </c>
      <c r="P317" s="11">
        <f t="shared" si="59"/>
        <v>2.3782284341216592E-3</v>
      </c>
      <c r="Q317" s="11">
        <f t="shared" si="60"/>
        <v>7.0880329742886335E-3</v>
      </c>
      <c r="R317" s="11" t="e">
        <f t="shared" si="53"/>
        <v>#N/A</v>
      </c>
      <c r="S317" s="11" t="e">
        <f t="shared" si="64"/>
        <v>#N/A</v>
      </c>
      <c r="T317" s="11"/>
      <c r="U317" s="11"/>
      <c r="V317" s="10">
        <v>-2.87</v>
      </c>
      <c r="W317" s="11">
        <f t="shared" si="54"/>
        <v>7.0880329742886335E-3</v>
      </c>
      <c r="X317" s="11" t="e">
        <f t="shared" si="55"/>
        <v>#N/A</v>
      </c>
      <c r="Y317" s="11" t="e">
        <f t="shared" si="61"/>
        <v>#N/A</v>
      </c>
      <c r="Z317" s="11" t="e">
        <f t="shared" si="56"/>
        <v>#N/A</v>
      </c>
      <c r="AA317" s="11">
        <f t="shared" si="62"/>
        <v>7.0880329742886335E-3</v>
      </c>
      <c r="AB317" s="11" t="e">
        <f t="shared" si="57"/>
        <v>#N/A</v>
      </c>
      <c r="AC317" s="11" t="e">
        <f t="shared" si="63"/>
        <v>#N/A</v>
      </c>
      <c r="AD317" s="11" t="e">
        <f t="shared" si="58"/>
        <v>#N/A</v>
      </c>
    </row>
    <row r="318" spans="13:30" x14ac:dyDescent="0.3">
      <c r="M318"/>
      <c r="N318" s="10">
        <v>-2.86</v>
      </c>
      <c r="O318" s="11">
        <f t="shared" si="52"/>
        <v>7.2836758380233945E-3</v>
      </c>
      <c r="P318" s="11">
        <f t="shared" si="59"/>
        <v>2.4500830438568739E-3</v>
      </c>
      <c r="Q318" s="11">
        <f t="shared" si="60"/>
        <v>7.2836758380233945E-3</v>
      </c>
      <c r="R318" s="11" t="e">
        <f t="shared" si="53"/>
        <v>#N/A</v>
      </c>
      <c r="S318" s="11" t="e">
        <f t="shared" si="64"/>
        <v>#N/A</v>
      </c>
      <c r="T318" s="11"/>
      <c r="U318" s="11"/>
      <c r="V318" s="10">
        <v>-2.86</v>
      </c>
      <c r="W318" s="11">
        <f t="shared" si="54"/>
        <v>7.2836758380233945E-3</v>
      </c>
      <c r="X318" s="11" t="e">
        <f t="shared" si="55"/>
        <v>#N/A</v>
      </c>
      <c r="Y318" s="11" t="e">
        <f t="shared" si="61"/>
        <v>#N/A</v>
      </c>
      <c r="Z318" s="11" t="e">
        <f t="shared" si="56"/>
        <v>#N/A</v>
      </c>
      <c r="AA318" s="11">
        <f t="shared" si="62"/>
        <v>7.2836758380233945E-3</v>
      </c>
      <c r="AB318" s="11" t="e">
        <f t="shared" si="57"/>
        <v>#N/A</v>
      </c>
      <c r="AC318" s="11" t="e">
        <f t="shared" si="63"/>
        <v>#N/A</v>
      </c>
      <c r="AD318" s="11" t="e">
        <f t="shared" si="58"/>
        <v>#N/A</v>
      </c>
    </row>
    <row r="319" spans="13:30" x14ac:dyDescent="0.3">
      <c r="M319"/>
      <c r="N319" s="10">
        <v>-2.85</v>
      </c>
      <c r="O319" s="11">
        <f t="shared" si="52"/>
        <v>7.4840875459070864E-3</v>
      </c>
      <c r="P319" s="11">
        <f t="shared" si="59"/>
        <v>2.5239178468816049E-3</v>
      </c>
      <c r="Q319" s="11">
        <f t="shared" si="60"/>
        <v>7.4840875459070864E-3</v>
      </c>
      <c r="R319" s="11" t="e">
        <f t="shared" si="53"/>
        <v>#N/A</v>
      </c>
      <c r="S319" s="11" t="e">
        <f t="shared" si="64"/>
        <v>#N/A</v>
      </c>
      <c r="T319" s="11"/>
      <c r="U319" s="11"/>
      <c r="V319" s="10">
        <v>-2.85</v>
      </c>
      <c r="W319" s="11">
        <f t="shared" si="54"/>
        <v>7.4840875459070864E-3</v>
      </c>
      <c r="X319" s="11" t="e">
        <f t="shared" si="55"/>
        <v>#N/A</v>
      </c>
      <c r="Y319" s="11" t="e">
        <f t="shared" si="61"/>
        <v>#N/A</v>
      </c>
      <c r="Z319" s="11" t="e">
        <f t="shared" si="56"/>
        <v>#N/A</v>
      </c>
      <c r="AA319" s="11">
        <f t="shared" si="62"/>
        <v>7.4840875459070864E-3</v>
      </c>
      <c r="AB319" s="11" t="e">
        <f t="shared" si="57"/>
        <v>#N/A</v>
      </c>
      <c r="AC319" s="11" t="e">
        <f t="shared" si="63"/>
        <v>#N/A</v>
      </c>
      <c r="AD319" s="11" t="e">
        <f t="shared" si="58"/>
        <v>#N/A</v>
      </c>
    </row>
    <row r="320" spans="13:30" x14ac:dyDescent="0.3">
      <c r="M320"/>
      <c r="N320" s="10">
        <v>-2.84</v>
      </c>
      <c r="O320" s="11">
        <f t="shared" si="52"/>
        <v>7.6893642448568221E-3</v>
      </c>
      <c r="P320" s="11">
        <f t="shared" si="59"/>
        <v>2.5997810112641483E-3</v>
      </c>
      <c r="Q320" s="11">
        <f t="shared" si="60"/>
        <v>7.6893642448568221E-3</v>
      </c>
      <c r="R320" s="11" t="e">
        <f t="shared" si="53"/>
        <v>#N/A</v>
      </c>
      <c r="S320" s="11" t="e">
        <f t="shared" si="64"/>
        <v>#N/A</v>
      </c>
      <c r="T320" s="11"/>
      <c r="U320" s="11"/>
      <c r="V320" s="10">
        <v>-2.84</v>
      </c>
      <c r="W320" s="11">
        <f t="shared" si="54"/>
        <v>7.6893642448568221E-3</v>
      </c>
      <c r="X320" s="11" t="e">
        <f t="shared" si="55"/>
        <v>#N/A</v>
      </c>
      <c r="Y320" s="11" t="e">
        <f t="shared" si="61"/>
        <v>#N/A</v>
      </c>
      <c r="Z320" s="11" t="e">
        <f t="shared" si="56"/>
        <v>#N/A</v>
      </c>
      <c r="AA320" s="11">
        <f t="shared" si="62"/>
        <v>7.6893642448568221E-3</v>
      </c>
      <c r="AB320" s="11" t="e">
        <f t="shared" si="57"/>
        <v>#N/A</v>
      </c>
      <c r="AC320" s="11" t="e">
        <f t="shared" si="63"/>
        <v>#N/A</v>
      </c>
      <c r="AD320" s="11" t="e">
        <f t="shared" si="58"/>
        <v>#N/A</v>
      </c>
    </row>
    <row r="321" spans="13:30" x14ac:dyDescent="0.3">
      <c r="M321"/>
      <c r="N321" s="10">
        <v>-2.83</v>
      </c>
      <c r="O321" s="11">
        <f t="shared" si="52"/>
        <v>7.8996034115261134E-3</v>
      </c>
      <c r="P321" s="11">
        <f t="shared" si="59"/>
        <v>2.6777216731900073E-3</v>
      </c>
      <c r="Q321" s="11">
        <f t="shared" si="60"/>
        <v>7.8996034115261134E-3</v>
      </c>
      <c r="R321" s="11" t="e">
        <f t="shared" si="53"/>
        <v>#N/A</v>
      </c>
      <c r="S321" s="11" t="e">
        <f t="shared" si="64"/>
        <v>#N/A</v>
      </c>
      <c r="T321" s="11"/>
      <c r="U321" s="11"/>
      <c r="V321" s="10">
        <v>-2.83</v>
      </c>
      <c r="W321" s="11">
        <f t="shared" si="54"/>
        <v>7.8996034115261134E-3</v>
      </c>
      <c r="X321" s="11" t="e">
        <f t="shared" si="55"/>
        <v>#N/A</v>
      </c>
      <c r="Y321" s="11" t="e">
        <f t="shared" si="61"/>
        <v>#N/A</v>
      </c>
      <c r="Z321" s="11" t="e">
        <f t="shared" si="56"/>
        <v>#N/A</v>
      </c>
      <c r="AA321" s="11">
        <f t="shared" si="62"/>
        <v>7.8996034115261134E-3</v>
      </c>
      <c r="AB321" s="11" t="e">
        <f t="shared" si="57"/>
        <v>#N/A</v>
      </c>
      <c r="AC321" s="11" t="e">
        <f t="shared" si="63"/>
        <v>#N/A</v>
      </c>
      <c r="AD321" s="11" t="e">
        <f t="shared" si="58"/>
        <v>#N/A</v>
      </c>
    </row>
    <row r="322" spans="13:30" x14ac:dyDescent="0.3">
      <c r="M322"/>
      <c r="N322" s="10">
        <v>-2.82</v>
      </c>
      <c r="O322" s="11">
        <f t="shared" si="52"/>
        <v>8.1149038524862965E-3</v>
      </c>
      <c r="P322" s="11">
        <f t="shared" si="59"/>
        <v>2.7577899502612062E-3</v>
      </c>
      <c r="Q322" s="11">
        <f t="shared" si="60"/>
        <v>8.1149038524862965E-3</v>
      </c>
      <c r="R322" s="11" t="e">
        <f t="shared" si="53"/>
        <v>#N/A</v>
      </c>
      <c r="S322" s="11" t="e">
        <f t="shared" si="64"/>
        <v>#N/A</v>
      </c>
      <c r="T322" s="11"/>
      <c r="U322" s="11"/>
      <c r="V322" s="10">
        <v>-2.82</v>
      </c>
      <c r="W322" s="11">
        <f t="shared" si="54"/>
        <v>8.1149038524862965E-3</v>
      </c>
      <c r="X322" s="11" t="e">
        <f t="shared" si="55"/>
        <v>#N/A</v>
      </c>
      <c r="Y322" s="11" t="e">
        <f t="shared" si="61"/>
        <v>#N/A</v>
      </c>
      <c r="Z322" s="11" t="e">
        <f t="shared" si="56"/>
        <v>#N/A</v>
      </c>
      <c r="AA322" s="11">
        <f t="shared" si="62"/>
        <v>8.1149038524862965E-3</v>
      </c>
      <c r="AB322" s="11" t="e">
        <f t="shared" si="57"/>
        <v>#N/A</v>
      </c>
      <c r="AC322" s="11" t="e">
        <f t="shared" si="63"/>
        <v>#N/A</v>
      </c>
      <c r="AD322" s="11" t="e">
        <f t="shared" si="58"/>
        <v>#N/A</v>
      </c>
    </row>
    <row r="323" spans="13:30" x14ac:dyDescent="0.3">
      <c r="M323"/>
      <c r="N323" s="10">
        <v>-2.81</v>
      </c>
      <c r="O323" s="11">
        <f t="shared" si="52"/>
        <v>8.3353657037511016E-3</v>
      </c>
      <c r="P323" s="11">
        <f t="shared" si="59"/>
        <v>2.8400369547932004E-3</v>
      </c>
      <c r="Q323" s="11">
        <f t="shared" si="60"/>
        <v>8.3353657037511016E-3</v>
      </c>
      <c r="R323" s="11" t="e">
        <f t="shared" si="53"/>
        <v>#N/A</v>
      </c>
      <c r="S323" s="11" t="e">
        <f t="shared" si="64"/>
        <v>#N/A</v>
      </c>
      <c r="T323" s="11"/>
      <c r="U323" s="11"/>
      <c r="V323" s="10">
        <v>-2.81</v>
      </c>
      <c r="W323" s="11">
        <f t="shared" si="54"/>
        <v>8.3353657037511016E-3</v>
      </c>
      <c r="X323" s="11" t="e">
        <f t="shared" si="55"/>
        <v>#N/A</v>
      </c>
      <c r="Y323" s="11" t="e">
        <f t="shared" si="61"/>
        <v>#N/A</v>
      </c>
      <c r="Z323" s="11" t="e">
        <f t="shared" si="56"/>
        <v>#N/A</v>
      </c>
      <c r="AA323" s="11">
        <f t="shared" si="62"/>
        <v>8.3353657037511016E-3</v>
      </c>
      <c r="AB323" s="11" t="e">
        <f t="shared" si="57"/>
        <v>#N/A</v>
      </c>
      <c r="AC323" s="11" t="e">
        <f t="shared" si="63"/>
        <v>#N/A</v>
      </c>
      <c r="AD323" s="11" t="e">
        <f t="shared" si="58"/>
        <v>#N/A</v>
      </c>
    </row>
    <row r="324" spans="13:30" x14ac:dyDescent="0.3">
      <c r="M324"/>
      <c r="N324" s="10">
        <v>-2.8</v>
      </c>
      <c r="O324" s="11">
        <f t="shared" ref="O324:O387" si="65">(EXP(GAMMALN(($B$2+1)/2)-GAMMALN($B$2/2))/SQRTPI($B$2))*POWER(1+($N324*$N324/$B$2),-($B$2+1)/2)</f>
        <v>8.5610904296293585E-3</v>
      </c>
      <c r="P324" s="11">
        <f t="shared" si="59"/>
        <v>2.9245148071042168E-3</v>
      </c>
      <c r="Q324" s="11">
        <f t="shared" si="60"/>
        <v>8.5610904296293585E-3</v>
      </c>
      <c r="R324" s="11" t="e">
        <f t="shared" ref="R324:R387" si="66">IF(ROUND($N324,2)=ROUND($B$6,2),(EXP(GAMMALN(($B$2+1)/2)-GAMMALN($B$2/2))/SQRTPI($B$2))*POWER(1+($B$6*$B$6/$B$2),-($B$2+1)/2)+0.05,NA())</f>
        <v>#N/A</v>
      </c>
      <c r="S324" s="11" t="e">
        <f t="shared" si="64"/>
        <v>#N/A</v>
      </c>
      <c r="T324" s="11"/>
      <c r="U324" s="11"/>
      <c r="V324" s="10">
        <v>-2.8</v>
      </c>
      <c r="W324" s="11">
        <f t="shared" ref="W324:W387" si="67">IF($N324&lt;$B$30,$O324,NA())</f>
        <v>8.5610904296293585E-3</v>
      </c>
      <c r="X324" s="11" t="e">
        <f t="shared" ref="X324:X387" si="68">IF(ROUND($N324,2)=ROUND($B$30,2),(EXP(GAMMALN(($B$2+1)/2)-GAMMALN($B$2/2))/SQRTPI($B$2))*POWER(1+($B$30*$B$30/$B$2),-($B$2+1)/2)+0.05,NA())</f>
        <v>#N/A</v>
      </c>
      <c r="Y324" s="11" t="e">
        <f t="shared" si="61"/>
        <v>#N/A</v>
      </c>
      <c r="Z324" s="11" t="e">
        <f t="shared" ref="Z324:Z387" si="69">IF(ROUND($N324,2)=ROUND($B$36,2),(EXP(GAMMALN(($B$2+1)/2)-GAMMALN($B$2/2))/SQRTPI($B$2))*POWER(1+($B$36*$B$36/$B$2),-($B$2+1)/2)+0.05,NA())</f>
        <v>#N/A</v>
      </c>
      <c r="AA324" s="11">
        <f t="shared" si="62"/>
        <v>8.5610904296293585E-3</v>
      </c>
      <c r="AB324" s="11" t="e">
        <f t="shared" ref="AB324:AB387" si="70">IF(ROUND($N324,2)=ROUND($B$45,2),(EXP(GAMMALN(($B$2+1)/2)-GAMMALN($B$2/2))/SQRTPI($B$2))*POWER(1+($B$45*$B$45/$B$2),-($B$2+1)/2)+0.05,NA())</f>
        <v>#N/A</v>
      </c>
      <c r="AC324" s="11" t="e">
        <f t="shared" si="63"/>
        <v>#N/A</v>
      </c>
      <c r="AD324" s="11" t="e">
        <f t="shared" ref="AD324:AD387" si="71">IF(ROUND($N324,2)=ROUND($B$46,2),(EXP(GAMMALN(($B$2+1)/2)-GAMMALN($B$2/2))/SQRTPI($B$2))*POWER(1+($B$46*$B$46/$B$2),-($B$2+1)/2)+0.05,NA())</f>
        <v>#N/A</v>
      </c>
    </row>
    <row r="325" spans="13:30" x14ac:dyDescent="0.3">
      <c r="M325"/>
      <c r="N325" s="10">
        <v>-2.79</v>
      </c>
      <c r="O325" s="11">
        <f t="shared" si="65"/>
        <v>8.7921808208814671E-3</v>
      </c>
      <c r="P325" s="11">
        <f t="shared" ref="P325:P388" si="72">IF(N325&lt;0,TDIST(ABS($N325),$B$2,1),1-TDIST($N325,$B$2,1))</f>
        <v>3.0112766487899031E-3</v>
      </c>
      <c r="Q325" s="11">
        <f t="shared" ref="Q325:Q388" si="73">IF($N325&lt;$B$6,$O325,NA())</f>
        <v>8.7921808208814671E-3</v>
      </c>
      <c r="R325" s="11" t="e">
        <f t="shared" si="66"/>
        <v>#N/A</v>
      </c>
      <c r="S325" s="11" t="e">
        <f t="shared" si="64"/>
        <v>#N/A</v>
      </c>
      <c r="T325" s="11"/>
      <c r="U325" s="11"/>
      <c r="V325" s="10">
        <v>-2.79</v>
      </c>
      <c r="W325" s="11">
        <f t="shared" si="67"/>
        <v>8.7921808208814671E-3</v>
      </c>
      <c r="X325" s="11" t="e">
        <f t="shared" si="68"/>
        <v>#N/A</v>
      </c>
      <c r="Y325" s="11" t="e">
        <f t="shared" ref="Y325:Y388" si="74">IF($N325&gt;$B$36,$O325,NA())</f>
        <v>#N/A</v>
      </c>
      <c r="Z325" s="11" t="e">
        <f t="shared" si="69"/>
        <v>#N/A</v>
      </c>
      <c r="AA325" s="11">
        <f t="shared" ref="AA325:AA388" si="75">IF($N325&lt;$B$45,$O325,NA())</f>
        <v>8.7921808208814671E-3</v>
      </c>
      <c r="AB325" s="11" t="e">
        <f t="shared" si="70"/>
        <v>#N/A</v>
      </c>
      <c r="AC325" s="11" t="e">
        <f t="shared" ref="AC325:AC388" si="76">IF($N325&gt;$B$46,$O325,NA())</f>
        <v>#N/A</v>
      </c>
      <c r="AD325" s="11" t="e">
        <f t="shared" si="71"/>
        <v>#N/A</v>
      </c>
    </row>
    <row r="326" spans="13:30" x14ac:dyDescent="0.3">
      <c r="M326"/>
      <c r="N326" s="10">
        <v>-2.78</v>
      </c>
      <c r="O326" s="11">
        <f t="shared" si="65"/>
        <v>9.0287409921658082E-3</v>
      </c>
      <c r="P326" s="11">
        <f t="shared" si="72"/>
        <v>3.1003766559752426E-3</v>
      </c>
      <c r="Q326" s="11">
        <f t="shared" si="73"/>
        <v>9.0287409921658082E-3</v>
      </c>
      <c r="R326" s="11" t="e">
        <f t="shared" si="66"/>
        <v>#N/A</v>
      </c>
      <c r="S326" s="11" t="e">
        <f t="shared" ref="S326:S389" si="77">IF(ROUND($N326,2)=ROUND($B$6,2),TDIST(ABS($B$6),$B$2,1),NA())</f>
        <v>#N/A</v>
      </c>
      <c r="T326" s="11"/>
      <c r="U326" s="11"/>
      <c r="V326" s="10">
        <v>-2.78</v>
      </c>
      <c r="W326" s="11">
        <f t="shared" si="67"/>
        <v>9.0287409921658082E-3</v>
      </c>
      <c r="X326" s="11" t="e">
        <f t="shared" si="68"/>
        <v>#N/A</v>
      </c>
      <c r="Y326" s="11" t="e">
        <f t="shared" si="74"/>
        <v>#N/A</v>
      </c>
      <c r="Z326" s="11" t="e">
        <f t="shared" si="69"/>
        <v>#N/A</v>
      </c>
      <c r="AA326" s="11">
        <f t="shared" si="75"/>
        <v>9.0287409921658082E-3</v>
      </c>
      <c r="AB326" s="11" t="e">
        <f t="shared" si="70"/>
        <v>#N/A</v>
      </c>
      <c r="AC326" s="11" t="e">
        <f t="shared" si="76"/>
        <v>#N/A</v>
      </c>
      <c r="AD326" s="11" t="e">
        <f t="shared" si="71"/>
        <v>#N/A</v>
      </c>
    </row>
    <row r="327" spans="13:30" x14ac:dyDescent="0.3">
      <c r="M327"/>
      <c r="N327" s="10">
        <v>-2.77</v>
      </c>
      <c r="O327" s="11">
        <f t="shared" si="65"/>
        <v>9.2708763787499315E-3</v>
      </c>
      <c r="P327" s="11">
        <f t="shared" si="72"/>
        <v>3.1918700525379136E-3</v>
      </c>
      <c r="Q327" s="11">
        <f t="shared" si="73"/>
        <v>9.2708763787499315E-3</v>
      </c>
      <c r="R327" s="11" t="e">
        <f t="shared" si="66"/>
        <v>#N/A</v>
      </c>
      <c r="S327" s="11" t="e">
        <f t="shared" si="77"/>
        <v>#N/A</v>
      </c>
      <c r="T327" s="11"/>
      <c r="U327" s="11"/>
      <c r="V327" s="10">
        <v>-2.77</v>
      </c>
      <c r="W327" s="11">
        <f t="shared" si="67"/>
        <v>9.2708763787499315E-3</v>
      </c>
      <c r="X327" s="11" t="e">
        <f t="shared" si="68"/>
        <v>#N/A</v>
      </c>
      <c r="Y327" s="11" t="e">
        <f t="shared" si="74"/>
        <v>#N/A</v>
      </c>
      <c r="Z327" s="11" t="e">
        <f t="shared" si="69"/>
        <v>#N/A</v>
      </c>
      <c r="AA327" s="11">
        <f t="shared" si="75"/>
        <v>9.2708763787499315E-3</v>
      </c>
      <c r="AB327" s="11" t="e">
        <f t="shared" si="70"/>
        <v>#N/A</v>
      </c>
      <c r="AC327" s="11" t="e">
        <f t="shared" si="76"/>
        <v>#N/A</v>
      </c>
      <c r="AD327" s="11" t="e">
        <f t="shared" si="71"/>
        <v>#N/A</v>
      </c>
    </row>
    <row r="328" spans="13:30" x14ac:dyDescent="0.3">
      <c r="M328"/>
      <c r="N328" s="10">
        <v>-2.76</v>
      </c>
      <c r="O328" s="11">
        <f t="shared" si="65"/>
        <v>9.5186937324714983E-3</v>
      </c>
      <c r="P328" s="11">
        <f t="shared" si="72"/>
        <v>3.2858131232948963E-3</v>
      </c>
      <c r="Q328" s="11">
        <f t="shared" si="73"/>
        <v>9.5186937324714983E-3</v>
      </c>
      <c r="R328" s="11" t="e">
        <f t="shared" si="66"/>
        <v>#N/A</v>
      </c>
      <c r="S328" s="11" t="e">
        <f t="shared" si="77"/>
        <v>#N/A</v>
      </c>
      <c r="T328" s="11"/>
      <c r="U328" s="11"/>
      <c r="V328" s="10">
        <v>-2.76</v>
      </c>
      <c r="W328" s="11">
        <f t="shared" si="67"/>
        <v>9.5186937324714983E-3</v>
      </c>
      <c r="X328" s="11" t="e">
        <f t="shared" si="68"/>
        <v>#N/A</v>
      </c>
      <c r="Y328" s="11" t="e">
        <f t="shared" si="74"/>
        <v>#N/A</v>
      </c>
      <c r="Z328" s="11" t="e">
        <f t="shared" si="69"/>
        <v>#N/A</v>
      </c>
      <c r="AA328" s="11">
        <f t="shared" si="75"/>
        <v>9.5186937324714983E-3</v>
      </c>
      <c r="AB328" s="11" t="e">
        <f t="shared" si="70"/>
        <v>#N/A</v>
      </c>
      <c r="AC328" s="11" t="e">
        <f t="shared" si="76"/>
        <v>#N/A</v>
      </c>
      <c r="AD328" s="11" t="e">
        <f t="shared" si="71"/>
        <v>#N/A</v>
      </c>
    </row>
    <row r="329" spans="13:30" x14ac:dyDescent="0.3">
      <c r="M329"/>
      <c r="N329" s="10">
        <v>-2.75</v>
      </c>
      <c r="O329" s="11">
        <f t="shared" si="65"/>
        <v>9.7723011169277285E-3</v>
      </c>
      <c r="P329" s="11">
        <f t="shared" si="72"/>
        <v>3.3822632271446407E-3</v>
      </c>
      <c r="Q329" s="11">
        <f t="shared" si="73"/>
        <v>9.7723011169277285E-3</v>
      </c>
      <c r="R329" s="11" t="e">
        <f t="shared" si="66"/>
        <v>#N/A</v>
      </c>
      <c r="S329" s="11" t="e">
        <f t="shared" si="77"/>
        <v>#N/A</v>
      </c>
      <c r="T329" s="11"/>
      <c r="U329" s="11"/>
      <c r="V329" s="10">
        <v>-2.75</v>
      </c>
      <c r="W329" s="11">
        <f t="shared" si="67"/>
        <v>9.7723011169277285E-3</v>
      </c>
      <c r="X329" s="11" t="e">
        <f t="shared" si="68"/>
        <v>#N/A</v>
      </c>
      <c r="Y329" s="11" t="e">
        <f t="shared" si="74"/>
        <v>#N/A</v>
      </c>
      <c r="Z329" s="11" t="e">
        <f t="shared" si="69"/>
        <v>#N/A</v>
      </c>
      <c r="AA329" s="11">
        <f t="shared" si="75"/>
        <v>9.7723011169277285E-3</v>
      </c>
      <c r="AB329" s="11" t="e">
        <f t="shared" si="70"/>
        <v>#N/A</v>
      </c>
      <c r="AC329" s="11" t="e">
        <f t="shared" si="76"/>
        <v>#N/A</v>
      </c>
      <c r="AD329" s="11" t="e">
        <f t="shared" si="71"/>
        <v>#N/A</v>
      </c>
    </row>
    <row r="330" spans="13:30" x14ac:dyDescent="0.3">
      <c r="M330"/>
      <c r="N330" s="10">
        <v>-2.74</v>
      </c>
      <c r="O330" s="11">
        <f t="shared" si="65"/>
        <v>1.0031807901871963E-2</v>
      </c>
      <c r="P330" s="11">
        <f t="shared" si="72"/>
        <v>3.4812788101573249E-3</v>
      </c>
      <c r="Q330" s="11">
        <f t="shared" si="73"/>
        <v>1.0031807901871963E-2</v>
      </c>
      <c r="R330" s="11" t="e">
        <f t="shared" si="66"/>
        <v>#N/A</v>
      </c>
      <c r="S330" s="11" t="e">
        <f t="shared" si="77"/>
        <v>#N/A</v>
      </c>
      <c r="T330" s="11"/>
      <c r="U330" s="11"/>
      <c r="V330" s="10">
        <v>-2.74</v>
      </c>
      <c r="W330" s="11">
        <f t="shared" si="67"/>
        <v>1.0031807901871963E-2</v>
      </c>
      <c r="X330" s="11" t="e">
        <f t="shared" si="68"/>
        <v>#N/A</v>
      </c>
      <c r="Y330" s="11" t="e">
        <f t="shared" si="74"/>
        <v>#N/A</v>
      </c>
      <c r="Z330" s="11" t="e">
        <f t="shared" si="69"/>
        <v>#N/A</v>
      </c>
      <c r="AA330" s="11">
        <f t="shared" si="75"/>
        <v>1.0031807901871963E-2</v>
      </c>
      <c r="AB330" s="11" t="e">
        <f t="shared" si="70"/>
        <v>#N/A</v>
      </c>
      <c r="AC330" s="11" t="e">
        <f t="shared" si="76"/>
        <v>#N/A</v>
      </c>
      <c r="AD330" s="11" t="e">
        <f t="shared" si="71"/>
        <v>#N/A</v>
      </c>
    </row>
    <row r="331" spans="13:30" x14ac:dyDescent="0.3">
      <c r="M331"/>
      <c r="N331" s="10">
        <v>-2.73</v>
      </c>
      <c r="O331" s="11">
        <f t="shared" si="65"/>
        <v>1.0297324756801609E-2</v>
      </c>
      <c r="P331" s="11">
        <f t="shared" si="72"/>
        <v>3.5829194186050759E-3</v>
      </c>
      <c r="Q331" s="11">
        <f t="shared" si="73"/>
        <v>1.0297324756801609E-2</v>
      </c>
      <c r="R331" s="11" t="e">
        <f t="shared" si="66"/>
        <v>#N/A</v>
      </c>
      <c r="S331" s="11" t="e">
        <f t="shared" si="77"/>
        <v>#N/A</v>
      </c>
      <c r="T331" s="11"/>
      <c r="U331" s="11"/>
      <c r="V331" s="10">
        <v>-2.73</v>
      </c>
      <c r="W331" s="11">
        <f t="shared" si="67"/>
        <v>1.0297324756801609E-2</v>
      </c>
      <c r="X331" s="11" t="e">
        <f t="shared" si="68"/>
        <v>#N/A</v>
      </c>
      <c r="Y331" s="11" t="e">
        <f t="shared" si="74"/>
        <v>#N/A</v>
      </c>
      <c r="Z331" s="11" t="e">
        <f t="shared" si="69"/>
        <v>#N/A</v>
      </c>
      <c r="AA331" s="11">
        <f t="shared" si="75"/>
        <v>1.0297324756801609E-2</v>
      </c>
      <c r="AB331" s="11" t="e">
        <f t="shared" si="70"/>
        <v>#N/A</v>
      </c>
      <c r="AC331" s="11" t="e">
        <f t="shared" si="76"/>
        <v>#N/A</v>
      </c>
      <c r="AD331" s="11" t="e">
        <f t="shared" si="71"/>
        <v>#N/A</v>
      </c>
    </row>
    <row r="332" spans="13:30" x14ac:dyDescent="0.3">
      <c r="M332"/>
      <c r="N332" s="10">
        <v>-2.72</v>
      </c>
      <c r="O332" s="11">
        <f t="shared" si="65"/>
        <v>1.0568963643714107E-2</v>
      </c>
      <c r="P332" s="11">
        <f t="shared" si="72"/>
        <v>3.6872457119239018E-3</v>
      </c>
      <c r="Q332" s="11">
        <f t="shared" si="73"/>
        <v>1.0568963643714107E-2</v>
      </c>
      <c r="R332" s="11" t="e">
        <f t="shared" si="66"/>
        <v>#N/A</v>
      </c>
      <c r="S332" s="11" t="e">
        <f t="shared" si="77"/>
        <v>#N/A</v>
      </c>
      <c r="T332" s="11"/>
      <c r="U332" s="11"/>
      <c r="V332" s="10">
        <v>-2.72</v>
      </c>
      <c r="W332" s="11">
        <f t="shared" si="67"/>
        <v>1.0568963643714107E-2</v>
      </c>
      <c r="X332" s="11" t="e">
        <f t="shared" si="68"/>
        <v>#N/A</v>
      </c>
      <c r="Y332" s="11" t="e">
        <f t="shared" si="74"/>
        <v>#N/A</v>
      </c>
      <c r="Z332" s="11" t="e">
        <f t="shared" si="69"/>
        <v>#N/A</v>
      </c>
      <c r="AA332" s="11">
        <f t="shared" si="75"/>
        <v>1.0568963643714107E-2</v>
      </c>
      <c r="AB332" s="11" t="e">
        <f t="shared" si="70"/>
        <v>#N/A</v>
      </c>
      <c r="AC332" s="11" t="e">
        <f t="shared" si="76"/>
        <v>#N/A</v>
      </c>
      <c r="AD332" s="11" t="e">
        <f t="shared" si="71"/>
        <v>#N/A</v>
      </c>
    </row>
    <row r="333" spans="13:30" x14ac:dyDescent="0.3">
      <c r="M333"/>
      <c r="N333" s="10">
        <v>-2.71</v>
      </c>
      <c r="O333" s="11">
        <f t="shared" si="65"/>
        <v>1.0846837809013073E-2</v>
      </c>
      <c r="P333" s="11">
        <f t="shared" si="72"/>
        <v>3.7943194755989452E-3</v>
      </c>
      <c r="Q333" s="11">
        <f t="shared" si="73"/>
        <v>1.0846837809013073E-2</v>
      </c>
      <c r="R333" s="11" t="e">
        <f t="shared" si="66"/>
        <v>#N/A</v>
      </c>
      <c r="S333" s="11" t="e">
        <f t="shared" si="77"/>
        <v>#N/A</v>
      </c>
      <c r="T333" s="11"/>
      <c r="U333" s="11"/>
      <c r="V333" s="10">
        <v>-2.71</v>
      </c>
      <c r="W333" s="11">
        <f t="shared" si="67"/>
        <v>1.0846837809013073E-2</v>
      </c>
      <c r="X333" s="11" t="e">
        <f t="shared" si="68"/>
        <v>#N/A</v>
      </c>
      <c r="Y333" s="11" t="e">
        <f t="shared" si="74"/>
        <v>#N/A</v>
      </c>
      <c r="Z333" s="11" t="e">
        <f t="shared" si="69"/>
        <v>#N/A</v>
      </c>
      <c r="AA333" s="11">
        <f t="shared" si="75"/>
        <v>1.0846837809013073E-2</v>
      </c>
      <c r="AB333" s="11" t="e">
        <f t="shared" si="70"/>
        <v>#N/A</v>
      </c>
      <c r="AC333" s="11" t="e">
        <f t="shared" si="76"/>
        <v>#N/A</v>
      </c>
      <c r="AD333" s="11" t="e">
        <f t="shared" si="71"/>
        <v>#N/A</v>
      </c>
    </row>
    <row r="334" spans="13:30" x14ac:dyDescent="0.3">
      <c r="M334"/>
      <c r="N334" s="10">
        <v>-2.7</v>
      </c>
      <c r="O334" s="11">
        <f t="shared" si="65"/>
        <v>1.1131061774545056E-2</v>
      </c>
      <c r="P334" s="11">
        <f t="shared" si="72"/>
        <v>3.9042036339643426E-3</v>
      </c>
      <c r="Q334" s="11">
        <f t="shared" si="73"/>
        <v>1.1131061774545056E-2</v>
      </c>
      <c r="R334" s="11" t="e">
        <f t="shared" si="66"/>
        <v>#N/A</v>
      </c>
      <c r="S334" s="11" t="e">
        <f t="shared" si="77"/>
        <v>#N/A</v>
      </c>
      <c r="T334" s="11"/>
      <c r="U334" s="11"/>
      <c r="V334" s="10">
        <v>-2.7</v>
      </c>
      <c r="W334" s="11">
        <f t="shared" si="67"/>
        <v>1.1131061774545056E-2</v>
      </c>
      <c r="X334" s="11" t="e">
        <f t="shared" si="68"/>
        <v>#N/A</v>
      </c>
      <c r="Y334" s="11" t="e">
        <f t="shared" si="74"/>
        <v>#N/A</v>
      </c>
      <c r="Z334" s="11" t="e">
        <f t="shared" si="69"/>
        <v>#N/A</v>
      </c>
      <c r="AA334" s="11">
        <f t="shared" si="75"/>
        <v>1.1131061774545056E-2</v>
      </c>
      <c r="AB334" s="11" t="e">
        <f t="shared" si="70"/>
        <v>#N/A</v>
      </c>
      <c r="AC334" s="11" t="e">
        <f t="shared" si="76"/>
        <v>#N/A</v>
      </c>
      <c r="AD334" s="11" t="e">
        <f t="shared" si="71"/>
        <v>#N/A</v>
      </c>
    </row>
    <row r="335" spans="13:30" x14ac:dyDescent="0.3">
      <c r="M335"/>
      <c r="N335" s="10">
        <v>-2.69</v>
      </c>
      <c r="O335" s="11">
        <f t="shared" si="65"/>
        <v>1.1421751327747127E-2</v>
      </c>
      <c r="P335" s="11">
        <f t="shared" si="72"/>
        <v>4.0169622629092983E-3</v>
      </c>
      <c r="Q335" s="11">
        <f t="shared" si="73"/>
        <v>1.1421751327747127E-2</v>
      </c>
      <c r="R335" s="11" t="e">
        <f t="shared" si="66"/>
        <v>#N/A</v>
      </c>
      <c r="S335" s="11" t="e">
        <f t="shared" si="77"/>
        <v>#N/A</v>
      </c>
      <c r="T335" s="11"/>
      <c r="U335" s="11"/>
      <c r="V335" s="10">
        <v>-2.69</v>
      </c>
      <c r="W335" s="11">
        <f t="shared" si="67"/>
        <v>1.1421751327747127E-2</v>
      </c>
      <c r="X335" s="11" t="e">
        <f t="shared" si="68"/>
        <v>#N/A</v>
      </c>
      <c r="Y335" s="11" t="e">
        <f t="shared" si="74"/>
        <v>#N/A</v>
      </c>
      <c r="Z335" s="11" t="e">
        <f t="shared" si="69"/>
        <v>#N/A</v>
      </c>
      <c r="AA335" s="11">
        <f t="shared" si="75"/>
        <v>1.1421751327747127E-2</v>
      </c>
      <c r="AB335" s="11" t="e">
        <f t="shared" si="70"/>
        <v>#N/A</v>
      </c>
      <c r="AC335" s="11" t="e">
        <f t="shared" si="76"/>
        <v>#N/A</v>
      </c>
      <c r="AD335" s="11" t="e">
        <f t="shared" si="71"/>
        <v>#N/A</v>
      </c>
    </row>
    <row r="336" spans="13:30" x14ac:dyDescent="0.3">
      <c r="M336"/>
      <c r="N336" s="10">
        <v>-2.68</v>
      </c>
      <c r="O336" s="11">
        <f t="shared" si="65"/>
        <v>1.1719023510884772E-2</v>
      </c>
      <c r="P336" s="11">
        <f t="shared" si="72"/>
        <v>4.1326606024809087E-3</v>
      </c>
      <c r="Q336" s="11">
        <f t="shared" si="73"/>
        <v>1.1719023510884772E-2</v>
      </c>
      <c r="R336" s="11" t="e">
        <f t="shared" si="66"/>
        <v>#N/A</v>
      </c>
      <c r="S336" s="11" t="e">
        <f t="shared" si="77"/>
        <v>#N/A</v>
      </c>
      <c r="T336" s="11"/>
      <c r="U336" s="11"/>
      <c r="V336" s="10">
        <v>-2.68</v>
      </c>
      <c r="W336" s="11">
        <f t="shared" si="67"/>
        <v>1.1719023510884772E-2</v>
      </c>
      <c r="X336" s="11" t="e">
        <f t="shared" si="68"/>
        <v>#N/A</v>
      </c>
      <c r="Y336" s="11" t="e">
        <f t="shared" si="74"/>
        <v>#N/A</v>
      </c>
      <c r="Z336" s="11" t="e">
        <f t="shared" si="69"/>
        <v>#N/A</v>
      </c>
      <c r="AA336" s="11">
        <f t="shared" si="75"/>
        <v>1.1719023510884772E-2</v>
      </c>
      <c r="AB336" s="11" t="e">
        <f t="shared" si="70"/>
        <v>#N/A</v>
      </c>
      <c r="AC336" s="11" t="e">
        <f t="shared" si="76"/>
        <v>#N/A</v>
      </c>
      <c r="AD336" s="11" t="e">
        <f t="shared" si="71"/>
        <v>#N/A</v>
      </c>
    </row>
    <row r="337" spans="13:30" x14ac:dyDescent="0.3">
      <c r="M337"/>
      <c r="N337" s="10">
        <v>-2.67</v>
      </c>
      <c r="O337" s="11">
        <f t="shared" si="65"/>
        <v>1.2022996609362646E-2</v>
      </c>
      <c r="P337" s="11">
        <f t="shared" si="72"/>
        <v>4.2513650693747386E-3</v>
      </c>
      <c r="Q337" s="11">
        <f t="shared" si="73"/>
        <v>1.2022996609362646E-2</v>
      </c>
      <c r="R337" s="11" t="e">
        <f t="shared" si="66"/>
        <v>#N/A</v>
      </c>
      <c r="S337" s="11" t="e">
        <f t="shared" si="77"/>
        <v>#N/A</v>
      </c>
      <c r="T337" s="11"/>
      <c r="U337" s="11"/>
      <c r="V337" s="10">
        <v>-2.67</v>
      </c>
      <c r="W337" s="11">
        <f t="shared" si="67"/>
        <v>1.2022996609362646E-2</v>
      </c>
      <c r="X337" s="11" t="e">
        <f t="shared" si="68"/>
        <v>#N/A</v>
      </c>
      <c r="Y337" s="11" t="e">
        <f t="shared" si="74"/>
        <v>#N/A</v>
      </c>
      <c r="Z337" s="11" t="e">
        <f t="shared" si="69"/>
        <v>#N/A</v>
      </c>
      <c r="AA337" s="11">
        <f t="shared" si="75"/>
        <v>1.2022996609362646E-2</v>
      </c>
      <c r="AB337" s="11" t="e">
        <f t="shared" si="70"/>
        <v>#N/A</v>
      </c>
      <c r="AC337" s="11" t="e">
        <f t="shared" si="76"/>
        <v>#N/A</v>
      </c>
      <c r="AD337" s="11" t="e">
        <f t="shared" si="71"/>
        <v>#N/A</v>
      </c>
    </row>
    <row r="338" spans="13:30" x14ac:dyDescent="0.3">
      <c r="M338"/>
      <c r="N338" s="10">
        <v>-2.66</v>
      </c>
      <c r="O338" s="11">
        <f t="shared" si="65"/>
        <v>1.233379013908723E-2</v>
      </c>
      <c r="P338" s="11">
        <f t="shared" si="72"/>
        <v>4.3731432693037463E-3</v>
      </c>
      <c r="Q338" s="11">
        <f t="shared" si="73"/>
        <v>1.233379013908723E-2</v>
      </c>
      <c r="R338" s="11" t="e">
        <f t="shared" si="66"/>
        <v>#N/A</v>
      </c>
      <c r="S338" s="11" t="e">
        <f t="shared" si="77"/>
        <v>#N/A</v>
      </c>
      <c r="T338" s="11"/>
      <c r="U338" s="11"/>
      <c r="V338" s="10">
        <v>-2.66</v>
      </c>
      <c r="W338" s="11">
        <f t="shared" si="67"/>
        <v>1.233379013908723E-2</v>
      </c>
      <c r="X338" s="11" t="e">
        <f t="shared" si="68"/>
        <v>#N/A</v>
      </c>
      <c r="Y338" s="11" t="e">
        <f t="shared" si="74"/>
        <v>#N/A</v>
      </c>
      <c r="Z338" s="11" t="e">
        <f t="shared" si="69"/>
        <v>#N/A</v>
      </c>
      <c r="AA338" s="11">
        <f t="shared" si="75"/>
        <v>1.233379013908723E-2</v>
      </c>
      <c r="AB338" s="11" t="e">
        <f t="shared" si="70"/>
        <v>#N/A</v>
      </c>
      <c r="AC338" s="11" t="e">
        <f t="shared" si="76"/>
        <v>#N/A</v>
      </c>
      <c r="AD338" s="11" t="e">
        <f t="shared" si="71"/>
        <v>#N/A</v>
      </c>
    </row>
    <row r="339" spans="13:30" x14ac:dyDescent="0.3">
      <c r="M339"/>
      <c r="N339" s="10">
        <v>-2.65</v>
      </c>
      <c r="O339" s="11">
        <f t="shared" si="65"/>
        <v>1.2651524832862365E-2</v>
      </c>
      <c r="P339" s="11">
        <f t="shared" si="72"/>
        <v>4.4980640092363387E-3</v>
      </c>
      <c r="Q339" s="11">
        <f t="shared" si="73"/>
        <v>1.2651524832862365E-2</v>
      </c>
      <c r="R339" s="11" t="e">
        <f t="shared" si="66"/>
        <v>#N/A</v>
      </c>
      <c r="S339" s="11" t="e">
        <f t="shared" si="77"/>
        <v>#N/A</v>
      </c>
      <c r="T339" s="11"/>
      <c r="U339" s="11"/>
      <c r="V339" s="10">
        <v>-2.65</v>
      </c>
      <c r="W339" s="11">
        <f t="shared" si="67"/>
        <v>1.2651524832862365E-2</v>
      </c>
      <c r="X339" s="11" t="e">
        <f t="shared" si="68"/>
        <v>#N/A</v>
      </c>
      <c r="Y339" s="11" t="e">
        <f t="shared" si="74"/>
        <v>#N/A</v>
      </c>
      <c r="Z339" s="11" t="e">
        <f t="shared" si="69"/>
        <v>#N/A</v>
      </c>
      <c r="AA339" s="11">
        <f t="shared" si="75"/>
        <v>1.2651524832862365E-2</v>
      </c>
      <c r="AB339" s="11" t="e">
        <f t="shared" si="70"/>
        <v>#N/A</v>
      </c>
      <c r="AC339" s="11" t="e">
        <f t="shared" si="76"/>
        <v>#N/A</v>
      </c>
      <c r="AD339" s="11" t="e">
        <f t="shared" si="71"/>
        <v>#N/A</v>
      </c>
    </row>
    <row r="340" spans="13:30" x14ac:dyDescent="0.3">
      <c r="M340"/>
      <c r="N340" s="10">
        <v>-2.64</v>
      </c>
      <c r="O340" s="11">
        <f t="shared" si="65"/>
        <v>1.2976322625800287E-2</v>
      </c>
      <c r="P340" s="11">
        <f t="shared" si="72"/>
        <v>4.6261973094929593E-3</v>
      </c>
      <c r="Q340" s="11">
        <f t="shared" si="73"/>
        <v>1.2976322625800287E-2</v>
      </c>
      <c r="R340" s="11" t="e">
        <f t="shared" si="66"/>
        <v>#N/A</v>
      </c>
      <c r="S340" s="11" t="e">
        <f t="shared" si="77"/>
        <v>#N/A</v>
      </c>
      <c r="T340" s="11"/>
      <c r="U340" s="11"/>
      <c r="V340" s="10">
        <v>-2.64</v>
      </c>
      <c r="W340" s="11">
        <f t="shared" si="67"/>
        <v>1.2976322625800287E-2</v>
      </c>
      <c r="X340" s="11" t="e">
        <f t="shared" si="68"/>
        <v>#N/A</v>
      </c>
      <c r="Y340" s="11" t="e">
        <f t="shared" si="74"/>
        <v>#N/A</v>
      </c>
      <c r="Z340" s="11" t="e">
        <f t="shared" si="69"/>
        <v>#N/A</v>
      </c>
      <c r="AA340" s="11">
        <f t="shared" si="75"/>
        <v>1.2976322625800287E-2</v>
      </c>
      <c r="AB340" s="11" t="e">
        <f t="shared" si="70"/>
        <v>#N/A</v>
      </c>
      <c r="AC340" s="11" t="e">
        <f t="shared" si="76"/>
        <v>#N/A</v>
      </c>
      <c r="AD340" s="11" t="e">
        <f t="shared" si="71"/>
        <v>#N/A</v>
      </c>
    </row>
    <row r="341" spans="13:30" x14ac:dyDescent="0.3">
      <c r="M341"/>
      <c r="N341" s="10">
        <v>-2.63</v>
      </c>
      <c r="O341" s="11">
        <f t="shared" si="65"/>
        <v>1.3308306639725948E-2</v>
      </c>
      <c r="P341" s="11">
        <f t="shared" si="72"/>
        <v>4.7576144156922804E-3</v>
      </c>
      <c r="Q341" s="11">
        <f t="shared" si="73"/>
        <v>1.3308306639725948E-2</v>
      </c>
      <c r="R341" s="11" t="e">
        <f t="shared" si="66"/>
        <v>#N/A</v>
      </c>
      <c r="S341" s="11" t="e">
        <f t="shared" si="77"/>
        <v>#N/A</v>
      </c>
      <c r="T341" s="11"/>
      <c r="U341" s="11"/>
      <c r="V341" s="10">
        <v>-2.63</v>
      </c>
      <c r="W341" s="11">
        <f t="shared" si="67"/>
        <v>1.3308306639725948E-2</v>
      </c>
      <c r="X341" s="11" t="e">
        <f t="shared" si="68"/>
        <v>#N/A</v>
      </c>
      <c r="Y341" s="11" t="e">
        <f t="shared" si="74"/>
        <v>#N/A</v>
      </c>
      <c r="Z341" s="11" t="e">
        <f t="shared" si="69"/>
        <v>#N/A</v>
      </c>
      <c r="AA341" s="11">
        <f t="shared" si="75"/>
        <v>1.3308306639725948E-2</v>
      </c>
      <c r="AB341" s="11" t="e">
        <f t="shared" si="70"/>
        <v>#N/A</v>
      </c>
      <c r="AC341" s="11" t="e">
        <f t="shared" si="76"/>
        <v>#N/A</v>
      </c>
      <c r="AD341" s="11" t="e">
        <f t="shared" si="71"/>
        <v>#N/A</v>
      </c>
    </row>
    <row r="342" spans="13:30" x14ac:dyDescent="0.3">
      <c r="M342"/>
      <c r="N342" s="10">
        <v>-2.62</v>
      </c>
      <c r="O342" s="11">
        <f t="shared" si="65"/>
        <v>1.3647601166560389E-2</v>
      </c>
      <c r="P342" s="11">
        <f t="shared" si="72"/>
        <v>4.8923878105358717E-3</v>
      </c>
      <c r="Q342" s="11">
        <f t="shared" si="73"/>
        <v>1.3647601166560389E-2</v>
      </c>
      <c r="R342" s="11" t="e">
        <f t="shared" si="66"/>
        <v>#N/A</v>
      </c>
      <c r="S342" s="11" t="e">
        <f t="shared" si="77"/>
        <v>#N/A</v>
      </c>
      <c r="T342" s="11"/>
      <c r="U342" s="11"/>
      <c r="V342" s="10">
        <v>-2.62</v>
      </c>
      <c r="W342" s="11">
        <f t="shared" si="67"/>
        <v>1.3647601166560389E-2</v>
      </c>
      <c r="X342" s="11" t="e">
        <f t="shared" si="68"/>
        <v>#N/A</v>
      </c>
      <c r="Y342" s="11" t="e">
        <f t="shared" si="74"/>
        <v>#N/A</v>
      </c>
      <c r="Z342" s="11" t="e">
        <f t="shared" si="69"/>
        <v>#N/A</v>
      </c>
      <c r="AA342" s="11">
        <f t="shared" si="75"/>
        <v>1.3647601166560389E-2</v>
      </c>
      <c r="AB342" s="11" t="e">
        <f t="shared" si="70"/>
        <v>#N/A</v>
      </c>
      <c r="AC342" s="11" t="e">
        <f t="shared" si="76"/>
        <v>#N/A</v>
      </c>
      <c r="AD342" s="11" t="e">
        <f t="shared" si="71"/>
        <v>#N/A</v>
      </c>
    </row>
    <row r="343" spans="13:30" x14ac:dyDescent="0.3">
      <c r="M343"/>
      <c r="N343" s="10">
        <v>-2.61</v>
      </c>
      <c r="O343" s="11">
        <f t="shared" si="65"/>
        <v>1.3994331650658748E-2</v>
      </c>
      <c r="P343" s="11">
        <f t="shared" si="72"/>
        <v>5.0305912254217629E-3</v>
      </c>
      <c r="Q343" s="11">
        <f t="shared" si="73"/>
        <v>1.3994331650658748E-2</v>
      </c>
      <c r="R343" s="11" t="e">
        <f t="shared" si="66"/>
        <v>#N/A</v>
      </c>
      <c r="S343" s="11" t="e">
        <f t="shared" si="77"/>
        <v>#N/A</v>
      </c>
      <c r="T343" s="11"/>
      <c r="U343" s="11"/>
      <c r="V343" s="10">
        <v>-2.61</v>
      </c>
      <c r="W343" s="11">
        <f t="shared" si="67"/>
        <v>1.3994331650658748E-2</v>
      </c>
      <c r="X343" s="11" t="e">
        <f t="shared" si="68"/>
        <v>#N/A</v>
      </c>
      <c r="Y343" s="11" t="e">
        <f t="shared" si="74"/>
        <v>#N/A</v>
      </c>
      <c r="Z343" s="11" t="e">
        <f t="shared" si="69"/>
        <v>#N/A</v>
      </c>
      <c r="AA343" s="11">
        <f t="shared" si="75"/>
        <v>1.3994331650658748E-2</v>
      </c>
      <c r="AB343" s="11" t="e">
        <f t="shared" si="70"/>
        <v>#N/A</v>
      </c>
      <c r="AC343" s="11" t="e">
        <f t="shared" si="76"/>
        <v>#N/A</v>
      </c>
      <c r="AD343" s="11" t="e">
        <f t="shared" si="71"/>
        <v>#N/A</v>
      </c>
    </row>
    <row r="344" spans="13:30" x14ac:dyDescent="0.3">
      <c r="M344"/>
      <c r="N344" s="10">
        <v>-2.6</v>
      </c>
      <c r="O344" s="11">
        <f t="shared" si="65"/>
        <v>1.434862467009157E-2</v>
      </c>
      <c r="P344" s="11">
        <f t="shared" si="72"/>
        <v>5.1722996518763411E-3</v>
      </c>
      <c r="Q344" s="11">
        <f t="shared" si="73"/>
        <v>1.434862467009157E-2</v>
      </c>
      <c r="R344" s="11" t="e">
        <f t="shared" si="66"/>
        <v>#N/A</v>
      </c>
      <c r="S344" s="11" t="e">
        <f t="shared" si="77"/>
        <v>#N/A</v>
      </c>
      <c r="T344" s="11"/>
      <c r="U344" s="11"/>
      <c r="V344" s="10">
        <v>-2.6</v>
      </c>
      <c r="W344" s="11">
        <f t="shared" si="67"/>
        <v>1.434862467009157E-2</v>
      </c>
      <c r="X344" s="11" t="e">
        <f t="shared" si="68"/>
        <v>#N/A</v>
      </c>
      <c r="Y344" s="11" t="e">
        <f t="shared" si="74"/>
        <v>#N/A</v>
      </c>
      <c r="Z344" s="11" t="e">
        <f t="shared" si="69"/>
        <v>#N/A</v>
      </c>
      <c r="AA344" s="11">
        <f t="shared" si="75"/>
        <v>1.434862467009157E-2</v>
      </c>
      <c r="AB344" s="11" t="e">
        <f t="shared" si="70"/>
        <v>#N/A</v>
      </c>
      <c r="AC344" s="11" t="e">
        <f t="shared" si="76"/>
        <v>#N/A</v>
      </c>
      <c r="AD344" s="11" t="e">
        <f t="shared" si="71"/>
        <v>#N/A</v>
      </c>
    </row>
    <row r="345" spans="13:30" x14ac:dyDescent="0.3">
      <c r="M345"/>
      <c r="N345" s="10">
        <v>-2.59</v>
      </c>
      <c r="O345" s="11">
        <f t="shared" si="65"/>
        <v>1.4710607916844559E-2</v>
      </c>
      <c r="P345" s="11">
        <f t="shared" si="72"/>
        <v>5.3175893527931499E-3</v>
      </c>
      <c r="Q345" s="11">
        <f t="shared" si="73"/>
        <v>1.4710607916844559E-2</v>
      </c>
      <c r="R345" s="11" t="e">
        <f t="shared" si="66"/>
        <v>#N/A</v>
      </c>
      <c r="S345" s="11" t="e">
        <f t="shared" si="77"/>
        <v>#N/A</v>
      </c>
      <c r="T345" s="11"/>
      <c r="U345" s="11"/>
      <c r="V345" s="10">
        <v>-2.59</v>
      </c>
      <c r="W345" s="11">
        <f t="shared" si="67"/>
        <v>1.4710607916844559E-2</v>
      </c>
      <c r="X345" s="11" t="e">
        <f t="shared" si="68"/>
        <v>#N/A</v>
      </c>
      <c r="Y345" s="11" t="e">
        <f t="shared" si="74"/>
        <v>#N/A</v>
      </c>
      <c r="Z345" s="11" t="e">
        <f t="shared" si="69"/>
        <v>#N/A</v>
      </c>
      <c r="AA345" s="11">
        <f t="shared" si="75"/>
        <v>1.4710607916844559E-2</v>
      </c>
      <c r="AB345" s="11" t="e">
        <f t="shared" si="70"/>
        <v>#N/A</v>
      </c>
      <c r="AC345" s="11" t="e">
        <f t="shared" si="76"/>
        <v>#N/A</v>
      </c>
      <c r="AD345" s="11" t="e">
        <f t="shared" si="71"/>
        <v>#N/A</v>
      </c>
    </row>
    <row r="346" spans="13:30" x14ac:dyDescent="0.3">
      <c r="M346"/>
      <c r="N346" s="10">
        <v>-2.58</v>
      </c>
      <c r="O346" s="11">
        <f t="shared" si="65"/>
        <v>1.5080410175923629E-2</v>
      </c>
      <c r="P346" s="11">
        <f t="shared" si="72"/>
        <v>5.4665378734686252E-3</v>
      </c>
      <c r="Q346" s="11">
        <f t="shared" si="73"/>
        <v>1.5080410175923629E-2</v>
      </c>
      <c r="R346" s="11" t="e">
        <f t="shared" si="66"/>
        <v>#N/A</v>
      </c>
      <c r="S346" s="11" t="e">
        <f t="shared" si="77"/>
        <v>#N/A</v>
      </c>
      <c r="T346" s="11"/>
      <c r="U346" s="11"/>
      <c r="V346" s="10">
        <v>-2.58</v>
      </c>
      <c r="W346" s="11">
        <f t="shared" si="67"/>
        <v>1.5080410175923629E-2</v>
      </c>
      <c r="X346" s="11" t="e">
        <f t="shared" si="68"/>
        <v>#N/A</v>
      </c>
      <c r="Y346" s="11" t="e">
        <f t="shared" si="74"/>
        <v>#N/A</v>
      </c>
      <c r="Z346" s="11" t="e">
        <f t="shared" si="69"/>
        <v>#N/A</v>
      </c>
      <c r="AA346" s="11">
        <f t="shared" si="75"/>
        <v>1.5080410175923629E-2</v>
      </c>
      <c r="AB346" s="11" t="e">
        <f t="shared" si="70"/>
        <v>#N/A</v>
      </c>
      <c r="AC346" s="11" t="e">
        <f t="shared" si="76"/>
        <v>#N/A</v>
      </c>
      <c r="AD346" s="11" t="e">
        <f t="shared" si="71"/>
        <v>#N/A</v>
      </c>
    </row>
    <row r="347" spans="13:30" x14ac:dyDescent="0.3">
      <c r="M347"/>
      <c r="N347" s="10">
        <v>-2.57</v>
      </c>
      <c r="O347" s="11">
        <f t="shared" si="65"/>
        <v>1.5458161303346374E-2</v>
      </c>
      <c r="P347" s="11">
        <f t="shared" si="72"/>
        <v>5.6192240524230398E-3</v>
      </c>
      <c r="Q347" s="11">
        <f t="shared" si="73"/>
        <v>1.5458161303346374E-2</v>
      </c>
      <c r="R347" s="11" t="e">
        <f t="shared" si="66"/>
        <v>#N/A</v>
      </c>
      <c r="S347" s="11" t="e">
        <f t="shared" si="77"/>
        <v>#N/A</v>
      </c>
      <c r="T347" s="11"/>
      <c r="U347" s="11"/>
      <c r="V347" s="10">
        <v>-2.57</v>
      </c>
      <c r="W347" s="11">
        <f t="shared" si="67"/>
        <v>1.5458161303346374E-2</v>
      </c>
      <c r="X347" s="11" t="e">
        <f t="shared" si="68"/>
        <v>#N/A</v>
      </c>
      <c r="Y347" s="11" t="e">
        <f t="shared" si="74"/>
        <v>#N/A</v>
      </c>
      <c r="Z347" s="11" t="e">
        <f t="shared" si="69"/>
        <v>#N/A</v>
      </c>
      <c r="AA347" s="11">
        <f t="shared" si="75"/>
        <v>1.5458161303346374E-2</v>
      </c>
      <c r="AB347" s="11" t="e">
        <f t="shared" si="70"/>
        <v>#N/A</v>
      </c>
      <c r="AC347" s="11" t="e">
        <f t="shared" si="76"/>
        <v>#N/A</v>
      </c>
      <c r="AD347" s="11" t="e">
        <f t="shared" si="71"/>
        <v>#N/A</v>
      </c>
    </row>
    <row r="348" spans="13:30" x14ac:dyDescent="0.3">
      <c r="M348"/>
      <c r="N348" s="10">
        <v>-2.56</v>
      </c>
      <c r="O348" s="11">
        <f t="shared" si="65"/>
        <v>1.5843992203000083E-2</v>
      </c>
      <c r="P348" s="11">
        <f t="shared" si="72"/>
        <v>5.7757280319959336E-3</v>
      </c>
      <c r="Q348" s="11">
        <f t="shared" si="73"/>
        <v>1.5843992203000083E-2</v>
      </c>
      <c r="R348" s="11" t="e">
        <f t="shared" si="66"/>
        <v>#N/A</v>
      </c>
      <c r="S348" s="11" t="e">
        <f t="shared" si="77"/>
        <v>#N/A</v>
      </c>
      <c r="T348" s="11"/>
      <c r="U348" s="11"/>
      <c r="V348" s="10">
        <v>-2.56</v>
      </c>
      <c r="W348" s="11">
        <f t="shared" si="67"/>
        <v>1.5843992203000083E-2</v>
      </c>
      <c r="X348" s="11" t="e">
        <f t="shared" si="68"/>
        <v>#N/A</v>
      </c>
      <c r="Y348" s="11" t="e">
        <f t="shared" si="74"/>
        <v>#N/A</v>
      </c>
      <c r="Z348" s="11" t="e">
        <f t="shared" si="69"/>
        <v>#N/A</v>
      </c>
      <c r="AA348" s="11">
        <f t="shared" si="75"/>
        <v>1.5843992203000083E-2</v>
      </c>
      <c r="AB348" s="11" t="e">
        <f t="shared" si="70"/>
        <v>#N/A</v>
      </c>
      <c r="AC348" s="11" t="e">
        <f t="shared" si="76"/>
        <v>#N/A</v>
      </c>
      <c r="AD348" s="11" t="e">
        <f t="shared" si="71"/>
        <v>#N/A</v>
      </c>
    </row>
    <row r="349" spans="13:30" x14ac:dyDescent="0.3">
      <c r="M349"/>
      <c r="N349" s="10">
        <v>-2.5499999999999998</v>
      </c>
      <c r="O349" s="11">
        <f t="shared" si="65"/>
        <v>1.6238034802355264E-2</v>
      </c>
      <c r="P349" s="11">
        <f t="shared" si="72"/>
        <v>5.9361312687044292E-3</v>
      </c>
      <c r="Q349" s="11">
        <f t="shared" si="73"/>
        <v>1.6238034802355264E-2</v>
      </c>
      <c r="R349" s="11" t="e">
        <f t="shared" si="66"/>
        <v>#N/A</v>
      </c>
      <c r="S349" s="11" t="e">
        <f t="shared" si="77"/>
        <v>#N/A</v>
      </c>
      <c r="T349" s="11"/>
      <c r="U349" s="11"/>
      <c r="V349" s="10">
        <v>-2.5499999999999998</v>
      </c>
      <c r="W349" s="11">
        <f t="shared" si="67"/>
        <v>1.6238034802355264E-2</v>
      </c>
      <c r="X349" s="11" t="e">
        <f t="shared" si="68"/>
        <v>#N/A</v>
      </c>
      <c r="Y349" s="11" t="e">
        <f t="shared" si="74"/>
        <v>#N/A</v>
      </c>
      <c r="Z349" s="11" t="e">
        <f t="shared" si="69"/>
        <v>#N/A</v>
      </c>
      <c r="AA349" s="11">
        <f t="shared" si="75"/>
        <v>1.6238034802355264E-2</v>
      </c>
      <c r="AB349" s="11" t="e">
        <f t="shared" si="70"/>
        <v>#N/A</v>
      </c>
      <c r="AC349" s="11" t="e">
        <f t="shared" si="76"/>
        <v>#N/A</v>
      </c>
      <c r="AD349" s="11" t="e">
        <f t="shared" si="71"/>
        <v>#N/A</v>
      </c>
    </row>
    <row r="350" spans="13:30" x14ac:dyDescent="0.3">
      <c r="M350"/>
      <c r="N350" s="10">
        <v>-2.54</v>
      </c>
      <c r="O350" s="11">
        <f t="shared" si="65"/>
        <v>1.6640422027010757E-2</v>
      </c>
      <c r="P350" s="11">
        <f t="shared" si="72"/>
        <v>6.1005165433526713E-3</v>
      </c>
      <c r="Q350" s="11">
        <f t="shared" si="73"/>
        <v>1.6640422027010757E-2</v>
      </c>
      <c r="R350" s="11" t="e">
        <f t="shared" si="66"/>
        <v>#N/A</v>
      </c>
      <c r="S350" s="11" t="e">
        <f t="shared" si="77"/>
        <v>#N/A</v>
      </c>
      <c r="T350" s="11"/>
      <c r="U350" s="11"/>
      <c r="V350" s="10">
        <v>-2.54</v>
      </c>
      <c r="W350" s="11">
        <f t="shared" si="67"/>
        <v>1.6640422027010757E-2</v>
      </c>
      <c r="X350" s="11" t="e">
        <f t="shared" si="68"/>
        <v>#N/A</v>
      </c>
      <c r="Y350" s="11" t="e">
        <f t="shared" si="74"/>
        <v>#N/A</v>
      </c>
      <c r="Z350" s="11" t="e">
        <f t="shared" si="69"/>
        <v>#N/A</v>
      </c>
      <c r="AA350" s="11">
        <f t="shared" si="75"/>
        <v>1.6640422027010757E-2</v>
      </c>
      <c r="AB350" s="11" t="e">
        <f t="shared" si="70"/>
        <v>#N/A</v>
      </c>
      <c r="AC350" s="11" t="e">
        <f t="shared" si="76"/>
        <v>#N/A</v>
      </c>
      <c r="AD350" s="11" t="e">
        <f t="shared" si="71"/>
        <v>#N/A</v>
      </c>
    </row>
    <row r="351" spans="13:30" x14ac:dyDescent="0.3">
      <c r="M351"/>
      <c r="N351" s="10">
        <v>-2.5299999999999998</v>
      </c>
      <c r="O351" s="11">
        <f t="shared" si="65"/>
        <v>1.7051287774060626E-2</v>
      </c>
      <c r="P351" s="11">
        <f t="shared" si="72"/>
        <v>6.2689679708810573E-3</v>
      </c>
      <c r="Q351" s="11">
        <f t="shared" si="73"/>
        <v>1.7051287774060626E-2</v>
      </c>
      <c r="R351" s="11" t="e">
        <f t="shared" si="66"/>
        <v>#N/A</v>
      </c>
      <c r="S351" s="11" t="e">
        <f t="shared" si="77"/>
        <v>#N/A</v>
      </c>
      <c r="T351" s="11"/>
      <c r="U351" s="11"/>
      <c r="V351" s="10">
        <v>-2.5299999999999998</v>
      </c>
      <c r="W351" s="11">
        <f t="shared" si="67"/>
        <v>1.7051287774060626E-2</v>
      </c>
      <c r="X351" s="11" t="e">
        <f t="shared" si="68"/>
        <v>#N/A</v>
      </c>
      <c r="Y351" s="11" t="e">
        <f t="shared" si="74"/>
        <v>#N/A</v>
      </c>
      <c r="Z351" s="11" t="e">
        <f t="shared" si="69"/>
        <v>#N/A</v>
      </c>
      <c r="AA351" s="11">
        <f t="shared" si="75"/>
        <v>1.7051287774060626E-2</v>
      </c>
      <c r="AB351" s="11" t="e">
        <f t="shared" si="70"/>
        <v>#N/A</v>
      </c>
      <c r="AC351" s="11" t="e">
        <f t="shared" si="76"/>
        <v>#N/A</v>
      </c>
      <c r="AD351" s="11" t="e">
        <f t="shared" si="71"/>
        <v>#N/A</v>
      </c>
    </row>
    <row r="352" spans="13:30" x14ac:dyDescent="0.3">
      <c r="M352"/>
      <c r="N352" s="10">
        <v>-2.52</v>
      </c>
      <c r="O352" s="11">
        <f t="shared" si="65"/>
        <v>1.7470766884264015E-2</v>
      </c>
      <c r="P352" s="11">
        <f t="shared" si="72"/>
        <v>6.441571009942749E-3</v>
      </c>
      <c r="Q352" s="11">
        <f t="shared" si="73"/>
        <v>1.7470766884264015E-2</v>
      </c>
      <c r="R352" s="11" t="e">
        <f t="shared" si="66"/>
        <v>#N/A</v>
      </c>
      <c r="S352" s="11" t="e">
        <f t="shared" si="77"/>
        <v>#N/A</v>
      </c>
      <c r="T352" s="11"/>
      <c r="U352" s="11"/>
      <c r="V352" s="10">
        <v>-2.52</v>
      </c>
      <c r="W352" s="11">
        <f t="shared" si="67"/>
        <v>1.7470766884264015E-2</v>
      </c>
      <c r="X352" s="11" t="e">
        <f t="shared" si="68"/>
        <v>#N/A</v>
      </c>
      <c r="Y352" s="11" t="e">
        <f t="shared" si="74"/>
        <v>#N/A</v>
      </c>
      <c r="Z352" s="11" t="e">
        <f t="shared" si="69"/>
        <v>#N/A</v>
      </c>
      <c r="AA352" s="11">
        <f t="shared" si="75"/>
        <v>1.7470766884264015E-2</v>
      </c>
      <c r="AB352" s="11" t="e">
        <f t="shared" si="70"/>
        <v>#N/A</v>
      </c>
      <c r="AC352" s="11" t="e">
        <f t="shared" si="76"/>
        <v>#N/A</v>
      </c>
      <c r="AD352" s="11" t="e">
        <f t="shared" si="71"/>
        <v>#N/A</v>
      </c>
    </row>
    <row r="353" spans="13:30" x14ac:dyDescent="0.3">
      <c r="M353"/>
      <c r="N353" s="10">
        <v>-2.5099999999999998</v>
      </c>
      <c r="O353" s="11">
        <f t="shared" si="65"/>
        <v>1.789899511300078E-2</v>
      </c>
      <c r="P353" s="11">
        <f t="shared" si="72"/>
        <v>6.618412472196588E-3</v>
      </c>
      <c r="Q353" s="11">
        <f t="shared" si="73"/>
        <v>1.789899511300078E-2</v>
      </c>
      <c r="R353" s="11" t="e">
        <f t="shared" si="66"/>
        <v>#N/A</v>
      </c>
      <c r="S353" s="11" t="e">
        <f t="shared" si="77"/>
        <v>#N/A</v>
      </c>
      <c r="T353" s="11"/>
      <c r="U353" s="11"/>
      <c r="V353" s="10">
        <v>-2.5099999999999998</v>
      </c>
      <c r="W353" s="11">
        <f t="shared" si="67"/>
        <v>1.789899511300078E-2</v>
      </c>
      <c r="X353" s="11" t="e">
        <f t="shared" si="68"/>
        <v>#N/A</v>
      </c>
      <c r="Y353" s="11" t="e">
        <f t="shared" si="74"/>
        <v>#N/A</v>
      </c>
      <c r="Z353" s="11" t="e">
        <f t="shared" si="69"/>
        <v>#N/A</v>
      </c>
      <c r="AA353" s="11">
        <f t="shared" si="75"/>
        <v>1.789899511300078E-2</v>
      </c>
      <c r="AB353" s="11" t="e">
        <f t="shared" si="70"/>
        <v>#N/A</v>
      </c>
      <c r="AC353" s="11" t="e">
        <f t="shared" si="76"/>
        <v>#N/A</v>
      </c>
      <c r="AD353" s="11" t="e">
        <f t="shared" si="71"/>
        <v>#N/A</v>
      </c>
    </row>
    <row r="354" spans="13:30" x14ac:dyDescent="0.3">
      <c r="M354"/>
      <c r="N354" s="10">
        <v>-2.5</v>
      </c>
      <c r="O354" s="11">
        <f t="shared" si="65"/>
        <v>1.8336109100002881E-2</v>
      </c>
      <c r="P354" s="11">
        <f t="shared" si="72"/>
        <v>6.7995805313022274E-3</v>
      </c>
      <c r="Q354" s="11">
        <f t="shared" si="73"/>
        <v>1.8336109100002881E-2</v>
      </c>
      <c r="R354" s="11" t="e">
        <f t="shared" si="66"/>
        <v>#N/A</v>
      </c>
      <c r="S354" s="11" t="e">
        <f t="shared" si="77"/>
        <v>#N/A</v>
      </c>
      <c r="T354" s="11"/>
      <c r="U354" s="11"/>
      <c r="V354" s="10">
        <v>-2.5</v>
      </c>
      <c r="W354" s="11">
        <f t="shared" si="67"/>
        <v>1.8336109100002881E-2</v>
      </c>
      <c r="X354" s="11" t="e">
        <f t="shared" si="68"/>
        <v>#N/A</v>
      </c>
      <c r="Y354" s="11" t="e">
        <f t="shared" si="74"/>
        <v>#N/A</v>
      </c>
      <c r="Z354" s="11" t="e">
        <f t="shared" si="69"/>
        <v>#N/A</v>
      </c>
      <c r="AA354" s="11">
        <f t="shared" si="75"/>
        <v>1.8336109100002881E-2</v>
      </c>
      <c r="AB354" s="11" t="e">
        <f t="shared" si="70"/>
        <v>#N/A</v>
      </c>
      <c r="AC354" s="11" t="e">
        <f t="shared" si="76"/>
        <v>#N/A</v>
      </c>
      <c r="AD354" s="11" t="e">
        <f t="shared" si="71"/>
        <v>#N/A</v>
      </c>
    </row>
    <row r="355" spans="13:30" x14ac:dyDescent="0.3">
      <c r="M355"/>
      <c r="N355" s="10">
        <v>-2.4900000000000002</v>
      </c>
      <c r="O355" s="11">
        <f t="shared" si="65"/>
        <v>1.8782246337842132E-2</v>
      </c>
      <c r="P355" s="11">
        <f t="shared" si="72"/>
        <v>6.9851647316082274E-3</v>
      </c>
      <c r="Q355" s="11">
        <f t="shared" si="73"/>
        <v>1.8782246337842132E-2</v>
      </c>
      <c r="R355" s="11" t="e">
        <f t="shared" si="66"/>
        <v>#N/A</v>
      </c>
      <c r="S355" s="11" t="e">
        <f t="shared" si="77"/>
        <v>#N/A</v>
      </c>
      <c r="T355" s="11"/>
      <c r="U355" s="11"/>
      <c r="V355" s="10">
        <v>-2.4900000000000002</v>
      </c>
      <c r="W355" s="11">
        <f t="shared" si="67"/>
        <v>1.8782246337842132E-2</v>
      </c>
      <c r="X355" s="11" t="e">
        <f t="shared" si="68"/>
        <v>#N/A</v>
      </c>
      <c r="Y355" s="11" t="e">
        <f t="shared" si="74"/>
        <v>#N/A</v>
      </c>
      <c r="Z355" s="11" t="e">
        <f t="shared" si="69"/>
        <v>#N/A</v>
      </c>
      <c r="AA355" s="11">
        <f t="shared" si="75"/>
        <v>1.8782246337842132E-2</v>
      </c>
      <c r="AB355" s="11" t="e">
        <f t="shared" si="70"/>
        <v>#N/A</v>
      </c>
      <c r="AC355" s="11" t="e">
        <f t="shared" si="76"/>
        <v>#N/A</v>
      </c>
      <c r="AD355" s="11" t="e">
        <f t="shared" si="71"/>
        <v>#N/A</v>
      </c>
    </row>
    <row r="356" spans="13:30" x14ac:dyDescent="0.3">
      <c r="M356"/>
      <c r="N356" s="10">
        <v>-2.48</v>
      </c>
      <c r="O356" s="11">
        <f t="shared" si="65"/>
        <v>1.9237545139164081E-2</v>
      </c>
      <c r="P356" s="11">
        <f t="shared" si="72"/>
        <v>7.1752559965167183E-3</v>
      </c>
      <c r="Q356" s="11">
        <f t="shared" si="73"/>
        <v>1.9237545139164081E-2</v>
      </c>
      <c r="R356" s="11" t="e">
        <f t="shared" si="66"/>
        <v>#N/A</v>
      </c>
      <c r="S356" s="11" t="e">
        <f t="shared" si="77"/>
        <v>#N/A</v>
      </c>
      <c r="T356" s="11"/>
      <c r="U356" s="11"/>
      <c r="V356" s="10">
        <v>-2.48</v>
      </c>
      <c r="W356" s="11">
        <f t="shared" si="67"/>
        <v>1.9237545139164081E-2</v>
      </c>
      <c r="X356" s="11" t="e">
        <f t="shared" si="68"/>
        <v>#N/A</v>
      </c>
      <c r="Y356" s="11" t="e">
        <f t="shared" si="74"/>
        <v>#N/A</v>
      </c>
      <c r="Z356" s="11" t="e">
        <f t="shared" si="69"/>
        <v>#N/A</v>
      </c>
      <c r="AA356" s="11">
        <f t="shared" si="75"/>
        <v>1.9237545139164081E-2</v>
      </c>
      <c r="AB356" s="11" t="e">
        <f t="shared" si="70"/>
        <v>#N/A</v>
      </c>
      <c r="AC356" s="11" t="e">
        <f t="shared" si="76"/>
        <v>#N/A</v>
      </c>
      <c r="AD356" s="11" t="e">
        <f t="shared" si="71"/>
        <v>#N/A</v>
      </c>
    </row>
    <row r="357" spans="13:30" x14ac:dyDescent="0.3">
      <c r="M357"/>
      <c r="N357" s="10">
        <v>-2.4700000000000002</v>
      </c>
      <c r="O357" s="11">
        <f t="shared" si="65"/>
        <v>1.9702144602651239E-2</v>
      </c>
      <c r="P357" s="11">
        <f t="shared" si="72"/>
        <v>7.3699466365152897E-3</v>
      </c>
      <c r="Q357" s="11">
        <f t="shared" si="73"/>
        <v>1.9702144602651239E-2</v>
      </c>
      <c r="R357" s="11" t="e">
        <f t="shared" si="66"/>
        <v>#N/A</v>
      </c>
      <c r="S357" s="11" t="e">
        <f t="shared" si="77"/>
        <v>#N/A</v>
      </c>
      <c r="T357" s="11"/>
      <c r="U357" s="11"/>
      <c r="V357" s="10">
        <v>-2.4700000000000002</v>
      </c>
      <c r="W357" s="11">
        <f t="shared" si="67"/>
        <v>1.9702144602651239E-2</v>
      </c>
      <c r="X357" s="11" t="e">
        <f t="shared" si="68"/>
        <v>#N/A</v>
      </c>
      <c r="Y357" s="11" t="e">
        <f t="shared" si="74"/>
        <v>#N/A</v>
      </c>
      <c r="Z357" s="11" t="e">
        <f t="shared" si="69"/>
        <v>#N/A</v>
      </c>
      <c r="AA357" s="11">
        <f t="shared" si="75"/>
        <v>1.9702144602651239E-2</v>
      </c>
      <c r="AB357" s="11" t="e">
        <f t="shared" si="70"/>
        <v>#N/A</v>
      </c>
      <c r="AC357" s="11" t="e">
        <f t="shared" si="76"/>
        <v>#N/A</v>
      </c>
      <c r="AD357" s="11" t="e">
        <f t="shared" si="71"/>
        <v>#N/A</v>
      </c>
    </row>
    <row r="358" spans="13:30" x14ac:dyDescent="0.3">
      <c r="M358"/>
      <c r="N358" s="10">
        <v>-2.46</v>
      </c>
      <c r="O358" s="11">
        <f t="shared" si="65"/>
        <v>2.0176184577704724E-2</v>
      </c>
      <c r="P358" s="11">
        <f t="shared" si="72"/>
        <v>7.5693303568621882E-3</v>
      </c>
      <c r="Q358" s="11">
        <f t="shared" si="73"/>
        <v>2.0176184577704724E-2</v>
      </c>
      <c r="R358" s="11" t="e">
        <f t="shared" si="66"/>
        <v>#N/A</v>
      </c>
      <c r="S358" s="11" t="e">
        <f t="shared" si="77"/>
        <v>#N/A</v>
      </c>
      <c r="T358" s="11"/>
      <c r="U358" s="11"/>
      <c r="V358" s="10">
        <v>-2.46</v>
      </c>
      <c r="W358" s="11">
        <f t="shared" si="67"/>
        <v>2.0176184577704724E-2</v>
      </c>
      <c r="X358" s="11" t="e">
        <f t="shared" si="68"/>
        <v>#N/A</v>
      </c>
      <c r="Y358" s="11" t="e">
        <f t="shared" si="74"/>
        <v>#N/A</v>
      </c>
      <c r="Z358" s="11" t="e">
        <f t="shared" si="69"/>
        <v>#N/A</v>
      </c>
      <c r="AA358" s="11">
        <f t="shared" si="75"/>
        <v>2.0176184577704724E-2</v>
      </c>
      <c r="AB358" s="11" t="e">
        <f t="shared" si="70"/>
        <v>#N/A</v>
      </c>
      <c r="AC358" s="11" t="e">
        <f t="shared" si="76"/>
        <v>#N/A</v>
      </c>
      <c r="AD358" s="11" t="e">
        <f t="shared" si="71"/>
        <v>#N/A</v>
      </c>
    </row>
    <row r="359" spans="13:30" x14ac:dyDescent="0.3">
      <c r="M359"/>
      <c r="N359" s="10">
        <v>-2.4500000000000002</v>
      </c>
      <c r="O359" s="11">
        <f t="shared" si="65"/>
        <v>2.0659805627833087E-2</v>
      </c>
      <c r="P359" s="11">
        <f t="shared" si="72"/>
        <v>7.7735022649111354E-3</v>
      </c>
      <c r="Q359" s="11">
        <f t="shared" si="73"/>
        <v>2.0659805627833087E-2</v>
      </c>
      <c r="R359" s="11" t="e">
        <f t="shared" si="66"/>
        <v>#N/A</v>
      </c>
      <c r="S359" s="11" t="e">
        <f t="shared" si="77"/>
        <v>#N/A</v>
      </c>
      <c r="T359" s="11"/>
      <c r="U359" s="11"/>
      <c r="V359" s="10">
        <v>-2.4500000000000002</v>
      </c>
      <c r="W359" s="11">
        <f t="shared" si="67"/>
        <v>2.0659805627833087E-2</v>
      </c>
      <c r="X359" s="11" t="e">
        <f t="shared" si="68"/>
        <v>#N/A</v>
      </c>
      <c r="Y359" s="11" t="e">
        <f t="shared" si="74"/>
        <v>#N/A</v>
      </c>
      <c r="Z359" s="11" t="e">
        <f t="shared" si="69"/>
        <v>#N/A</v>
      </c>
      <c r="AA359" s="11">
        <f t="shared" si="75"/>
        <v>2.0659805627833087E-2</v>
      </c>
      <c r="AB359" s="11" t="e">
        <f t="shared" si="70"/>
        <v>#N/A</v>
      </c>
      <c r="AC359" s="11" t="e">
        <f t="shared" si="76"/>
        <v>#N/A</v>
      </c>
      <c r="AD359" s="11" t="e">
        <f t="shared" si="71"/>
        <v>#N/A</v>
      </c>
    </row>
    <row r="360" spans="13:30" x14ac:dyDescent="0.3">
      <c r="M360"/>
      <c r="N360" s="10">
        <v>-2.44</v>
      </c>
      <c r="O360" s="11">
        <f t="shared" si="65"/>
        <v>2.1153148992732077E-2</v>
      </c>
      <c r="P360" s="11">
        <f t="shared" si="72"/>
        <v>7.9825588770639812E-3</v>
      </c>
      <c r="Q360" s="11">
        <f t="shared" si="73"/>
        <v>2.1153148992732077E-2</v>
      </c>
      <c r="R360" s="11" t="e">
        <f t="shared" si="66"/>
        <v>#N/A</v>
      </c>
      <c r="S360" s="11" t="e">
        <f t="shared" si="77"/>
        <v>#N/A</v>
      </c>
      <c r="T360" s="11"/>
      <c r="U360" s="11"/>
      <c r="V360" s="10">
        <v>-2.44</v>
      </c>
      <c r="W360" s="11">
        <f t="shared" si="67"/>
        <v>2.1153148992732077E-2</v>
      </c>
      <c r="X360" s="11" t="e">
        <f t="shared" si="68"/>
        <v>#N/A</v>
      </c>
      <c r="Y360" s="11" t="e">
        <f t="shared" si="74"/>
        <v>#N/A</v>
      </c>
      <c r="Z360" s="11" t="e">
        <f t="shared" si="69"/>
        <v>#N/A</v>
      </c>
      <c r="AA360" s="11">
        <f t="shared" si="75"/>
        <v>2.1153148992732077E-2</v>
      </c>
      <c r="AB360" s="11" t="e">
        <f t="shared" si="70"/>
        <v>#N/A</v>
      </c>
      <c r="AC360" s="11" t="e">
        <f t="shared" si="76"/>
        <v>#N/A</v>
      </c>
      <c r="AD360" s="11" t="e">
        <f t="shared" si="71"/>
        <v>#N/A</v>
      </c>
    </row>
    <row r="361" spans="13:30" x14ac:dyDescent="0.3">
      <c r="M361"/>
      <c r="N361" s="10">
        <v>-2.4300000000000002</v>
      </c>
      <c r="O361" s="11">
        <f t="shared" si="65"/>
        <v>2.1656356549051146E-2</v>
      </c>
      <c r="P361" s="11">
        <f t="shared" si="72"/>
        <v>8.1965981253375522E-3</v>
      </c>
      <c r="Q361" s="11">
        <f t="shared" si="73"/>
        <v>2.1656356549051146E-2</v>
      </c>
      <c r="R361" s="11" t="e">
        <f t="shared" si="66"/>
        <v>#N/A</v>
      </c>
      <c r="S361" s="11" t="e">
        <f t="shared" si="77"/>
        <v>#N/A</v>
      </c>
      <c r="T361" s="11"/>
      <c r="U361" s="11"/>
      <c r="V361" s="10">
        <v>-2.4300000000000002</v>
      </c>
      <c r="W361" s="11">
        <f t="shared" si="67"/>
        <v>2.1656356549051146E-2</v>
      </c>
      <c r="X361" s="11" t="e">
        <f t="shared" si="68"/>
        <v>#N/A</v>
      </c>
      <c r="Y361" s="11" t="e">
        <f t="shared" si="74"/>
        <v>#N/A</v>
      </c>
      <c r="Z361" s="11" t="e">
        <f t="shared" si="69"/>
        <v>#N/A</v>
      </c>
      <c r="AA361" s="11">
        <f t="shared" si="75"/>
        <v>2.1656356549051146E-2</v>
      </c>
      <c r="AB361" s="11" t="e">
        <f t="shared" si="70"/>
        <v>#N/A</v>
      </c>
      <c r="AC361" s="11" t="e">
        <f t="shared" si="76"/>
        <v>#N/A</v>
      </c>
      <c r="AD361" s="11" t="e">
        <f t="shared" si="71"/>
        <v>#N/A</v>
      </c>
    </row>
    <row r="362" spans="13:30" x14ac:dyDescent="0.3">
      <c r="M362"/>
      <c r="N362" s="10">
        <v>-2.42</v>
      </c>
      <c r="O362" s="11">
        <f t="shared" si="65"/>
        <v>2.2169570769827888E-2</v>
      </c>
      <c r="P362" s="11">
        <f t="shared" si="72"/>
        <v>8.415719363531575E-3</v>
      </c>
      <c r="Q362" s="11">
        <f t="shared" si="73"/>
        <v>2.2169570769827888E-2</v>
      </c>
      <c r="R362" s="11" t="e">
        <f t="shared" si="66"/>
        <v>#N/A</v>
      </c>
      <c r="S362" s="11" t="e">
        <f t="shared" si="77"/>
        <v>#N/A</v>
      </c>
      <c r="T362" s="11"/>
      <c r="U362" s="11"/>
      <c r="V362" s="10">
        <v>-2.42</v>
      </c>
      <c r="W362" s="11">
        <f t="shared" si="67"/>
        <v>2.2169570769827888E-2</v>
      </c>
      <c r="X362" s="11" t="e">
        <f t="shared" si="68"/>
        <v>#N/A</v>
      </c>
      <c r="Y362" s="11" t="e">
        <f t="shared" si="74"/>
        <v>#N/A</v>
      </c>
      <c r="Z362" s="11" t="e">
        <f t="shared" si="69"/>
        <v>#N/A</v>
      </c>
      <c r="AA362" s="11">
        <f t="shared" si="75"/>
        <v>2.2169570769827888E-2</v>
      </c>
      <c r="AB362" s="11" t="e">
        <f t="shared" si="70"/>
        <v>#N/A</v>
      </c>
      <c r="AC362" s="11" t="e">
        <f t="shared" si="76"/>
        <v>#N/A</v>
      </c>
      <c r="AD362" s="11" t="e">
        <f t="shared" si="71"/>
        <v>#N/A</v>
      </c>
    </row>
    <row r="363" spans="13:30" x14ac:dyDescent="0.3">
      <c r="M363"/>
      <c r="N363" s="10">
        <v>-2.41</v>
      </c>
      <c r="O363" s="11">
        <f t="shared" si="65"/>
        <v>2.2692934682586766E-2</v>
      </c>
      <c r="P363" s="11">
        <f t="shared" si="72"/>
        <v>8.6400233729839546E-3</v>
      </c>
      <c r="Q363" s="11">
        <f t="shared" si="73"/>
        <v>2.2692934682586766E-2</v>
      </c>
      <c r="R363" s="11" t="e">
        <f t="shared" si="66"/>
        <v>#N/A</v>
      </c>
      <c r="S363" s="11" t="e">
        <f t="shared" si="77"/>
        <v>#N/A</v>
      </c>
      <c r="T363" s="11"/>
      <c r="U363" s="11"/>
      <c r="V363" s="10">
        <v>-2.41</v>
      </c>
      <c r="W363" s="11">
        <f t="shared" si="67"/>
        <v>2.2692934682586766E-2</v>
      </c>
      <c r="X363" s="11" t="e">
        <f t="shared" si="68"/>
        <v>#N/A</v>
      </c>
      <c r="Y363" s="11" t="e">
        <f t="shared" si="74"/>
        <v>#N/A</v>
      </c>
      <c r="Z363" s="11" t="e">
        <f t="shared" si="69"/>
        <v>#N/A</v>
      </c>
      <c r="AA363" s="11">
        <f t="shared" si="75"/>
        <v>2.2692934682586766E-2</v>
      </c>
      <c r="AB363" s="11" t="e">
        <f t="shared" si="70"/>
        <v>#N/A</v>
      </c>
      <c r="AC363" s="11" t="e">
        <f t="shared" si="76"/>
        <v>#N/A</v>
      </c>
      <c r="AD363" s="11" t="e">
        <f t="shared" si="71"/>
        <v>#N/A</v>
      </c>
    </row>
    <row r="364" spans="13:30" x14ac:dyDescent="0.3">
      <c r="M364"/>
      <c r="N364" s="10">
        <v>-2.4</v>
      </c>
      <c r="O364" s="11">
        <f t="shared" si="65"/>
        <v>2.322659182609212E-2</v>
      </c>
      <c r="P364" s="11">
        <f t="shared" si="72"/>
        <v>8.8696123679006169E-3</v>
      </c>
      <c r="Q364" s="11">
        <f t="shared" si="73"/>
        <v>2.322659182609212E-2</v>
      </c>
      <c r="R364" s="11" t="e">
        <f t="shared" si="66"/>
        <v>#N/A</v>
      </c>
      <c r="S364" s="11" t="e">
        <f t="shared" si="77"/>
        <v>#N/A</v>
      </c>
      <c r="T364" s="11"/>
      <c r="U364" s="11"/>
      <c r="V364" s="10">
        <v>-2.4</v>
      </c>
      <c r="W364" s="11">
        <f t="shared" si="67"/>
        <v>2.322659182609212E-2</v>
      </c>
      <c r="X364" s="11" t="e">
        <f t="shared" si="68"/>
        <v>#N/A</v>
      </c>
      <c r="Y364" s="11" t="e">
        <f t="shared" si="74"/>
        <v>#N/A</v>
      </c>
      <c r="Z364" s="11" t="e">
        <f t="shared" si="69"/>
        <v>#N/A</v>
      </c>
      <c r="AA364" s="11">
        <f t="shared" si="75"/>
        <v>2.322659182609212E-2</v>
      </c>
      <c r="AB364" s="11" t="e">
        <f t="shared" si="70"/>
        <v>#N/A</v>
      </c>
      <c r="AC364" s="11" t="e">
        <f t="shared" si="76"/>
        <v>#N/A</v>
      </c>
      <c r="AD364" s="11" t="e">
        <f t="shared" si="71"/>
        <v>#N/A</v>
      </c>
    </row>
    <row r="365" spans="13:30" x14ac:dyDescent="0.3">
      <c r="M365"/>
      <c r="N365" s="10">
        <v>-2.39</v>
      </c>
      <c r="O365" s="11">
        <f t="shared" si="65"/>
        <v>2.3770686205745396E-2</v>
      </c>
      <c r="P365" s="11">
        <f t="shared" si="72"/>
        <v>9.1045900002461998E-3</v>
      </c>
      <c r="Q365" s="11">
        <f t="shared" si="73"/>
        <v>2.3770686205745396E-2</v>
      </c>
      <c r="R365" s="11" t="e">
        <f t="shared" si="66"/>
        <v>#N/A</v>
      </c>
      <c r="S365" s="11" t="e">
        <f t="shared" si="77"/>
        <v>#N/A</v>
      </c>
      <c r="T365" s="11"/>
      <c r="U365" s="11"/>
      <c r="V365" s="10">
        <v>-2.39</v>
      </c>
      <c r="W365" s="11">
        <f t="shared" si="67"/>
        <v>2.3770686205745396E-2</v>
      </c>
      <c r="X365" s="11" t="e">
        <f t="shared" si="68"/>
        <v>#N/A</v>
      </c>
      <c r="Y365" s="11" t="e">
        <f t="shared" si="74"/>
        <v>#N/A</v>
      </c>
      <c r="Z365" s="11" t="e">
        <f t="shared" si="69"/>
        <v>#N/A</v>
      </c>
      <c r="AA365" s="11">
        <f t="shared" si="75"/>
        <v>2.3770686205745396E-2</v>
      </c>
      <c r="AB365" s="11" t="e">
        <f t="shared" si="70"/>
        <v>#N/A</v>
      </c>
      <c r="AC365" s="11" t="e">
        <f t="shared" si="76"/>
        <v>#N/A</v>
      </c>
      <c r="AD365" s="11" t="e">
        <f t="shared" si="71"/>
        <v>#N/A</v>
      </c>
    </row>
    <row r="366" spans="13:30" x14ac:dyDescent="0.3">
      <c r="M366"/>
      <c r="N366" s="10">
        <v>-2.38</v>
      </c>
      <c r="O366" s="11">
        <f t="shared" si="65"/>
        <v>2.4325362247616458E-2</v>
      </c>
      <c r="P366" s="11">
        <f t="shared" si="72"/>
        <v>9.34506136418135E-3</v>
      </c>
      <c r="Q366" s="11">
        <f t="shared" si="73"/>
        <v>2.4325362247616458E-2</v>
      </c>
      <c r="R366" s="11" t="e">
        <f t="shared" si="66"/>
        <v>#N/A</v>
      </c>
      <c r="S366" s="11" t="e">
        <f t="shared" si="77"/>
        <v>#N/A</v>
      </c>
      <c r="T366" s="11"/>
      <c r="U366" s="11"/>
      <c r="V366" s="10">
        <v>-2.38</v>
      </c>
      <c r="W366" s="11">
        <f t="shared" si="67"/>
        <v>2.4325362247616458E-2</v>
      </c>
      <c r="X366" s="11" t="e">
        <f t="shared" si="68"/>
        <v>#N/A</v>
      </c>
      <c r="Y366" s="11" t="e">
        <f t="shared" si="74"/>
        <v>#N/A</v>
      </c>
      <c r="Z366" s="11" t="e">
        <f t="shared" si="69"/>
        <v>#N/A</v>
      </c>
      <c r="AA366" s="11">
        <f t="shared" si="75"/>
        <v>2.4325362247616458E-2</v>
      </c>
      <c r="AB366" s="11" t="e">
        <f t="shared" si="70"/>
        <v>#N/A</v>
      </c>
      <c r="AC366" s="11" t="e">
        <f t="shared" si="76"/>
        <v>#N/A</v>
      </c>
      <c r="AD366" s="11" t="e">
        <f t="shared" si="71"/>
        <v>#N/A</v>
      </c>
    </row>
    <row r="367" spans="13:30" x14ac:dyDescent="0.3">
      <c r="M367"/>
      <c r="N367" s="10">
        <v>-2.37</v>
      </c>
      <c r="O367" s="11">
        <f t="shared" si="65"/>
        <v>2.4890764751110728E-2</v>
      </c>
      <c r="P367" s="11">
        <f t="shared" si="72"/>
        <v>9.5911330000345279E-3</v>
      </c>
      <c r="Q367" s="11">
        <f t="shared" si="73"/>
        <v>2.4890764751110728E-2</v>
      </c>
      <c r="R367" s="11" t="e">
        <f t="shared" si="66"/>
        <v>#N/A</v>
      </c>
      <c r="S367" s="11" t="e">
        <f t="shared" si="77"/>
        <v>#N/A</v>
      </c>
      <c r="T367" s="11"/>
      <c r="U367" s="11"/>
      <c r="V367" s="10">
        <v>-2.37</v>
      </c>
      <c r="W367" s="11">
        <f t="shared" si="67"/>
        <v>2.4890764751110728E-2</v>
      </c>
      <c r="X367" s="11" t="e">
        <f t="shared" si="68"/>
        <v>#N/A</v>
      </c>
      <c r="Y367" s="11" t="e">
        <f t="shared" si="74"/>
        <v>#N/A</v>
      </c>
      <c r="Z367" s="11" t="e">
        <f t="shared" si="69"/>
        <v>#N/A</v>
      </c>
      <c r="AA367" s="11">
        <f t="shared" si="75"/>
        <v>2.4890764751110728E-2</v>
      </c>
      <c r="AB367" s="11" t="e">
        <f t="shared" si="70"/>
        <v>#N/A</v>
      </c>
      <c r="AC367" s="11" t="e">
        <f t="shared" si="76"/>
        <v>#N/A</v>
      </c>
      <c r="AD367" s="11" t="e">
        <f t="shared" si="71"/>
        <v>#N/A</v>
      </c>
    </row>
    <row r="368" spans="13:30" x14ac:dyDescent="0.3">
      <c r="M368"/>
      <c r="N368" s="10">
        <v>-2.36</v>
      </c>
      <c r="O368" s="11">
        <f t="shared" si="65"/>
        <v>2.5467038840254051E-2</v>
      </c>
      <c r="P368" s="11">
        <f t="shared" si="72"/>
        <v>9.8429128977918275E-3</v>
      </c>
      <c r="Q368" s="11">
        <f t="shared" si="73"/>
        <v>2.5467038840254051E-2</v>
      </c>
      <c r="R368" s="11" t="e">
        <f t="shared" si="66"/>
        <v>#N/A</v>
      </c>
      <c r="S368" s="11" t="e">
        <f t="shared" si="77"/>
        <v>#N/A</v>
      </c>
      <c r="T368" s="11"/>
      <c r="U368" s="11"/>
      <c r="V368" s="10">
        <v>-2.36</v>
      </c>
      <c r="W368" s="11">
        <f t="shared" si="67"/>
        <v>2.5467038840254051E-2</v>
      </c>
      <c r="X368" s="11" t="e">
        <f t="shared" si="68"/>
        <v>#N/A</v>
      </c>
      <c r="Y368" s="11" t="e">
        <f t="shared" si="74"/>
        <v>#N/A</v>
      </c>
      <c r="Z368" s="11" t="e">
        <f t="shared" si="69"/>
        <v>#N/A</v>
      </c>
      <c r="AA368" s="11">
        <f t="shared" si="75"/>
        <v>2.5467038840254051E-2</v>
      </c>
      <c r="AB368" s="11" t="e">
        <f t="shared" si="70"/>
        <v>#N/A</v>
      </c>
      <c r="AC368" s="11" t="e">
        <f t="shared" si="76"/>
        <v>#N/A</v>
      </c>
      <c r="AD368" s="11" t="e">
        <f t="shared" si="71"/>
        <v>#N/A</v>
      </c>
    </row>
    <row r="369" spans="13:30" x14ac:dyDescent="0.3">
      <c r="M369"/>
      <c r="N369" s="10">
        <v>-2.35</v>
      </c>
      <c r="O369" s="11">
        <f t="shared" si="65"/>
        <v>2.6054329913602885E-2</v>
      </c>
      <c r="P369" s="11">
        <f t="shared" si="72"/>
        <v>1.0100510500095417E-2</v>
      </c>
      <c r="Q369" s="11">
        <f t="shared" si="73"/>
        <v>2.6054329913602885E-2</v>
      </c>
      <c r="R369" s="11" t="e">
        <f t="shared" si="66"/>
        <v>#N/A</v>
      </c>
      <c r="S369" s="11" t="e">
        <f t="shared" si="77"/>
        <v>#N/A</v>
      </c>
      <c r="T369" s="11"/>
      <c r="U369" s="11"/>
      <c r="V369" s="10">
        <v>-2.35</v>
      </c>
      <c r="W369" s="11">
        <f t="shared" si="67"/>
        <v>2.6054329913602885E-2</v>
      </c>
      <c r="X369" s="11" t="e">
        <f t="shared" si="68"/>
        <v>#N/A</v>
      </c>
      <c r="Y369" s="11" t="e">
        <f t="shared" si="74"/>
        <v>#N/A</v>
      </c>
      <c r="Z369" s="11" t="e">
        <f t="shared" si="69"/>
        <v>#N/A</v>
      </c>
      <c r="AA369" s="11">
        <f t="shared" si="75"/>
        <v>2.6054329913602885E-2</v>
      </c>
      <c r="AB369" s="11" t="e">
        <f t="shared" si="70"/>
        <v>#N/A</v>
      </c>
      <c r="AC369" s="11" t="e">
        <f t="shared" si="76"/>
        <v>#N/A</v>
      </c>
      <c r="AD369" s="11" t="e">
        <f t="shared" si="71"/>
        <v>#N/A</v>
      </c>
    </row>
    <row r="370" spans="13:30" x14ac:dyDescent="0.3">
      <c r="M370"/>
      <c r="N370" s="10">
        <v>-2.34</v>
      </c>
      <c r="O370" s="11">
        <f t="shared" si="65"/>
        <v>2.6652783592763334E-2</v>
      </c>
      <c r="P370" s="11">
        <f t="shared" si="72"/>
        <v>1.0364036704731112E-2</v>
      </c>
      <c r="Q370" s="11">
        <f t="shared" si="73"/>
        <v>2.6652783592763334E-2</v>
      </c>
      <c r="R370" s="11" t="e">
        <f t="shared" si="66"/>
        <v>#N/A</v>
      </c>
      <c r="S370" s="11" t="e">
        <f t="shared" si="77"/>
        <v>#N/A</v>
      </c>
      <c r="T370" s="11"/>
      <c r="U370" s="11"/>
      <c r="V370" s="10">
        <v>-2.34</v>
      </c>
      <c r="W370" s="11">
        <f t="shared" si="67"/>
        <v>2.6652783592763334E-2</v>
      </c>
      <c r="X370" s="11" t="e">
        <f t="shared" si="68"/>
        <v>#N/A</v>
      </c>
      <c r="Y370" s="11" t="e">
        <f t="shared" si="74"/>
        <v>#N/A</v>
      </c>
      <c r="Z370" s="11" t="e">
        <f t="shared" si="69"/>
        <v>#N/A</v>
      </c>
      <c r="AA370" s="11">
        <f t="shared" si="75"/>
        <v>2.6652783592763334E-2</v>
      </c>
      <c r="AB370" s="11" t="e">
        <f t="shared" si="70"/>
        <v>#N/A</v>
      </c>
      <c r="AC370" s="11" t="e">
        <f t="shared" si="76"/>
        <v>#N/A</v>
      </c>
      <c r="AD370" s="11" t="e">
        <f t="shared" si="71"/>
        <v>#N/A</v>
      </c>
    </row>
    <row r="371" spans="13:30" x14ac:dyDescent="0.3">
      <c r="M371"/>
      <c r="N371" s="10">
        <v>-2.33</v>
      </c>
      <c r="O371" s="11">
        <f t="shared" si="65"/>
        <v>2.7262545669524373E-2</v>
      </c>
      <c r="P371" s="11">
        <f t="shared" si="72"/>
        <v>1.0633603866596487E-2</v>
      </c>
      <c r="Q371" s="11">
        <f t="shared" si="73"/>
        <v>2.7262545669524373E-2</v>
      </c>
      <c r="R371" s="11" t="e">
        <f t="shared" si="66"/>
        <v>#N/A</v>
      </c>
      <c r="S371" s="11" t="e">
        <f t="shared" si="77"/>
        <v>#N/A</v>
      </c>
      <c r="T371" s="11"/>
      <c r="U371" s="11"/>
      <c r="V371" s="10">
        <v>-2.33</v>
      </c>
      <c r="W371" s="11">
        <f t="shared" si="67"/>
        <v>2.7262545669524373E-2</v>
      </c>
      <c r="X371" s="11" t="e">
        <f t="shared" si="68"/>
        <v>#N/A</v>
      </c>
      <c r="Y371" s="11" t="e">
        <f t="shared" si="74"/>
        <v>#N/A</v>
      </c>
      <c r="Z371" s="11" t="e">
        <f t="shared" si="69"/>
        <v>#N/A</v>
      </c>
      <c r="AA371" s="11">
        <f t="shared" si="75"/>
        <v>2.7262545669524373E-2</v>
      </c>
      <c r="AB371" s="11" t="e">
        <f t="shared" si="70"/>
        <v>#N/A</v>
      </c>
      <c r="AC371" s="11" t="e">
        <f t="shared" si="76"/>
        <v>#N/A</v>
      </c>
      <c r="AD371" s="11" t="e">
        <f t="shared" si="71"/>
        <v>#N/A</v>
      </c>
    </row>
    <row r="372" spans="13:30" x14ac:dyDescent="0.3">
      <c r="M372"/>
      <c r="N372" s="10">
        <v>-2.3199999999999998</v>
      </c>
      <c r="O372" s="11">
        <f t="shared" si="65"/>
        <v>2.7883762051599006E-2</v>
      </c>
      <c r="P372" s="11">
        <f t="shared" si="72"/>
        <v>1.0909325799132615E-2</v>
      </c>
      <c r="Q372" s="11">
        <f t="shared" si="73"/>
        <v>2.7883762051599006E-2</v>
      </c>
      <c r="R372" s="11" t="e">
        <f t="shared" si="66"/>
        <v>#N/A</v>
      </c>
      <c r="S372" s="11" t="e">
        <f t="shared" si="77"/>
        <v>#N/A</v>
      </c>
      <c r="T372" s="11"/>
      <c r="U372" s="11"/>
      <c r="V372" s="10">
        <v>-2.3199999999999998</v>
      </c>
      <c r="W372" s="11">
        <f t="shared" si="67"/>
        <v>2.7883762051599006E-2</v>
      </c>
      <c r="X372" s="11" t="e">
        <f t="shared" si="68"/>
        <v>#N/A</v>
      </c>
      <c r="Y372" s="11" t="e">
        <f t="shared" si="74"/>
        <v>#N/A</v>
      </c>
      <c r="Z372" s="11" t="e">
        <f t="shared" si="69"/>
        <v>#N/A</v>
      </c>
      <c r="AA372" s="11">
        <f t="shared" si="75"/>
        <v>2.7883762051599006E-2</v>
      </c>
      <c r="AB372" s="11" t="e">
        <f t="shared" si="70"/>
        <v>#N/A</v>
      </c>
      <c r="AC372" s="11" t="e">
        <f t="shared" si="76"/>
        <v>#N/A</v>
      </c>
      <c r="AD372" s="11" t="e">
        <f t="shared" si="71"/>
        <v>#N/A</v>
      </c>
    </row>
    <row r="373" spans="13:30" x14ac:dyDescent="0.3">
      <c r="M373"/>
      <c r="N373" s="10">
        <v>-2.31</v>
      </c>
      <c r="O373" s="11">
        <f t="shared" si="65"/>
        <v>2.8516578706968811E-2</v>
      </c>
      <c r="P373" s="11">
        <f t="shared" si="72"/>
        <v>1.1191317775205753E-2</v>
      </c>
      <c r="Q373" s="11">
        <f t="shared" si="73"/>
        <v>2.8516578706968811E-2</v>
      </c>
      <c r="R373" s="11" t="e">
        <f t="shared" si="66"/>
        <v>#N/A</v>
      </c>
      <c r="S373" s="11" t="e">
        <f t="shared" si="77"/>
        <v>#N/A</v>
      </c>
      <c r="T373" s="11"/>
      <c r="U373" s="11"/>
      <c r="V373" s="10">
        <v>-2.31</v>
      </c>
      <c r="W373" s="11">
        <f t="shared" si="67"/>
        <v>2.8516578706968811E-2</v>
      </c>
      <c r="X373" s="11" t="e">
        <f t="shared" si="68"/>
        <v>#N/A</v>
      </c>
      <c r="Y373" s="11" t="e">
        <f t="shared" si="74"/>
        <v>#N/A</v>
      </c>
      <c r="Z373" s="11" t="e">
        <f t="shared" si="69"/>
        <v>#N/A</v>
      </c>
      <c r="AA373" s="11">
        <f t="shared" si="75"/>
        <v>2.8516578706968811E-2</v>
      </c>
      <c r="AB373" s="11" t="e">
        <f t="shared" si="70"/>
        <v>#N/A</v>
      </c>
      <c r="AC373" s="11" t="e">
        <f t="shared" si="76"/>
        <v>#N/A</v>
      </c>
      <c r="AD373" s="11" t="e">
        <f t="shared" si="71"/>
        <v>#N/A</v>
      </c>
    </row>
    <row r="374" spans="13:30" x14ac:dyDescent="0.3">
      <c r="M374"/>
      <c r="N374" s="10">
        <v>-2.2999999999999998</v>
      </c>
      <c r="O374" s="11">
        <f t="shared" si="65"/>
        <v>2.9161141606839861E-2</v>
      </c>
      <c r="P374" s="11">
        <f t="shared" si="72"/>
        <v>1.1479696527426388E-2</v>
      </c>
      <c r="Q374" s="11">
        <f t="shared" si="73"/>
        <v>2.9161141606839861E-2</v>
      </c>
      <c r="R374" s="11" t="e">
        <f t="shared" si="66"/>
        <v>#N/A</v>
      </c>
      <c r="S374" s="11" t="e">
        <f t="shared" si="77"/>
        <v>#N/A</v>
      </c>
      <c r="T374" s="11"/>
      <c r="U374" s="11"/>
      <c r="V374" s="10">
        <v>-2.2999999999999998</v>
      </c>
      <c r="W374" s="11">
        <f t="shared" si="67"/>
        <v>2.9161141606839861E-2</v>
      </c>
      <c r="X374" s="11" t="e">
        <f t="shared" si="68"/>
        <v>#N/A</v>
      </c>
      <c r="Y374" s="11" t="e">
        <f t="shared" si="74"/>
        <v>#N/A</v>
      </c>
      <c r="Z374" s="11" t="e">
        <f t="shared" si="69"/>
        <v>#N/A</v>
      </c>
      <c r="AA374" s="11">
        <f t="shared" si="75"/>
        <v>2.9161141606839861E-2</v>
      </c>
      <c r="AB374" s="11" t="e">
        <f t="shared" si="70"/>
        <v>#N/A</v>
      </c>
      <c r="AC374" s="11" t="e">
        <f t="shared" si="76"/>
        <v>#N/A</v>
      </c>
      <c r="AD374" s="11" t="e">
        <f t="shared" si="71"/>
        <v>#N/A</v>
      </c>
    </row>
    <row r="375" spans="13:30" x14ac:dyDescent="0.3">
      <c r="M375"/>
      <c r="N375" s="10">
        <v>-2.29</v>
      </c>
      <c r="O375" s="11">
        <f t="shared" si="65"/>
        <v>2.981759666719952E-2</v>
      </c>
      <c r="P375" s="11">
        <f t="shared" si="72"/>
        <v>1.1774580247890224E-2</v>
      </c>
      <c r="Q375" s="11">
        <f t="shared" si="73"/>
        <v>2.981759666719952E-2</v>
      </c>
      <c r="R375" s="11" t="e">
        <f t="shared" si="66"/>
        <v>#N/A</v>
      </c>
      <c r="S375" s="11" t="e">
        <f t="shared" si="77"/>
        <v>#N/A</v>
      </c>
      <c r="T375" s="11"/>
      <c r="U375" s="11"/>
      <c r="V375" s="10">
        <v>-2.29</v>
      </c>
      <c r="W375" s="11">
        <f t="shared" si="67"/>
        <v>2.981759666719952E-2</v>
      </c>
      <c r="X375" s="11" t="e">
        <f t="shared" si="68"/>
        <v>#N/A</v>
      </c>
      <c r="Y375" s="11" t="e">
        <f t="shared" si="74"/>
        <v>#N/A</v>
      </c>
      <c r="Z375" s="11" t="e">
        <f t="shared" si="69"/>
        <v>#N/A</v>
      </c>
      <c r="AA375" s="11">
        <f t="shared" si="75"/>
        <v>2.981759666719952E-2</v>
      </c>
      <c r="AB375" s="11" t="e">
        <f t="shared" si="70"/>
        <v>#N/A</v>
      </c>
      <c r="AC375" s="11" t="e">
        <f t="shared" si="76"/>
        <v>#N/A</v>
      </c>
      <c r="AD375" s="11" t="e">
        <f t="shared" si="71"/>
        <v>#N/A</v>
      </c>
    </row>
    <row r="376" spans="13:30" x14ac:dyDescent="0.3">
      <c r="M376"/>
      <c r="N376" s="10">
        <v>-2.2799999999999998</v>
      </c>
      <c r="O376" s="11">
        <f t="shared" si="65"/>
        <v>3.0486089688982407E-2</v>
      </c>
      <c r="P376" s="11">
        <f t="shared" si="72"/>
        <v>1.2076088587328082E-2</v>
      </c>
      <c r="Q376" s="11">
        <f t="shared" si="73"/>
        <v>3.0486089688982407E-2</v>
      </c>
      <c r="R376" s="11" t="e">
        <f t="shared" si="66"/>
        <v>#N/A</v>
      </c>
      <c r="S376" s="11" t="e">
        <f t="shared" si="77"/>
        <v>#N/A</v>
      </c>
      <c r="T376" s="11"/>
      <c r="U376" s="11"/>
      <c r="V376" s="10">
        <v>-2.2799999999999998</v>
      </c>
      <c r="W376" s="11">
        <f t="shared" si="67"/>
        <v>3.0486089688982407E-2</v>
      </c>
      <c r="X376" s="11" t="e">
        <f t="shared" si="68"/>
        <v>#N/A</v>
      </c>
      <c r="Y376" s="11" t="e">
        <f t="shared" si="74"/>
        <v>#N/A</v>
      </c>
      <c r="Z376" s="11" t="e">
        <f t="shared" si="69"/>
        <v>#N/A</v>
      </c>
      <c r="AA376" s="11">
        <f t="shared" si="75"/>
        <v>3.0486089688982407E-2</v>
      </c>
      <c r="AB376" s="11" t="e">
        <f t="shared" si="70"/>
        <v>#N/A</v>
      </c>
      <c r="AC376" s="11" t="e">
        <f t="shared" si="76"/>
        <v>#N/A</v>
      </c>
      <c r="AD376" s="11" t="e">
        <f t="shared" si="71"/>
        <v>#N/A</v>
      </c>
    </row>
    <row r="377" spans="13:30" x14ac:dyDescent="0.3">
      <c r="M377"/>
      <c r="N377" s="10">
        <v>-2.27</v>
      </c>
      <c r="O377" s="11">
        <f t="shared" si="65"/>
        <v>3.1166766296847146E-2</v>
      </c>
      <c r="P377" s="11">
        <f t="shared" si="72"/>
        <v>1.2384342653650115E-2</v>
      </c>
      <c r="Q377" s="11">
        <f t="shared" si="73"/>
        <v>3.1166766296847146E-2</v>
      </c>
      <c r="R377" s="11" t="e">
        <f t="shared" si="66"/>
        <v>#N/A</v>
      </c>
      <c r="S377" s="11" t="e">
        <f t="shared" si="77"/>
        <v>#N/A</v>
      </c>
      <c r="T377" s="11"/>
      <c r="U377" s="11"/>
      <c r="V377" s="10">
        <v>-2.27</v>
      </c>
      <c r="W377" s="11">
        <f t="shared" si="67"/>
        <v>3.1166766296847146E-2</v>
      </c>
      <c r="X377" s="11" t="e">
        <f t="shared" si="68"/>
        <v>#N/A</v>
      </c>
      <c r="Y377" s="11" t="e">
        <f t="shared" si="74"/>
        <v>#N/A</v>
      </c>
      <c r="Z377" s="11" t="e">
        <f t="shared" si="69"/>
        <v>#N/A</v>
      </c>
      <c r="AA377" s="11">
        <f t="shared" si="75"/>
        <v>3.1166766296847146E-2</v>
      </c>
      <c r="AB377" s="11" t="e">
        <f t="shared" si="70"/>
        <v>#N/A</v>
      </c>
      <c r="AC377" s="11" t="e">
        <f t="shared" si="76"/>
        <v>#N/A</v>
      </c>
      <c r="AD377" s="11" t="e">
        <f t="shared" si="71"/>
        <v>#N/A</v>
      </c>
    </row>
    <row r="378" spans="13:30" x14ac:dyDescent="0.3">
      <c r="M378"/>
      <c r="N378" s="10">
        <v>-2.2599999999999998</v>
      </c>
      <c r="O378" s="11">
        <f t="shared" si="65"/>
        <v>3.18597718765639E-2</v>
      </c>
      <c r="P378" s="11">
        <f t="shared" si="72"/>
        <v>1.2699465009871531E-2</v>
      </c>
      <c r="Q378" s="11">
        <f t="shared" si="73"/>
        <v>3.18597718765639E-2</v>
      </c>
      <c r="R378" s="11" t="e">
        <f t="shared" si="66"/>
        <v>#N/A</v>
      </c>
      <c r="S378" s="11" t="e">
        <f t="shared" si="77"/>
        <v>#N/A</v>
      </c>
      <c r="T378" s="11"/>
      <c r="U378" s="11"/>
      <c r="V378" s="10">
        <v>-2.2599999999999998</v>
      </c>
      <c r="W378" s="11">
        <f t="shared" si="67"/>
        <v>3.18597718765639E-2</v>
      </c>
      <c r="X378" s="11" t="e">
        <f t="shared" si="68"/>
        <v>#N/A</v>
      </c>
      <c r="Y378" s="11" t="e">
        <f t="shared" si="74"/>
        <v>#N/A</v>
      </c>
      <c r="Z378" s="11" t="e">
        <f t="shared" si="69"/>
        <v>#N/A</v>
      </c>
      <c r="AA378" s="11">
        <f t="shared" si="75"/>
        <v>3.18597718765639E-2</v>
      </c>
      <c r="AB378" s="11" t="e">
        <f t="shared" si="70"/>
        <v>#N/A</v>
      </c>
      <c r="AC378" s="11" t="e">
        <f t="shared" si="76"/>
        <v>#N/A</v>
      </c>
      <c r="AD378" s="11" t="e">
        <f t="shared" si="71"/>
        <v>#N/A</v>
      </c>
    </row>
    <row r="379" spans="13:30" x14ac:dyDescent="0.3">
      <c r="M379"/>
      <c r="N379" s="10">
        <v>-2.25</v>
      </c>
      <c r="O379" s="11">
        <f t="shared" si="65"/>
        <v>3.2565251511018821E-2</v>
      </c>
      <c r="P379" s="11">
        <f t="shared" si="72"/>
        <v>1.302157967140468E-2</v>
      </c>
      <c r="Q379" s="11">
        <f t="shared" si="73"/>
        <v>3.2565251511018821E-2</v>
      </c>
      <c r="R379" s="11" t="e">
        <f t="shared" si="66"/>
        <v>#N/A</v>
      </c>
      <c r="S379" s="11" t="e">
        <f t="shared" si="77"/>
        <v>#N/A</v>
      </c>
      <c r="T379" s="11"/>
      <c r="U379" s="11"/>
      <c r="V379" s="10">
        <v>-2.25</v>
      </c>
      <c r="W379" s="11">
        <f t="shared" si="67"/>
        <v>3.2565251511018821E-2</v>
      </c>
      <c r="X379" s="11" t="e">
        <f t="shared" si="68"/>
        <v>#N/A</v>
      </c>
      <c r="Y379" s="11" t="e">
        <f t="shared" si="74"/>
        <v>#N/A</v>
      </c>
      <c r="Z379" s="11" t="e">
        <f t="shared" si="69"/>
        <v>#N/A</v>
      </c>
      <c r="AA379" s="11">
        <f t="shared" si="75"/>
        <v>3.2565251511018821E-2</v>
      </c>
      <c r="AB379" s="11" t="e">
        <f t="shared" si="70"/>
        <v>#N/A</v>
      </c>
      <c r="AC379" s="11" t="e">
        <f t="shared" si="76"/>
        <v>#N/A</v>
      </c>
      <c r="AD379" s="11" t="e">
        <f t="shared" si="71"/>
        <v>#N/A</v>
      </c>
    </row>
    <row r="380" spans="13:30" x14ac:dyDescent="0.3">
      <c r="M380"/>
      <c r="N380" s="10">
        <v>-2.2400000000000002</v>
      </c>
      <c r="O380" s="11">
        <f t="shared" si="65"/>
        <v>3.3283349914845141E-2</v>
      </c>
      <c r="P380" s="11">
        <f t="shared" si="72"/>
        <v>1.3350812102704744E-2</v>
      </c>
      <c r="Q380" s="11">
        <f t="shared" si="73"/>
        <v>3.3283349914845141E-2</v>
      </c>
      <c r="R380" s="11" t="e">
        <f t="shared" si="66"/>
        <v>#N/A</v>
      </c>
      <c r="S380" s="11" t="e">
        <f t="shared" si="77"/>
        <v>#N/A</v>
      </c>
      <c r="T380" s="11"/>
      <c r="U380" s="11"/>
      <c r="V380" s="10">
        <v>-2.2400000000000002</v>
      </c>
      <c r="W380" s="11">
        <f t="shared" si="67"/>
        <v>3.3283349914845141E-2</v>
      </c>
      <c r="X380" s="11" t="e">
        <f t="shared" si="68"/>
        <v>#N/A</v>
      </c>
      <c r="Y380" s="11" t="e">
        <f t="shared" si="74"/>
        <v>#N/A</v>
      </c>
      <c r="Z380" s="11" t="e">
        <f t="shared" si="69"/>
        <v>#N/A</v>
      </c>
      <c r="AA380" s="11">
        <f t="shared" si="75"/>
        <v>3.3283349914845141E-2</v>
      </c>
      <c r="AB380" s="11" t="e">
        <f t="shared" si="70"/>
        <v>#N/A</v>
      </c>
      <c r="AC380" s="11" t="e">
        <f t="shared" si="76"/>
        <v>#N/A</v>
      </c>
      <c r="AD380" s="11" t="e">
        <f t="shared" si="71"/>
        <v>#N/A</v>
      </c>
    </row>
    <row r="381" spans="13:30" x14ac:dyDescent="0.3">
      <c r="M381"/>
      <c r="N381" s="10">
        <v>-2.23</v>
      </c>
      <c r="O381" s="11">
        <f t="shared" si="65"/>
        <v>3.4014211367677856E-2</v>
      </c>
      <c r="P381" s="11">
        <f t="shared" si="72"/>
        <v>1.3687289213254012E-2</v>
      </c>
      <c r="Q381" s="11">
        <f t="shared" si="73"/>
        <v>3.4014211367677856E-2</v>
      </c>
      <c r="R381" s="11" t="e">
        <f t="shared" si="66"/>
        <v>#N/A</v>
      </c>
      <c r="S381" s="11" t="e">
        <f t="shared" si="77"/>
        <v>#N/A</v>
      </c>
      <c r="T381" s="11"/>
      <c r="U381" s="11"/>
      <c r="V381" s="10">
        <v>-2.23</v>
      </c>
      <c r="W381" s="11">
        <f t="shared" si="67"/>
        <v>3.4014211367677856E-2</v>
      </c>
      <c r="X381" s="11" t="e">
        <f t="shared" si="68"/>
        <v>#N/A</v>
      </c>
      <c r="Y381" s="11" t="e">
        <f t="shared" si="74"/>
        <v>#N/A</v>
      </c>
      <c r="Z381" s="11" t="e">
        <f t="shared" si="69"/>
        <v>#N/A</v>
      </c>
      <c r="AA381" s="11">
        <f t="shared" si="75"/>
        <v>3.4014211367677856E-2</v>
      </c>
      <c r="AB381" s="11" t="e">
        <f t="shared" si="70"/>
        <v>#N/A</v>
      </c>
      <c r="AC381" s="11" t="e">
        <f t="shared" si="76"/>
        <v>#N/A</v>
      </c>
      <c r="AD381" s="11" t="e">
        <f t="shared" si="71"/>
        <v>#N/A</v>
      </c>
    </row>
    <row r="382" spans="13:30" x14ac:dyDescent="0.3">
      <c r="M382"/>
      <c r="N382" s="10">
        <v>-2.2200000000000002</v>
      </c>
      <c r="O382" s="11">
        <f t="shared" si="65"/>
        <v>3.4757979646049486E-2</v>
      </c>
      <c r="P382" s="11">
        <f t="shared" si="72"/>
        <v>1.4031139352873489E-2</v>
      </c>
      <c r="Q382" s="11">
        <f t="shared" si="73"/>
        <v>3.4757979646049486E-2</v>
      </c>
      <c r="R382" s="11" t="e">
        <f t="shared" si="66"/>
        <v>#N/A</v>
      </c>
      <c r="S382" s="11" t="e">
        <f t="shared" si="77"/>
        <v>#N/A</v>
      </c>
      <c r="T382" s="11"/>
      <c r="U382" s="11"/>
      <c r="V382" s="10">
        <v>-2.2200000000000002</v>
      </c>
      <c r="W382" s="11">
        <f t="shared" si="67"/>
        <v>3.4757979646049486E-2</v>
      </c>
      <c r="X382" s="11" t="e">
        <f t="shared" si="68"/>
        <v>#N/A</v>
      </c>
      <c r="Y382" s="11" t="e">
        <f t="shared" si="74"/>
        <v>#N/A</v>
      </c>
      <c r="Z382" s="11" t="e">
        <f t="shared" si="69"/>
        <v>#N/A</v>
      </c>
      <c r="AA382" s="11">
        <f t="shared" si="75"/>
        <v>3.4757979646049486E-2</v>
      </c>
      <c r="AB382" s="11" t="e">
        <f t="shared" si="70"/>
        <v>#N/A</v>
      </c>
      <c r="AC382" s="11" t="e">
        <f t="shared" si="76"/>
        <v>#N/A</v>
      </c>
      <c r="AD382" s="11" t="e">
        <f t="shared" si="71"/>
        <v>#N/A</v>
      </c>
    </row>
    <row r="383" spans="13:30" x14ac:dyDescent="0.3">
      <c r="M383"/>
      <c r="N383" s="10">
        <v>-2.21</v>
      </c>
      <c r="O383" s="11">
        <f t="shared" si="65"/>
        <v>3.5514797953931122E-2</v>
      </c>
      <c r="P383" s="11">
        <f t="shared" si="72"/>
        <v>1.4382492306344981E-2</v>
      </c>
      <c r="Q383" s="11">
        <f t="shared" si="73"/>
        <v>3.5514797953931122E-2</v>
      </c>
      <c r="R383" s="11" t="e">
        <f t="shared" si="66"/>
        <v>#N/A</v>
      </c>
      <c r="S383" s="11" t="e">
        <f t="shared" si="77"/>
        <v>#N/A</v>
      </c>
      <c r="T383" s="11"/>
      <c r="U383" s="11"/>
      <c r="V383" s="10">
        <v>-2.21</v>
      </c>
      <c r="W383" s="11">
        <f t="shared" si="67"/>
        <v>3.5514797953931122E-2</v>
      </c>
      <c r="X383" s="11" t="e">
        <f t="shared" si="68"/>
        <v>#N/A</v>
      </c>
      <c r="Y383" s="11" t="e">
        <f t="shared" si="74"/>
        <v>#N/A</v>
      </c>
      <c r="Z383" s="11" t="e">
        <f t="shared" si="69"/>
        <v>#N/A</v>
      </c>
      <c r="AA383" s="11">
        <f t="shared" si="75"/>
        <v>3.5514797953931122E-2</v>
      </c>
      <c r="AB383" s="11" t="e">
        <f t="shared" si="70"/>
        <v>#N/A</v>
      </c>
      <c r="AC383" s="11" t="e">
        <f t="shared" si="76"/>
        <v>#N/A</v>
      </c>
      <c r="AD383" s="11" t="e">
        <f t="shared" si="71"/>
        <v>#N/A</v>
      </c>
    </row>
    <row r="384" spans="13:30" x14ac:dyDescent="0.3">
      <c r="M384"/>
      <c r="N384" s="10">
        <v>-2.2000000000000002</v>
      </c>
      <c r="O384" s="11">
        <f t="shared" si="65"/>
        <v>3.6284808851927738E-2</v>
      </c>
      <c r="P384" s="11">
        <f t="shared" si="72"/>
        <v>1.4741479287332031E-2</v>
      </c>
      <c r="Q384" s="11">
        <f t="shared" si="73"/>
        <v>3.6284808851927738E-2</v>
      </c>
      <c r="R384" s="11" t="e">
        <f t="shared" si="66"/>
        <v>#N/A</v>
      </c>
      <c r="S384" s="11" t="e">
        <f t="shared" si="77"/>
        <v>#N/A</v>
      </c>
      <c r="T384" s="11"/>
      <c r="U384" s="11"/>
      <c r="V384" s="10">
        <v>-2.2000000000000002</v>
      </c>
      <c r="W384" s="11">
        <f t="shared" si="67"/>
        <v>3.6284808851927738E-2</v>
      </c>
      <c r="X384" s="11" t="e">
        <f t="shared" si="68"/>
        <v>#N/A</v>
      </c>
      <c r="Y384" s="11" t="e">
        <f t="shared" si="74"/>
        <v>#N/A</v>
      </c>
      <c r="Z384" s="11" t="e">
        <f t="shared" si="69"/>
        <v>#N/A</v>
      </c>
      <c r="AA384" s="11">
        <f t="shared" si="75"/>
        <v>3.6284808851927738E-2</v>
      </c>
      <c r="AB384" s="11" t="e">
        <f t="shared" si="70"/>
        <v>#N/A</v>
      </c>
      <c r="AC384" s="11" t="e">
        <f t="shared" si="76"/>
        <v>#N/A</v>
      </c>
      <c r="AD384" s="11" t="e">
        <f t="shared" si="71"/>
        <v>#N/A</v>
      </c>
    </row>
    <row r="385" spans="13:30" x14ac:dyDescent="0.3">
      <c r="M385"/>
      <c r="N385" s="10">
        <v>-2.19</v>
      </c>
      <c r="O385" s="11">
        <f t="shared" si="65"/>
        <v>3.7068154185144739E-2</v>
      </c>
      <c r="P385" s="11">
        <f t="shared" si="72"/>
        <v>1.5108232931588569E-2</v>
      </c>
      <c r="Q385" s="11">
        <f t="shared" si="73"/>
        <v>3.7068154185144739E-2</v>
      </c>
      <c r="R385" s="11" t="e">
        <f t="shared" si="66"/>
        <v>#N/A</v>
      </c>
      <c r="S385" s="11" t="e">
        <f t="shared" si="77"/>
        <v>#N/A</v>
      </c>
      <c r="T385" s="11"/>
      <c r="U385" s="11"/>
      <c r="V385" s="10">
        <v>-2.19</v>
      </c>
      <c r="W385" s="11">
        <f t="shared" si="67"/>
        <v>3.7068154185144739E-2</v>
      </c>
      <c r="X385" s="11" t="e">
        <f t="shared" si="68"/>
        <v>#N/A</v>
      </c>
      <c r="Y385" s="11" t="e">
        <f t="shared" si="74"/>
        <v>#N/A</v>
      </c>
      <c r="Z385" s="11" t="e">
        <f t="shared" si="69"/>
        <v>#N/A</v>
      </c>
      <c r="AA385" s="11">
        <f t="shared" si="75"/>
        <v>3.7068154185144739E-2</v>
      </c>
      <c r="AB385" s="11" t="e">
        <f t="shared" si="70"/>
        <v>#N/A</v>
      </c>
      <c r="AC385" s="11" t="e">
        <f t="shared" si="76"/>
        <v>#N/A</v>
      </c>
      <c r="AD385" s="11" t="e">
        <f t="shared" si="71"/>
        <v>#N/A</v>
      </c>
    </row>
    <row r="386" spans="13:30" x14ac:dyDescent="0.3">
      <c r="M386"/>
      <c r="N386" s="10">
        <v>-2.1800000000000002</v>
      </c>
      <c r="O386" s="11">
        <f t="shared" si="65"/>
        <v>3.786497500972847E-2</v>
      </c>
      <c r="P386" s="11">
        <f t="shared" si="72"/>
        <v>1.5482887289435586E-2</v>
      </c>
      <c r="Q386" s="11">
        <f t="shared" si="73"/>
        <v>3.786497500972847E-2</v>
      </c>
      <c r="R386" s="11" t="e">
        <f t="shared" si="66"/>
        <v>#N/A</v>
      </c>
      <c r="S386" s="11" t="e">
        <f t="shared" si="77"/>
        <v>#N/A</v>
      </c>
      <c r="T386" s="11"/>
      <c r="U386" s="11"/>
      <c r="V386" s="10">
        <v>-2.1800000000000002</v>
      </c>
      <c r="W386" s="11">
        <f t="shared" si="67"/>
        <v>3.786497500972847E-2</v>
      </c>
      <c r="X386" s="11" t="e">
        <f t="shared" si="68"/>
        <v>#N/A</v>
      </c>
      <c r="Y386" s="11" t="e">
        <f t="shared" si="74"/>
        <v>#N/A</v>
      </c>
      <c r="Z386" s="11" t="e">
        <f t="shared" si="69"/>
        <v>#N/A</v>
      </c>
      <c r="AA386" s="11">
        <f t="shared" si="75"/>
        <v>3.786497500972847E-2</v>
      </c>
      <c r="AB386" s="11" t="e">
        <f t="shared" si="70"/>
        <v>#N/A</v>
      </c>
      <c r="AC386" s="11" t="e">
        <f t="shared" si="76"/>
        <v>#N/A</v>
      </c>
      <c r="AD386" s="11" t="e">
        <f t="shared" si="71"/>
        <v>#N/A</v>
      </c>
    </row>
    <row r="387" spans="13:30" x14ac:dyDescent="0.3">
      <c r="M387"/>
      <c r="N387" s="10">
        <v>-2.17</v>
      </c>
      <c r="O387" s="11">
        <f t="shared" si="65"/>
        <v>3.8675411518108341E-2</v>
      </c>
      <c r="P387" s="11">
        <f t="shared" si="72"/>
        <v>1.5865577817500091E-2</v>
      </c>
      <c r="Q387" s="11">
        <f t="shared" si="73"/>
        <v>3.8675411518108341E-2</v>
      </c>
      <c r="R387" s="11" t="e">
        <f t="shared" si="66"/>
        <v>#N/A</v>
      </c>
      <c r="S387" s="11" t="e">
        <f t="shared" si="77"/>
        <v>#N/A</v>
      </c>
      <c r="T387" s="11"/>
      <c r="U387" s="11"/>
      <c r="V387" s="10">
        <v>-2.17</v>
      </c>
      <c r="W387" s="11">
        <f t="shared" si="67"/>
        <v>3.8675411518108341E-2</v>
      </c>
      <c r="X387" s="11" t="e">
        <f t="shared" si="68"/>
        <v>#N/A</v>
      </c>
      <c r="Y387" s="11" t="e">
        <f t="shared" si="74"/>
        <v>#N/A</v>
      </c>
      <c r="Z387" s="11" t="e">
        <f t="shared" si="69"/>
        <v>#N/A</v>
      </c>
      <c r="AA387" s="11">
        <f t="shared" si="75"/>
        <v>3.8675411518108341E-2</v>
      </c>
      <c r="AB387" s="11" t="e">
        <f t="shared" si="70"/>
        <v>#N/A</v>
      </c>
      <c r="AC387" s="11" t="e">
        <f t="shared" si="76"/>
        <v>#N/A</v>
      </c>
      <c r="AD387" s="11" t="e">
        <f t="shared" si="71"/>
        <v>#N/A</v>
      </c>
    </row>
    <row r="388" spans="13:30" x14ac:dyDescent="0.3">
      <c r="M388"/>
      <c r="N388" s="10">
        <v>-2.16</v>
      </c>
      <c r="O388" s="11">
        <f t="shared" ref="O388:O451" si="78">(EXP(GAMMALN(($B$2+1)/2)-GAMMALN($B$2/2))/SQRTPI($B$2))*POWER(1+($N388*$N388/$B$2),-($B$2+1)/2)</f>
        <v>3.9499602962940986E-2</v>
      </c>
      <c r="P388" s="11">
        <f t="shared" si="72"/>
        <v>1.625644136969872E-2</v>
      </c>
      <c r="Q388" s="11">
        <f t="shared" si="73"/>
        <v>3.9499602962940986E-2</v>
      </c>
      <c r="R388" s="11" t="e">
        <f t="shared" ref="R388:R451" si="79">IF(ROUND($N388,2)=ROUND($B$6,2),(EXP(GAMMALN(($B$2+1)/2)-GAMMALN($B$2/2))/SQRTPI($B$2))*POWER(1+($B$6*$B$6/$B$2),-($B$2+1)/2)+0.05,NA())</f>
        <v>#N/A</v>
      </c>
      <c r="S388" s="11" t="e">
        <f t="shared" si="77"/>
        <v>#N/A</v>
      </c>
      <c r="T388" s="11"/>
      <c r="U388" s="11"/>
      <c r="V388" s="10">
        <v>-2.16</v>
      </c>
      <c r="W388" s="11">
        <f t="shared" ref="W388:W451" si="80">IF($N388&lt;$B$30,$O388,NA())</f>
        <v>3.9499602962940986E-2</v>
      </c>
      <c r="X388" s="11" t="e">
        <f t="shared" ref="X388:X451" si="81">IF(ROUND($N388,2)=ROUND($B$30,2),(EXP(GAMMALN(($B$2+1)/2)-GAMMALN($B$2/2))/SQRTPI($B$2))*POWER(1+($B$30*$B$30/$B$2),-($B$2+1)/2)+0.05,NA())</f>
        <v>#N/A</v>
      </c>
      <c r="Y388" s="11" t="e">
        <f t="shared" si="74"/>
        <v>#N/A</v>
      </c>
      <c r="Z388" s="11" t="e">
        <f t="shared" ref="Z388:Z451" si="82">IF(ROUND($N388,2)=ROUND($B$36,2),(EXP(GAMMALN(($B$2+1)/2)-GAMMALN($B$2/2))/SQRTPI($B$2))*POWER(1+($B$36*$B$36/$B$2),-($B$2+1)/2)+0.05,NA())</f>
        <v>#N/A</v>
      </c>
      <c r="AA388" s="11">
        <f t="shared" si="75"/>
        <v>3.9499602962940986E-2</v>
      </c>
      <c r="AB388" s="11" t="e">
        <f t="shared" ref="AB388:AB451" si="83">IF(ROUND($N388,2)=ROUND($B$45,2),(EXP(GAMMALN(($B$2+1)/2)-GAMMALN($B$2/2))/SQRTPI($B$2))*POWER(1+($B$45*$B$45/$B$2),-($B$2+1)/2)+0.05,NA())</f>
        <v>#N/A</v>
      </c>
      <c r="AC388" s="11" t="e">
        <f t="shared" si="76"/>
        <v>#N/A</v>
      </c>
      <c r="AD388" s="11" t="e">
        <f t="shared" ref="AD388:AD451" si="84">IF(ROUND($N388,2)=ROUND($B$46,2),(EXP(GAMMALN(($B$2+1)/2)-GAMMALN($B$2/2))/SQRTPI($B$2))*POWER(1+($B$46*$B$46/$B$2),-($B$2+1)/2)+0.05,NA())</f>
        <v>#N/A</v>
      </c>
    </row>
    <row r="389" spans="13:30" x14ac:dyDescent="0.3">
      <c r="M389"/>
      <c r="N389" s="10">
        <v>-2.15</v>
      </c>
      <c r="O389" s="11">
        <f t="shared" si="78"/>
        <v>4.0337687579783663E-2</v>
      </c>
      <c r="P389" s="11">
        <f t="shared" ref="P389:P452" si="85">IF(N389&lt;0,TDIST(ABS($N389),$B$2,1),1-TDIST($N389,$B$2,1))</f>
        <v>1.6655616187454047E-2</v>
      </c>
      <c r="Q389" s="11">
        <f t="shared" ref="Q389:Q452" si="86">IF($N389&lt;$B$6,$O389,NA())</f>
        <v>4.0337687579783663E-2</v>
      </c>
      <c r="R389" s="11" t="e">
        <f t="shared" si="79"/>
        <v>#N/A</v>
      </c>
      <c r="S389" s="11" t="e">
        <f t="shared" si="77"/>
        <v>#N/A</v>
      </c>
      <c r="T389" s="11"/>
      <c r="U389" s="11"/>
      <c r="V389" s="10">
        <v>-2.15</v>
      </c>
      <c r="W389" s="11">
        <f t="shared" si="80"/>
        <v>4.0337687579783663E-2</v>
      </c>
      <c r="X389" s="11" t="e">
        <f t="shared" si="81"/>
        <v>#N/A</v>
      </c>
      <c r="Y389" s="11" t="e">
        <f t="shared" ref="Y389:Y452" si="87">IF($N389&gt;$B$36,$O389,NA())</f>
        <v>#N/A</v>
      </c>
      <c r="Z389" s="11" t="e">
        <f t="shared" si="82"/>
        <v>#N/A</v>
      </c>
      <c r="AA389" s="11">
        <f t="shared" ref="AA389:AA452" si="88">IF($N389&lt;$B$45,$O389,NA())</f>
        <v>4.0337687579783663E-2</v>
      </c>
      <c r="AB389" s="11" t="e">
        <f t="shared" si="83"/>
        <v>#N/A</v>
      </c>
      <c r="AC389" s="11" t="e">
        <f t="shared" ref="AC389:AC452" si="89">IF($N389&gt;$B$46,$O389,NA())</f>
        <v>#N/A</v>
      </c>
      <c r="AD389" s="11" t="e">
        <f t="shared" si="84"/>
        <v>#N/A</v>
      </c>
    </row>
    <row r="390" spans="13:30" x14ac:dyDescent="0.3">
      <c r="M390"/>
      <c r="N390" s="10">
        <v>-2.14</v>
      </c>
      <c r="O390" s="11">
        <f t="shared" si="78"/>
        <v>4.1189802508507484E-2</v>
      </c>
      <c r="P390" s="11">
        <f t="shared" si="85"/>
        <v>1.706324188913132E-2</v>
      </c>
      <c r="Q390" s="11">
        <f t="shared" si="86"/>
        <v>4.1189802508507484E-2</v>
      </c>
      <c r="R390" s="11" t="e">
        <f t="shared" si="79"/>
        <v>#N/A</v>
      </c>
      <c r="S390" s="11" t="e">
        <f t="shared" ref="S390:S453" si="90">IF(ROUND($N390,2)=ROUND($B$6,2),TDIST(ABS($B$6),$B$2,1),NA())</f>
        <v>#N/A</v>
      </c>
      <c r="T390" s="11"/>
      <c r="U390" s="11"/>
      <c r="V390" s="10">
        <v>-2.14</v>
      </c>
      <c r="W390" s="11">
        <f t="shared" si="80"/>
        <v>4.1189802508507484E-2</v>
      </c>
      <c r="X390" s="11" t="e">
        <f t="shared" si="81"/>
        <v>#N/A</v>
      </c>
      <c r="Y390" s="11" t="e">
        <f t="shared" si="87"/>
        <v>#N/A</v>
      </c>
      <c r="Z390" s="11" t="e">
        <f t="shared" si="82"/>
        <v>#N/A</v>
      </c>
      <c r="AA390" s="11">
        <f t="shared" si="88"/>
        <v>4.1189802508507484E-2</v>
      </c>
      <c r="AB390" s="11" t="e">
        <f t="shared" si="83"/>
        <v>#N/A</v>
      </c>
      <c r="AC390" s="11" t="e">
        <f t="shared" si="89"/>
        <v>#N/A</v>
      </c>
      <c r="AD390" s="11" t="e">
        <f t="shared" si="84"/>
        <v>#N/A</v>
      </c>
    </row>
    <row r="391" spans="13:30" x14ac:dyDescent="0.3">
      <c r="M391"/>
      <c r="N391" s="10">
        <v>-2.13</v>
      </c>
      <c r="O391" s="11">
        <f t="shared" si="78"/>
        <v>4.2056083713477993E-2</v>
      </c>
      <c r="P391" s="11">
        <f t="shared" si="85"/>
        <v>1.7479459458684503E-2</v>
      </c>
      <c r="Q391" s="11">
        <f t="shared" si="86"/>
        <v>4.2056083713477993E-2</v>
      </c>
      <c r="R391" s="11" t="e">
        <f t="shared" si="79"/>
        <v>#N/A</v>
      </c>
      <c r="S391" s="11" t="e">
        <f t="shared" si="90"/>
        <v>#N/A</v>
      </c>
      <c r="T391" s="11"/>
      <c r="U391" s="11"/>
      <c r="V391" s="10">
        <v>-2.13</v>
      </c>
      <c r="W391" s="11">
        <f t="shared" si="80"/>
        <v>4.2056083713477993E-2</v>
      </c>
      <c r="X391" s="11" t="e">
        <f t="shared" si="81"/>
        <v>#N/A</v>
      </c>
      <c r="Y391" s="11" t="e">
        <f t="shared" si="87"/>
        <v>#N/A</v>
      </c>
      <c r="Z391" s="11" t="e">
        <f t="shared" si="82"/>
        <v>#N/A</v>
      </c>
      <c r="AA391" s="11">
        <f t="shared" si="88"/>
        <v>4.2056083713477993E-2</v>
      </c>
      <c r="AB391" s="11" t="e">
        <f t="shared" si="83"/>
        <v>#N/A</v>
      </c>
      <c r="AC391" s="11" t="e">
        <f t="shared" si="89"/>
        <v>#N/A</v>
      </c>
      <c r="AD391" s="11" t="e">
        <f t="shared" si="84"/>
        <v>#N/A</v>
      </c>
    </row>
    <row r="392" spans="13:30" x14ac:dyDescent="0.3">
      <c r="M392"/>
      <c r="N392" s="10">
        <v>-2.12</v>
      </c>
      <c r="O392" s="11">
        <f t="shared" si="78"/>
        <v>4.2936665902510329E-2</v>
      </c>
      <c r="P392" s="11">
        <f t="shared" si="85"/>
        <v>1.7904411233496349E-2</v>
      </c>
      <c r="Q392" s="11">
        <f t="shared" si="86"/>
        <v>4.2936665902510329E-2</v>
      </c>
      <c r="R392" s="11" t="e">
        <f t="shared" si="79"/>
        <v>#N/A</v>
      </c>
      <c r="S392" s="11" t="e">
        <f t="shared" si="90"/>
        <v>#N/A</v>
      </c>
      <c r="T392" s="11"/>
      <c r="U392" s="11"/>
      <c r="V392" s="10">
        <v>-2.12</v>
      </c>
      <c r="W392" s="11">
        <f t="shared" si="80"/>
        <v>4.2936665902510329E-2</v>
      </c>
      <c r="X392" s="11" t="e">
        <f t="shared" si="81"/>
        <v>#N/A</v>
      </c>
      <c r="Y392" s="11" t="e">
        <f t="shared" si="87"/>
        <v>#N/A</v>
      </c>
      <c r="Z392" s="11" t="e">
        <f t="shared" si="82"/>
        <v>#N/A</v>
      </c>
      <c r="AA392" s="11">
        <f t="shared" si="88"/>
        <v>4.2936665902510329E-2</v>
      </c>
      <c r="AB392" s="11" t="e">
        <f t="shared" si="83"/>
        <v>#N/A</v>
      </c>
      <c r="AC392" s="11" t="e">
        <f t="shared" si="89"/>
        <v>#N/A</v>
      </c>
      <c r="AD392" s="11" t="e">
        <f t="shared" si="84"/>
        <v>#N/A</v>
      </c>
    </row>
    <row r="393" spans="13:30" x14ac:dyDescent="0.3">
      <c r="M393"/>
      <c r="N393" s="10">
        <v>-2.11</v>
      </c>
      <c r="O393" s="11">
        <f t="shared" si="78"/>
        <v>4.383168244463561E-2</v>
      </c>
      <c r="P393" s="11">
        <f t="shared" si="85"/>
        <v>1.8338240891403138E-2</v>
      </c>
      <c r="Q393" s="11">
        <f t="shared" si="86"/>
        <v>4.383168244463561E-2</v>
      </c>
      <c r="R393" s="11" t="e">
        <f t="shared" si="79"/>
        <v>#N/A</v>
      </c>
      <c r="S393" s="11" t="e">
        <f t="shared" si="90"/>
        <v>#N/A</v>
      </c>
      <c r="T393" s="11"/>
      <c r="U393" s="11"/>
      <c r="V393" s="10">
        <v>-2.11</v>
      </c>
      <c r="W393" s="11">
        <f t="shared" si="80"/>
        <v>4.383168244463561E-2</v>
      </c>
      <c r="X393" s="11" t="e">
        <f t="shared" si="81"/>
        <v>#N/A</v>
      </c>
      <c r="Y393" s="11" t="e">
        <f t="shared" si="87"/>
        <v>#N/A</v>
      </c>
      <c r="Z393" s="11" t="e">
        <f t="shared" si="82"/>
        <v>#N/A</v>
      </c>
      <c r="AA393" s="11">
        <f t="shared" si="88"/>
        <v>4.383168244463561E-2</v>
      </c>
      <c r="AB393" s="11" t="e">
        <f t="shared" si="83"/>
        <v>#N/A</v>
      </c>
      <c r="AC393" s="11" t="e">
        <f t="shared" si="89"/>
        <v>#N/A</v>
      </c>
      <c r="AD393" s="11" t="e">
        <f t="shared" si="84"/>
        <v>#N/A</v>
      </c>
    </row>
    <row r="394" spans="13:30" x14ac:dyDescent="0.3">
      <c r="M394"/>
      <c r="N394" s="10">
        <v>-2.1</v>
      </c>
      <c r="O394" s="11">
        <f t="shared" si="78"/>
        <v>4.4741265286688647E-2</v>
      </c>
      <c r="P394" s="11">
        <f t="shared" si="85"/>
        <v>1.8781093436889707E-2</v>
      </c>
      <c r="Q394" s="11">
        <f t="shared" si="86"/>
        <v>4.4741265286688647E-2</v>
      </c>
      <c r="R394" s="11" t="e">
        <f t="shared" si="79"/>
        <v>#N/A</v>
      </c>
      <c r="S394" s="11" t="e">
        <f t="shared" si="90"/>
        <v>#N/A</v>
      </c>
      <c r="T394" s="11"/>
      <c r="U394" s="11"/>
      <c r="V394" s="10">
        <v>-2.1</v>
      </c>
      <c r="W394" s="11">
        <f t="shared" si="80"/>
        <v>4.4741265286688647E-2</v>
      </c>
      <c r="X394" s="11" t="e">
        <f t="shared" si="81"/>
        <v>#N/A</v>
      </c>
      <c r="Y394" s="11" t="e">
        <f t="shared" si="87"/>
        <v>#N/A</v>
      </c>
      <c r="Z394" s="11" t="e">
        <f t="shared" si="82"/>
        <v>#N/A</v>
      </c>
      <c r="AA394" s="11">
        <f t="shared" si="88"/>
        <v>4.4741265286688647E-2</v>
      </c>
      <c r="AB394" s="11" t="e">
        <f t="shared" si="83"/>
        <v>#N/A</v>
      </c>
      <c r="AC394" s="11" t="e">
        <f t="shared" si="89"/>
        <v>#N/A</v>
      </c>
      <c r="AD394" s="11" t="e">
        <f t="shared" si="84"/>
        <v>#N/A</v>
      </c>
    </row>
    <row r="395" spans="13:30" x14ac:dyDescent="0.3">
      <c r="M395"/>
      <c r="N395" s="10">
        <v>-2.09</v>
      </c>
      <c r="O395" s="11">
        <f t="shared" si="78"/>
        <v>4.5665544868751587E-2</v>
      </c>
      <c r="P395" s="11">
        <f t="shared" si="85"/>
        <v>1.9233115186447245E-2</v>
      </c>
      <c r="Q395" s="11">
        <f t="shared" si="86"/>
        <v>4.5665544868751587E-2</v>
      </c>
      <c r="R395" s="11" t="e">
        <f t="shared" si="79"/>
        <v>#N/A</v>
      </c>
      <c r="S395" s="11" t="e">
        <f t="shared" si="90"/>
        <v>#N/A</v>
      </c>
      <c r="T395" s="11"/>
      <c r="U395" s="11"/>
      <c r="V395" s="10">
        <v>-2.09</v>
      </c>
      <c r="W395" s="11">
        <f t="shared" si="80"/>
        <v>4.5665544868751587E-2</v>
      </c>
      <c r="X395" s="11" t="e">
        <f t="shared" si="81"/>
        <v>#N/A</v>
      </c>
      <c r="Y395" s="11" t="e">
        <f t="shared" si="87"/>
        <v>#N/A</v>
      </c>
      <c r="Z395" s="11" t="e">
        <f t="shared" si="82"/>
        <v>#N/A</v>
      </c>
      <c r="AA395" s="11">
        <f t="shared" si="88"/>
        <v>4.5665544868751587E-2</v>
      </c>
      <c r="AB395" s="11" t="e">
        <f t="shared" si="83"/>
        <v>#N/A</v>
      </c>
      <c r="AC395" s="11" t="e">
        <f t="shared" si="89"/>
        <v>#N/A</v>
      </c>
      <c r="AD395" s="11" t="e">
        <f t="shared" si="84"/>
        <v>#N/A</v>
      </c>
    </row>
    <row r="396" spans="13:30" x14ac:dyDescent="0.3">
      <c r="M396"/>
      <c r="N396" s="10">
        <v>-2.08</v>
      </c>
      <c r="O396" s="11">
        <f t="shared" si="78"/>
        <v>4.6604650038470488E-2</v>
      </c>
      <c r="P396" s="11">
        <f t="shared" si="85"/>
        <v>1.9694453753076813E-2</v>
      </c>
      <c r="Q396" s="11">
        <f t="shared" si="86"/>
        <v>4.6604650038470488E-2</v>
      </c>
      <c r="R396" s="11" t="e">
        <f t="shared" si="79"/>
        <v>#N/A</v>
      </c>
      <c r="S396" s="11" t="e">
        <f t="shared" si="90"/>
        <v>#N/A</v>
      </c>
      <c r="T396" s="11"/>
      <c r="U396" s="11"/>
      <c r="V396" s="10">
        <v>-2.08</v>
      </c>
      <c r="W396" s="11">
        <f t="shared" si="80"/>
        <v>4.6604650038470488E-2</v>
      </c>
      <c r="X396" s="11" t="e">
        <f t="shared" si="81"/>
        <v>#N/A</v>
      </c>
      <c r="Y396" s="11" t="e">
        <f t="shared" si="87"/>
        <v>#N/A</v>
      </c>
      <c r="Z396" s="11" t="e">
        <f t="shared" si="82"/>
        <v>#N/A</v>
      </c>
      <c r="AA396" s="11">
        <f t="shared" si="88"/>
        <v>4.6604650038470488E-2</v>
      </c>
      <c r="AB396" s="11" t="e">
        <f t="shared" si="83"/>
        <v>#N/A</v>
      </c>
      <c r="AC396" s="11" t="e">
        <f t="shared" si="89"/>
        <v>#N/A</v>
      </c>
      <c r="AD396" s="11" t="e">
        <f t="shared" si="84"/>
        <v>#N/A</v>
      </c>
    </row>
    <row r="397" spans="13:30" x14ac:dyDescent="0.3">
      <c r="M397"/>
      <c r="N397" s="10">
        <v>-2.0699999999999998</v>
      </c>
      <c r="O397" s="11">
        <f t="shared" si="78"/>
        <v>4.7558707964279454E-2</v>
      </c>
      <c r="P397" s="11">
        <f t="shared" si="85"/>
        <v>2.0165258029933356E-2</v>
      </c>
      <c r="Q397" s="11">
        <f t="shared" si="86"/>
        <v>4.7558707964279454E-2</v>
      </c>
      <c r="R397" s="11" t="e">
        <f t="shared" si="79"/>
        <v>#N/A</v>
      </c>
      <c r="S397" s="11" t="e">
        <f t="shared" si="90"/>
        <v>#N/A</v>
      </c>
      <c r="T397" s="11"/>
      <c r="U397" s="11"/>
      <c r="V397" s="10">
        <v>-2.0699999999999998</v>
      </c>
      <c r="W397" s="11">
        <f t="shared" si="80"/>
        <v>4.7558707964279454E-2</v>
      </c>
      <c r="X397" s="11" t="e">
        <f t="shared" si="81"/>
        <v>#N/A</v>
      </c>
      <c r="Y397" s="11" t="e">
        <f t="shared" si="87"/>
        <v>#N/A</v>
      </c>
      <c r="Z397" s="11" t="e">
        <f t="shared" si="82"/>
        <v>#N/A</v>
      </c>
      <c r="AA397" s="11">
        <f t="shared" si="88"/>
        <v>4.7558707964279454E-2</v>
      </c>
      <c r="AB397" s="11" t="e">
        <f t="shared" si="83"/>
        <v>#N/A</v>
      </c>
      <c r="AC397" s="11" t="e">
        <f t="shared" si="89"/>
        <v>#N/A</v>
      </c>
      <c r="AD397" s="11" t="e">
        <f t="shared" si="84"/>
        <v>#N/A</v>
      </c>
    </row>
    <row r="398" spans="13:30" x14ac:dyDescent="0.3">
      <c r="M398"/>
      <c r="N398" s="10">
        <v>-2.06</v>
      </c>
      <c r="O398" s="11">
        <f t="shared" si="78"/>
        <v>4.8527844047557965E-2</v>
      </c>
      <c r="P398" s="11">
        <f t="shared" si="85"/>
        <v>2.064567817309361E-2</v>
      </c>
      <c r="Q398" s="11">
        <f t="shared" si="86"/>
        <v>4.8527844047557965E-2</v>
      </c>
      <c r="R398" s="11" t="e">
        <f t="shared" si="79"/>
        <v>#N/A</v>
      </c>
      <c r="S398" s="11" t="e">
        <f t="shared" si="90"/>
        <v>#N/A</v>
      </c>
      <c r="T398" s="11"/>
      <c r="U398" s="11"/>
      <c r="V398" s="10">
        <v>-2.06</v>
      </c>
      <c r="W398" s="11">
        <f t="shared" si="80"/>
        <v>4.8527844047557965E-2</v>
      </c>
      <c r="X398" s="11" t="e">
        <f t="shared" si="81"/>
        <v>#N/A</v>
      </c>
      <c r="Y398" s="11" t="e">
        <f t="shared" si="87"/>
        <v>#N/A</v>
      </c>
      <c r="Z398" s="11" t="e">
        <f t="shared" si="82"/>
        <v>#N/A</v>
      </c>
      <c r="AA398" s="11">
        <f t="shared" si="88"/>
        <v>4.8527844047557965E-2</v>
      </c>
      <c r="AB398" s="11" t="e">
        <f t="shared" si="83"/>
        <v>#N/A</v>
      </c>
      <c r="AC398" s="11" t="e">
        <f t="shared" si="89"/>
        <v>#N/A</v>
      </c>
      <c r="AD398" s="11" t="e">
        <f t="shared" si="84"/>
        <v>#N/A</v>
      </c>
    </row>
    <row r="399" spans="13:30" x14ac:dyDescent="0.3">
      <c r="M399"/>
      <c r="N399" s="10">
        <v>-2.0499999999999998</v>
      </c>
      <c r="O399" s="11">
        <f t="shared" si="78"/>
        <v>4.9512181833748573E-2</v>
      </c>
      <c r="P399" s="11">
        <f t="shared" si="85"/>
        <v>2.1135865583443766E-2</v>
      </c>
      <c r="Q399" s="11">
        <f t="shared" si="86"/>
        <v>4.9512181833748573E-2</v>
      </c>
      <c r="R399" s="11" t="e">
        <f t="shared" si="79"/>
        <v>#N/A</v>
      </c>
      <c r="S399" s="11" t="e">
        <f t="shared" si="90"/>
        <v>#N/A</v>
      </c>
      <c r="T399" s="11"/>
      <c r="U399" s="11"/>
      <c r="V399" s="10">
        <v>-2.0499999999999998</v>
      </c>
      <c r="W399" s="11">
        <f t="shared" si="80"/>
        <v>4.9512181833748573E-2</v>
      </c>
      <c r="X399" s="11" t="e">
        <f t="shared" si="81"/>
        <v>#N/A</v>
      </c>
      <c r="Y399" s="11" t="e">
        <f t="shared" si="87"/>
        <v>#N/A</v>
      </c>
      <c r="Z399" s="11" t="e">
        <f t="shared" si="82"/>
        <v>#N/A</v>
      </c>
      <c r="AA399" s="11">
        <f t="shared" si="88"/>
        <v>4.9512181833748573E-2</v>
      </c>
      <c r="AB399" s="11" t="e">
        <f t="shared" si="83"/>
        <v>#N/A</v>
      </c>
      <c r="AC399" s="11" t="e">
        <f t="shared" si="89"/>
        <v>#N/A</v>
      </c>
      <c r="AD399" s="11" t="e">
        <f t="shared" si="84"/>
        <v>#N/A</v>
      </c>
    </row>
    <row r="400" spans="13:30" x14ac:dyDescent="0.3">
      <c r="M400"/>
      <c r="N400" s="10">
        <v>-2.04</v>
      </c>
      <c r="O400" s="11">
        <f t="shared" si="78"/>
        <v>5.0511842922468395E-2</v>
      </c>
      <c r="P400" s="11">
        <f t="shared" si="85"/>
        <v>2.1635972887669903E-2</v>
      </c>
      <c r="Q400" s="11">
        <f t="shared" si="86"/>
        <v>5.0511842922468395E-2</v>
      </c>
      <c r="R400" s="11" t="e">
        <f t="shared" si="79"/>
        <v>#N/A</v>
      </c>
      <c r="S400" s="11" t="e">
        <f t="shared" si="90"/>
        <v>#N/A</v>
      </c>
      <c r="T400" s="11"/>
      <c r="U400" s="11"/>
      <c r="V400" s="10">
        <v>-2.04</v>
      </c>
      <c r="W400" s="11">
        <f t="shared" si="80"/>
        <v>5.0511842922468395E-2</v>
      </c>
      <c r="X400" s="11" t="e">
        <f t="shared" si="81"/>
        <v>#N/A</v>
      </c>
      <c r="Y400" s="11" t="e">
        <f t="shared" si="87"/>
        <v>#N/A</v>
      </c>
      <c r="Z400" s="11" t="e">
        <f t="shared" si="82"/>
        <v>#N/A</v>
      </c>
      <c r="AA400" s="11">
        <f t="shared" si="88"/>
        <v>5.0511842922468395E-2</v>
      </c>
      <c r="AB400" s="11" t="e">
        <f t="shared" si="83"/>
        <v>#N/A</v>
      </c>
      <c r="AC400" s="11" t="e">
        <f t="shared" si="89"/>
        <v>#N/A</v>
      </c>
      <c r="AD400" s="11" t="e">
        <f t="shared" si="84"/>
        <v>#N/A</v>
      </c>
    </row>
    <row r="401" spans="13:30" x14ac:dyDescent="0.3">
      <c r="M401"/>
      <c r="N401" s="10">
        <v>-2.0299999999999998</v>
      </c>
      <c r="O401" s="11">
        <f t="shared" si="78"/>
        <v>5.1526946876654295E-2</v>
      </c>
      <c r="P401" s="11">
        <f t="shared" si="85"/>
        <v>2.2146153918347622E-2</v>
      </c>
      <c r="Q401" s="11">
        <f t="shared" si="86"/>
        <v>5.1526946876654295E-2</v>
      </c>
      <c r="R401" s="11" t="e">
        <f t="shared" si="79"/>
        <v>#N/A</v>
      </c>
      <c r="S401" s="11" t="e">
        <f t="shared" si="90"/>
        <v>#N/A</v>
      </c>
      <c r="T401" s="11"/>
      <c r="U401" s="11"/>
      <c r="V401" s="10">
        <v>-2.0299999999999998</v>
      </c>
      <c r="W401" s="11">
        <f t="shared" si="80"/>
        <v>5.1526946876654295E-2</v>
      </c>
      <c r="X401" s="11" t="e">
        <f t="shared" si="81"/>
        <v>#N/A</v>
      </c>
      <c r="Y401" s="11" t="e">
        <f t="shared" si="87"/>
        <v>#N/A</v>
      </c>
      <c r="Z401" s="11" t="e">
        <f t="shared" si="82"/>
        <v>#N/A</v>
      </c>
      <c r="AA401" s="11">
        <f t="shared" si="88"/>
        <v>5.1526946876654295E-2</v>
      </c>
      <c r="AB401" s="11" t="e">
        <f t="shared" si="83"/>
        <v>#N/A</v>
      </c>
      <c r="AC401" s="11" t="e">
        <f t="shared" si="89"/>
        <v>#N/A</v>
      </c>
      <c r="AD401" s="11" t="e">
        <f t="shared" si="84"/>
        <v>#N/A</v>
      </c>
    </row>
    <row r="402" spans="13:30" x14ac:dyDescent="0.3">
      <c r="M402"/>
      <c r="N402" s="10">
        <v>-2.02</v>
      </c>
      <c r="O402" s="11">
        <f t="shared" si="78"/>
        <v>5.2557611130766395E-2</v>
      </c>
      <c r="P402" s="11">
        <f t="shared" si="85"/>
        <v>2.26665636931161E-2</v>
      </c>
      <c r="Q402" s="11">
        <f t="shared" si="86"/>
        <v>5.2557611130766395E-2</v>
      </c>
      <c r="R402" s="11" t="e">
        <f t="shared" si="79"/>
        <v>#N/A</v>
      </c>
      <c r="S402" s="11" t="e">
        <f t="shared" si="90"/>
        <v>#N/A</v>
      </c>
      <c r="T402" s="11"/>
      <c r="U402" s="11"/>
      <c r="V402" s="10">
        <v>-2.02</v>
      </c>
      <c r="W402" s="11">
        <f t="shared" si="80"/>
        <v>5.2557611130766395E-2</v>
      </c>
      <c r="X402" s="11" t="e">
        <f t="shared" si="81"/>
        <v>#N/A</v>
      </c>
      <c r="Y402" s="11" t="e">
        <f t="shared" si="87"/>
        <v>#N/A</v>
      </c>
      <c r="Z402" s="11" t="e">
        <f t="shared" si="82"/>
        <v>#N/A</v>
      </c>
      <c r="AA402" s="11">
        <f t="shared" si="88"/>
        <v>5.2557611130766395E-2</v>
      </c>
      <c r="AB402" s="11" t="e">
        <f t="shared" si="83"/>
        <v>#N/A</v>
      </c>
      <c r="AC402" s="11" t="e">
        <f t="shared" si="89"/>
        <v>#N/A</v>
      </c>
      <c r="AD402" s="11" t="e">
        <f t="shared" si="84"/>
        <v>#N/A</v>
      </c>
    </row>
    <row r="403" spans="13:30" x14ac:dyDescent="0.3">
      <c r="M403"/>
      <c r="N403" s="10">
        <v>-2.0099999999999998</v>
      </c>
      <c r="O403" s="11">
        <f t="shared" si="78"/>
        <v>5.3603950898082717E-2</v>
      </c>
      <c r="P403" s="11">
        <f t="shared" si="85"/>
        <v>2.3197358392930929E-2</v>
      </c>
      <c r="Q403" s="11">
        <f t="shared" si="86"/>
        <v>5.3603950898082717E-2</v>
      </c>
      <c r="R403" s="11" t="e">
        <f t="shared" si="79"/>
        <v>#N/A</v>
      </c>
      <c r="S403" s="11" t="e">
        <f t="shared" si="90"/>
        <v>#N/A</v>
      </c>
      <c r="T403" s="11"/>
      <c r="U403" s="11"/>
      <c r="V403" s="10">
        <v>-2.0099999999999998</v>
      </c>
      <c r="W403" s="11">
        <f t="shared" si="80"/>
        <v>5.3603950898082717E-2</v>
      </c>
      <c r="X403" s="11" t="e">
        <f t="shared" si="81"/>
        <v>#N/A</v>
      </c>
      <c r="Y403" s="11" t="e">
        <f t="shared" si="87"/>
        <v>#N/A</v>
      </c>
      <c r="Z403" s="11" t="e">
        <f t="shared" si="82"/>
        <v>#N/A</v>
      </c>
      <c r="AA403" s="11">
        <f t="shared" si="88"/>
        <v>5.3603950898082717E-2</v>
      </c>
      <c r="AB403" s="11" t="e">
        <f t="shared" si="83"/>
        <v>#N/A</v>
      </c>
      <c r="AC403" s="11" t="e">
        <f t="shared" si="89"/>
        <v>#N/A</v>
      </c>
      <c r="AD403" s="11" t="e">
        <f t="shared" si="84"/>
        <v>#N/A</v>
      </c>
    </row>
    <row r="404" spans="13:30" x14ac:dyDescent="0.3">
      <c r="M404"/>
      <c r="N404" s="10">
        <v>-2</v>
      </c>
      <c r="O404" s="11">
        <f t="shared" si="78"/>
        <v>5.4666079077137823E-2</v>
      </c>
      <c r="P404" s="11">
        <f t="shared" si="85"/>
        <v>2.3738695339384497E-2</v>
      </c>
      <c r="Q404" s="11">
        <f t="shared" si="86"/>
        <v>5.4666079077137823E-2</v>
      </c>
      <c r="R404" s="11" t="e">
        <f t="shared" si="79"/>
        <v>#N/A</v>
      </c>
      <c r="S404" s="11" t="e">
        <f t="shared" si="90"/>
        <v>#N/A</v>
      </c>
      <c r="T404" s="11"/>
      <c r="U404" s="11"/>
      <c r="V404" s="10">
        <v>-2</v>
      </c>
      <c r="W404" s="11">
        <f t="shared" si="80"/>
        <v>5.4666079077137823E-2</v>
      </c>
      <c r="X404" s="11" t="e">
        <f t="shared" si="81"/>
        <v>#N/A</v>
      </c>
      <c r="Y404" s="11" t="e">
        <f t="shared" si="87"/>
        <v>#N/A</v>
      </c>
      <c r="Z404" s="11" t="e">
        <f t="shared" si="82"/>
        <v>#N/A</v>
      </c>
      <c r="AA404" s="11">
        <f t="shared" si="88"/>
        <v>5.4666079077137823E-2</v>
      </c>
      <c r="AB404" s="11" t="e">
        <f t="shared" si="83"/>
        <v>#N/A</v>
      </c>
      <c r="AC404" s="11" t="e">
        <f t="shared" si="89"/>
        <v>#N/A</v>
      </c>
      <c r="AD404" s="11" t="e">
        <f t="shared" si="84"/>
        <v>#N/A</v>
      </c>
    </row>
    <row r="405" spans="13:30" x14ac:dyDescent="0.3">
      <c r="M405"/>
      <c r="N405" s="10">
        <v>-1.99</v>
      </c>
      <c r="O405" s="11">
        <f t="shared" si="78"/>
        <v>5.5744106157334251E-2</v>
      </c>
      <c r="P405" s="11">
        <f t="shared" si="85"/>
        <v>2.429073297108883E-2</v>
      </c>
      <c r="Q405" s="11">
        <f t="shared" si="86"/>
        <v>5.5744106157334251E-2</v>
      </c>
      <c r="R405" s="11" t="e">
        <f t="shared" si="79"/>
        <v>#N/A</v>
      </c>
      <c r="S405" s="11" t="e">
        <f t="shared" si="90"/>
        <v>#N/A</v>
      </c>
      <c r="T405" s="11"/>
      <c r="U405" s="11"/>
      <c r="V405" s="10">
        <v>-1.99</v>
      </c>
      <c r="W405" s="11">
        <f t="shared" si="80"/>
        <v>5.5744106157334251E-2</v>
      </c>
      <c r="X405" s="11" t="e">
        <f t="shared" si="81"/>
        <v>#N/A</v>
      </c>
      <c r="Y405" s="11" t="e">
        <f t="shared" si="87"/>
        <v>#N/A</v>
      </c>
      <c r="Z405" s="11" t="e">
        <f t="shared" si="82"/>
        <v>#N/A</v>
      </c>
      <c r="AA405" s="11">
        <f t="shared" si="88"/>
        <v>5.5744106157334251E-2</v>
      </c>
      <c r="AB405" s="11" t="e">
        <f t="shared" si="83"/>
        <v>#N/A</v>
      </c>
      <c r="AC405" s="11" t="e">
        <f t="shared" si="89"/>
        <v>#N/A</v>
      </c>
      <c r="AD405" s="11" t="e">
        <f t="shared" si="84"/>
        <v>#N/A</v>
      </c>
    </row>
    <row r="406" spans="13:30" x14ac:dyDescent="0.3">
      <c r="M406"/>
      <c r="N406" s="10">
        <v>-1.98</v>
      </c>
      <c r="O406" s="11">
        <f t="shared" si="78"/>
        <v>5.6838140123760497E-2</v>
      </c>
      <c r="P406" s="11">
        <f t="shared" si="85"/>
        <v>2.4853630819107537E-2</v>
      </c>
      <c r="Q406" s="11">
        <f t="shared" si="86"/>
        <v>5.6838140123760497E-2</v>
      </c>
      <c r="R406" s="11" t="e">
        <f t="shared" si="79"/>
        <v>#N/A</v>
      </c>
      <c r="S406" s="11" t="e">
        <f t="shared" si="90"/>
        <v>#N/A</v>
      </c>
      <c r="T406" s="11"/>
      <c r="U406" s="11"/>
      <c r="V406" s="10">
        <v>-1.98</v>
      </c>
      <c r="W406" s="11">
        <f t="shared" si="80"/>
        <v>5.6838140123760497E-2</v>
      </c>
      <c r="X406" s="11" t="e">
        <f t="shared" si="81"/>
        <v>#N/A</v>
      </c>
      <c r="Y406" s="11" t="e">
        <f t="shared" si="87"/>
        <v>#N/A</v>
      </c>
      <c r="Z406" s="11" t="e">
        <f t="shared" si="82"/>
        <v>#N/A</v>
      </c>
      <c r="AA406" s="11">
        <f t="shared" si="88"/>
        <v>5.6838140123760497E-2</v>
      </c>
      <c r="AB406" s="11">
        <f t="shared" si="83"/>
        <v>0.10712177111644888</v>
      </c>
      <c r="AC406" s="11" t="e">
        <f t="shared" si="89"/>
        <v>#N/A</v>
      </c>
      <c r="AD406" s="11" t="e">
        <f t="shared" si="84"/>
        <v>#N/A</v>
      </c>
    </row>
    <row r="407" spans="13:30" x14ac:dyDescent="0.3">
      <c r="M407"/>
      <c r="N407" s="10">
        <v>-1.97</v>
      </c>
      <c r="O407" s="11">
        <f t="shared" si="78"/>
        <v>5.794828636127048E-2</v>
      </c>
      <c r="P407" s="11">
        <f t="shared" si="85"/>
        <v>2.5427549481434032E-2</v>
      </c>
      <c r="Q407" s="11">
        <f t="shared" si="86"/>
        <v>5.794828636127048E-2</v>
      </c>
      <c r="R407" s="11" t="e">
        <f t="shared" si="79"/>
        <v>#N/A</v>
      </c>
      <c r="S407" s="11" t="e">
        <f t="shared" si="90"/>
        <v>#N/A</v>
      </c>
      <c r="T407" s="11"/>
      <c r="U407" s="11"/>
      <c r="V407" s="10">
        <v>-1.97</v>
      </c>
      <c r="W407" s="11">
        <f t="shared" si="80"/>
        <v>5.794828636127048E-2</v>
      </c>
      <c r="X407" s="11" t="e">
        <f t="shared" si="81"/>
        <v>#N/A</v>
      </c>
      <c r="Y407" s="11" t="e">
        <f t="shared" si="87"/>
        <v>#N/A</v>
      </c>
      <c r="Z407" s="11" t="e">
        <f t="shared" si="82"/>
        <v>#N/A</v>
      </c>
      <c r="AA407" s="11" t="e">
        <f t="shared" si="88"/>
        <v>#N/A</v>
      </c>
      <c r="AB407" s="11" t="e">
        <f t="shared" si="83"/>
        <v>#N/A</v>
      </c>
      <c r="AC407" s="11" t="e">
        <f t="shared" si="89"/>
        <v>#N/A</v>
      </c>
      <c r="AD407" s="11" t="e">
        <f t="shared" si="84"/>
        <v>#N/A</v>
      </c>
    </row>
    <row r="408" spans="13:30" x14ac:dyDescent="0.3">
      <c r="M408"/>
      <c r="N408" s="10">
        <v>-1.96</v>
      </c>
      <c r="O408" s="11">
        <f t="shared" si="78"/>
        <v>5.9074647557858136E-2</v>
      </c>
      <c r="P408" s="11">
        <f t="shared" si="85"/>
        <v>2.6012650596507057E-2</v>
      </c>
      <c r="Q408" s="11">
        <f t="shared" si="86"/>
        <v>5.9074647557858136E-2</v>
      </c>
      <c r="R408" s="11" t="e">
        <f t="shared" si="79"/>
        <v>#N/A</v>
      </c>
      <c r="S408" s="11" t="e">
        <f t="shared" si="90"/>
        <v>#N/A</v>
      </c>
      <c r="T408" s="11"/>
      <c r="U408" s="11"/>
      <c r="V408" s="10">
        <v>-1.96</v>
      </c>
      <c r="W408" s="11">
        <f t="shared" si="80"/>
        <v>5.9074647557858136E-2</v>
      </c>
      <c r="X408" s="11" t="e">
        <f t="shared" si="81"/>
        <v>#N/A</v>
      </c>
      <c r="Y408" s="11" t="e">
        <f t="shared" si="87"/>
        <v>#N/A</v>
      </c>
      <c r="Z408" s="11" t="e">
        <f t="shared" si="82"/>
        <v>#N/A</v>
      </c>
      <c r="AA408" s="11" t="e">
        <f t="shared" si="88"/>
        <v>#N/A</v>
      </c>
      <c r="AB408" s="11" t="e">
        <f t="shared" si="83"/>
        <v>#N/A</v>
      </c>
      <c r="AC408" s="11" t="e">
        <f t="shared" si="89"/>
        <v>#N/A</v>
      </c>
      <c r="AD408" s="11" t="e">
        <f t="shared" si="84"/>
        <v>#N/A</v>
      </c>
    </row>
    <row r="409" spans="13:30" x14ac:dyDescent="0.3">
      <c r="M409"/>
      <c r="N409" s="10">
        <v>-1.95</v>
      </c>
      <c r="O409" s="11">
        <f t="shared" si="78"/>
        <v>6.0217323607376284E-2</v>
      </c>
      <c r="P409" s="11">
        <f t="shared" si="85"/>
        <v>2.6609096815755462E-2</v>
      </c>
      <c r="Q409" s="11">
        <f t="shared" si="86"/>
        <v>6.0217323607376284E-2</v>
      </c>
      <c r="R409" s="11" t="e">
        <f t="shared" si="79"/>
        <v>#N/A</v>
      </c>
      <c r="S409" s="11" t="e">
        <f t="shared" si="90"/>
        <v>#N/A</v>
      </c>
      <c r="T409" s="11"/>
      <c r="U409" s="11"/>
      <c r="V409" s="10">
        <v>-1.95</v>
      </c>
      <c r="W409" s="11">
        <f t="shared" si="80"/>
        <v>6.0217323607376284E-2</v>
      </c>
      <c r="X409" s="11" t="e">
        <f t="shared" si="81"/>
        <v>#N/A</v>
      </c>
      <c r="Y409" s="11" t="e">
        <f t="shared" si="87"/>
        <v>#N/A</v>
      </c>
      <c r="Z409" s="11" t="e">
        <f t="shared" si="82"/>
        <v>#N/A</v>
      </c>
      <c r="AA409" s="11" t="e">
        <f t="shared" si="88"/>
        <v>#N/A</v>
      </c>
      <c r="AB409" s="11" t="e">
        <f t="shared" si="83"/>
        <v>#N/A</v>
      </c>
      <c r="AC409" s="11" t="e">
        <f t="shared" si="89"/>
        <v>#N/A</v>
      </c>
      <c r="AD409" s="11" t="e">
        <f t="shared" si="84"/>
        <v>#N/A</v>
      </c>
    </row>
    <row r="410" spans="13:30" x14ac:dyDescent="0.3">
      <c r="M410"/>
      <c r="N410" s="10">
        <v>-1.94</v>
      </c>
      <c r="O410" s="11">
        <f t="shared" si="78"/>
        <v>6.1376411511644823E-2</v>
      </c>
      <c r="P410" s="11">
        <f t="shared" si="85"/>
        <v>2.7217051775169445E-2</v>
      </c>
      <c r="Q410" s="11">
        <f t="shared" si="86"/>
        <v>6.1376411511644823E-2</v>
      </c>
      <c r="R410" s="11" t="e">
        <f t="shared" si="79"/>
        <v>#N/A</v>
      </c>
      <c r="S410" s="11" t="e">
        <f t="shared" si="90"/>
        <v>#N/A</v>
      </c>
      <c r="T410" s="11"/>
      <c r="U410" s="11"/>
      <c r="V410" s="10">
        <v>-1.94</v>
      </c>
      <c r="W410" s="11">
        <f t="shared" si="80"/>
        <v>6.1376411511644823E-2</v>
      </c>
      <c r="X410" s="11" t="e">
        <f t="shared" si="81"/>
        <v>#N/A</v>
      </c>
      <c r="Y410" s="11" t="e">
        <f t="shared" si="87"/>
        <v>#N/A</v>
      </c>
      <c r="Z410" s="11" t="e">
        <f t="shared" si="82"/>
        <v>#N/A</v>
      </c>
      <c r="AA410" s="11" t="e">
        <f t="shared" si="88"/>
        <v>#N/A</v>
      </c>
      <c r="AB410" s="11" t="e">
        <f t="shared" si="83"/>
        <v>#N/A</v>
      </c>
      <c r="AC410" s="11" t="e">
        <f t="shared" si="89"/>
        <v>#N/A</v>
      </c>
      <c r="AD410" s="11" t="e">
        <f t="shared" si="84"/>
        <v>#N/A</v>
      </c>
    </row>
    <row r="411" spans="13:30" x14ac:dyDescent="0.3">
      <c r="M411"/>
      <c r="N411" s="10">
        <v>-1.93</v>
      </c>
      <c r="O411" s="11">
        <f t="shared" si="78"/>
        <v>6.2552005281989995E-2</v>
      </c>
      <c r="P411" s="11">
        <f t="shared" si="85"/>
        <v>2.7836680065885504E-2</v>
      </c>
      <c r="Q411" s="11">
        <f t="shared" si="86"/>
        <v>6.2552005281989995E-2</v>
      </c>
      <c r="R411" s="11" t="e">
        <f t="shared" si="79"/>
        <v>#N/A</v>
      </c>
      <c r="S411" s="11" t="e">
        <f t="shared" si="90"/>
        <v>#N/A</v>
      </c>
      <c r="T411" s="11"/>
      <c r="U411" s="11"/>
      <c r="V411" s="10">
        <v>-1.93</v>
      </c>
      <c r="W411" s="11">
        <f t="shared" si="80"/>
        <v>6.2552005281989995E-2</v>
      </c>
      <c r="X411" s="11" t="e">
        <f t="shared" si="81"/>
        <v>#N/A</v>
      </c>
      <c r="Y411" s="11" t="e">
        <f t="shared" si="87"/>
        <v>#N/A</v>
      </c>
      <c r="Z411" s="11" t="e">
        <f t="shared" si="82"/>
        <v>#N/A</v>
      </c>
      <c r="AA411" s="11" t="e">
        <f t="shared" si="88"/>
        <v>#N/A</v>
      </c>
      <c r="AB411" s="11" t="e">
        <f t="shared" si="83"/>
        <v>#N/A</v>
      </c>
      <c r="AC411" s="11" t="e">
        <f t="shared" si="89"/>
        <v>#N/A</v>
      </c>
      <c r="AD411" s="11" t="e">
        <f t="shared" si="84"/>
        <v>#N/A</v>
      </c>
    </row>
    <row r="412" spans="13:30" x14ac:dyDescent="0.3">
      <c r="M412"/>
      <c r="N412" s="10">
        <v>-1.92</v>
      </c>
      <c r="O412" s="11">
        <f t="shared" si="78"/>
        <v>6.3744195840274992E-2</v>
      </c>
      <c r="P412" s="11">
        <f t="shared" si="85"/>
        <v>2.846814720378989E-2</v>
      </c>
      <c r="Q412" s="11">
        <f t="shared" si="86"/>
        <v>6.3744195840274992E-2</v>
      </c>
      <c r="R412" s="11" t="e">
        <f t="shared" si="79"/>
        <v>#N/A</v>
      </c>
      <c r="S412" s="11" t="e">
        <f t="shared" si="90"/>
        <v>#N/A</v>
      </c>
      <c r="T412" s="11"/>
      <c r="U412" s="11"/>
      <c r="V412" s="10">
        <v>-1.92</v>
      </c>
      <c r="W412" s="11">
        <f t="shared" si="80"/>
        <v>6.3744195840274992E-2</v>
      </c>
      <c r="X412" s="11" t="e">
        <f t="shared" si="81"/>
        <v>#N/A</v>
      </c>
      <c r="Y412" s="11" t="e">
        <f t="shared" si="87"/>
        <v>#N/A</v>
      </c>
      <c r="Z412" s="11" t="e">
        <f t="shared" si="82"/>
        <v>#N/A</v>
      </c>
      <c r="AA412" s="11" t="e">
        <f t="shared" si="88"/>
        <v>#N/A</v>
      </c>
      <c r="AB412" s="11" t="e">
        <f t="shared" si="83"/>
        <v>#N/A</v>
      </c>
      <c r="AC412" s="11" t="e">
        <f t="shared" si="89"/>
        <v>#N/A</v>
      </c>
      <c r="AD412" s="11" t="e">
        <f t="shared" si="84"/>
        <v>#N/A</v>
      </c>
    </row>
    <row r="413" spans="13:30" x14ac:dyDescent="0.3">
      <c r="M413"/>
      <c r="N413" s="10">
        <v>-1.91</v>
      </c>
      <c r="O413" s="11">
        <f t="shared" si="78"/>
        <v>6.4953070919460454E-2</v>
      </c>
      <c r="P413" s="11">
        <f t="shared" si="85"/>
        <v>2.9111619598126023E-2</v>
      </c>
      <c r="Q413" s="11">
        <f t="shared" si="86"/>
        <v>6.4953070919460454E-2</v>
      </c>
      <c r="R413" s="11" t="e">
        <f t="shared" si="79"/>
        <v>#N/A</v>
      </c>
      <c r="S413" s="11" t="e">
        <f t="shared" si="90"/>
        <v>#N/A</v>
      </c>
      <c r="T413" s="11"/>
      <c r="U413" s="11"/>
      <c r="V413" s="10">
        <v>-1.91</v>
      </c>
      <c r="W413" s="11">
        <f t="shared" si="80"/>
        <v>6.4953070919460454E-2</v>
      </c>
      <c r="X413" s="11" t="e">
        <f t="shared" si="81"/>
        <v>#N/A</v>
      </c>
      <c r="Y413" s="11" t="e">
        <f t="shared" si="87"/>
        <v>#N/A</v>
      </c>
      <c r="Z413" s="11" t="e">
        <f t="shared" si="82"/>
        <v>#N/A</v>
      </c>
      <c r="AA413" s="11" t="e">
        <f t="shared" si="88"/>
        <v>#N/A</v>
      </c>
      <c r="AB413" s="11" t="e">
        <f t="shared" si="83"/>
        <v>#N/A</v>
      </c>
      <c r="AC413" s="11" t="e">
        <f t="shared" si="89"/>
        <v>#N/A</v>
      </c>
      <c r="AD413" s="11" t="e">
        <f t="shared" si="84"/>
        <v>#N/A</v>
      </c>
    </row>
    <row r="414" spans="13:30" x14ac:dyDescent="0.3">
      <c r="M414"/>
      <c r="N414" s="10">
        <v>-1.9</v>
      </c>
      <c r="O414" s="11">
        <f t="shared" si="78"/>
        <v>6.6178714963751273E-2</v>
      </c>
      <c r="P414" s="11">
        <f t="shared" si="85"/>
        <v>2.97672645191056E-2</v>
      </c>
      <c r="Q414" s="11">
        <f t="shared" si="86"/>
        <v>6.6178714963751273E-2</v>
      </c>
      <c r="R414" s="11" t="e">
        <f t="shared" si="79"/>
        <v>#N/A</v>
      </c>
      <c r="S414" s="11" t="e">
        <f t="shared" si="90"/>
        <v>#N/A</v>
      </c>
      <c r="T414" s="11"/>
      <c r="U414" s="11"/>
      <c r="V414" s="10">
        <v>-1.9</v>
      </c>
      <c r="W414" s="11">
        <f t="shared" si="80"/>
        <v>6.6178714963751273E-2</v>
      </c>
      <c r="X414" s="11" t="e">
        <f t="shared" si="81"/>
        <v>#N/A</v>
      </c>
      <c r="Y414" s="11" t="e">
        <f t="shared" si="87"/>
        <v>#N/A</v>
      </c>
      <c r="Z414" s="11" t="e">
        <f t="shared" si="82"/>
        <v>#N/A</v>
      </c>
      <c r="AA414" s="11" t="e">
        <f t="shared" si="88"/>
        <v>#N/A</v>
      </c>
      <c r="AB414" s="11" t="e">
        <f t="shared" si="83"/>
        <v>#N/A</v>
      </c>
      <c r="AC414" s="11" t="e">
        <f t="shared" si="89"/>
        <v>#N/A</v>
      </c>
      <c r="AD414" s="11" t="e">
        <f t="shared" si="84"/>
        <v>#N/A</v>
      </c>
    </row>
    <row r="415" spans="13:30" x14ac:dyDescent="0.3">
      <c r="M415"/>
      <c r="N415" s="10">
        <v>-1.89</v>
      </c>
      <c r="O415" s="11">
        <f t="shared" si="78"/>
        <v>6.7421209028388468E-2</v>
      </c>
      <c r="P415" s="11">
        <f t="shared" si="85"/>
        <v>3.043525006452294E-2</v>
      </c>
      <c r="Q415" s="11">
        <f t="shared" si="86"/>
        <v>6.7421209028388468E-2</v>
      </c>
      <c r="R415" s="11" t="e">
        <f t="shared" si="79"/>
        <v>#N/A</v>
      </c>
      <c r="S415" s="11" t="e">
        <f t="shared" si="90"/>
        <v>#N/A</v>
      </c>
      <c r="T415" s="11"/>
      <c r="U415" s="11"/>
      <c r="V415" s="10">
        <v>-1.89</v>
      </c>
      <c r="W415" s="11">
        <f t="shared" si="80"/>
        <v>6.7421209028388468E-2</v>
      </c>
      <c r="X415" s="11" t="e">
        <f t="shared" si="81"/>
        <v>#N/A</v>
      </c>
      <c r="Y415" s="11" t="e">
        <f t="shared" si="87"/>
        <v>#N/A</v>
      </c>
      <c r="Z415" s="11" t="e">
        <f t="shared" si="82"/>
        <v>#N/A</v>
      </c>
      <c r="AA415" s="11" t="e">
        <f t="shared" si="88"/>
        <v>#N/A</v>
      </c>
      <c r="AB415" s="11" t="e">
        <f t="shared" si="83"/>
        <v>#N/A</v>
      </c>
      <c r="AC415" s="11" t="e">
        <f t="shared" si="89"/>
        <v>#N/A</v>
      </c>
      <c r="AD415" s="11" t="e">
        <f t="shared" si="84"/>
        <v>#N/A</v>
      </c>
    </row>
    <row r="416" spans="13:30" x14ac:dyDescent="0.3">
      <c r="M416"/>
      <c r="N416" s="10">
        <v>-1.88</v>
      </c>
      <c r="O416" s="11">
        <f t="shared" si="78"/>
        <v>6.8680630679124915E-2</v>
      </c>
      <c r="P416" s="11">
        <f t="shared" si="85"/>
        <v>3.1115745125359594E-2</v>
      </c>
      <c r="Q416" s="11">
        <f t="shared" si="86"/>
        <v>6.8680630679124915E-2</v>
      </c>
      <c r="R416" s="11" t="e">
        <f t="shared" si="79"/>
        <v>#N/A</v>
      </c>
      <c r="S416" s="11" t="e">
        <f t="shared" si="90"/>
        <v>#N/A</v>
      </c>
      <c r="T416" s="11"/>
      <c r="U416" s="11"/>
      <c r="V416" s="10">
        <v>-1.88</v>
      </c>
      <c r="W416" s="11">
        <f t="shared" si="80"/>
        <v>6.8680630679124915E-2</v>
      </c>
      <c r="X416" s="11" t="e">
        <f t="shared" si="81"/>
        <v>#N/A</v>
      </c>
      <c r="Y416" s="11" t="e">
        <f t="shared" si="87"/>
        <v>#N/A</v>
      </c>
      <c r="Z416" s="11" t="e">
        <f t="shared" si="82"/>
        <v>#N/A</v>
      </c>
      <c r="AA416" s="11" t="e">
        <f t="shared" si="88"/>
        <v>#N/A</v>
      </c>
      <c r="AB416" s="11" t="e">
        <f t="shared" si="83"/>
        <v>#N/A</v>
      </c>
      <c r="AC416" s="11" t="e">
        <f t="shared" si="89"/>
        <v>#N/A</v>
      </c>
      <c r="AD416" s="11" t="e">
        <f t="shared" si="84"/>
        <v>#N/A</v>
      </c>
    </row>
    <row r="417" spans="13:30" x14ac:dyDescent="0.3">
      <c r="M417"/>
      <c r="N417" s="10">
        <v>-1.87</v>
      </c>
      <c r="O417" s="11">
        <f t="shared" si="78"/>
        <v>6.9957053891459633E-2</v>
      </c>
      <c r="P417" s="11">
        <f t="shared" si="85"/>
        <v>3.1808919350387675E-2</v>
      </c>
      <c r="Q417" s="11">
        <f t="shared" si="86"/>
        <v>6.9957053891459633E-2</v>
      </c>
      <c r="R417" s="11" t="e">
        <f t="shared" si="79"/>
        <v>#N/A</v>
      </c>
      <c r="S417" s="11" t="e">
        <f t="shared" si="90"/>
        <v>#N/A</v>
      </c>
      <c r="T417" s="11"/>
      <c r="U417" s="11"/>
      <c r="V417" s="10">
        <v>-1.87</v>
      </c>
      <c r="W417" s="11">
        <f t="shared" si="80"/>
        <v>6.9957053891459633E-2</v>
      </c>
      <c r="X417" s="11" t="e">
        <f t="shared" si="81"/>
        <v>#N/A</v>
      </c>
      <c r="Y417" s="11" t="e">
        <f t="shared" si="87"/>
        <v>#N/A</v>
      </c>
      <c r="Z417" s="11" t="e">
        <f t="shared" si="82"/>
        <v>#N/A</v>
      </c>
      <c r="AA417" s="11" t="e">
        <f t="shared" si="88"/>
        <v>#N/A</v>
      </c>
      <c r="AB417" s="11" t="e">
        <f t="shared" si="83"/>
        <v>#N/A</v>
      </c>
      <c r="AC417" s="11" t="e">
        <f t="shared" si="89"/>
        <v>#N/A</v>
      </c>
      <c r="AD417" s="11" t="e">
        <f t="shared" si="84"/>
        <v>#N/A</v>
      </c>
    </row>
    <row r="418" spans="13:30" x14ac:dyDescent="0.3">
      <c r="M418"/>
      <c r="N418" s="10">
        <v>-1.86</v>
      </c>
      <c r="O418" s="11">
        <f t="shared" si="78"/>
        <v>7.1250548949670645E-2</v>
      </c>
      <c r="P418" s="11">
        <f t="shared" si="85"/>
        <v>3.2514943109763168E-2</v>
      </c>
      <c r="Q418" s="11">
        <f t="shared" si="86"/>
        <v>7.1250548949670645E-2</v>
      </c>
      <c r="R418" s="11" t="e">
        <f t="shared" si="79"/>
        <v>#N/A</v>
      </c>
      <c r="S418" s="11" t="e">
        <f t="shared" si="90"/>
        <v>#N/A</v>
      </c>
      <c r="T418" s="11"/>
      <c r="U418" s="11"/>
      <c r="V418" s="10">
        <v>-1.86</v>
      </c>
      <c r="W418" s="11">
        <f t="shared" si="80"/>
        <v>7.1250548949670645E-2</v>
      </c>
      <c r="X418" s="11" t="e">
        <f t="shared" si="81"/>
        <v>#N/A</v>
      </c>
      <c r="Y418" s="11" t="e">
        <f t="shared" si="87"/>
        <v>#N/A</v>
      </c>
      <c r="Z418" s="11" t="e">
        <f t="shared" si="82"/>
        <v>#N/A</v>
      </c>
      <c r="AA418" s="11" t="e">
        <f t="shared" si="88"/>
        <v>#N/A</v>
      </c>
      <c r="AB418" s="11" t="e">
        <f t="shared" si="83"/>
        <v>#N/A</v>
      </c>
      <c r="AC418" s="11" t="e">
        <f t="shared" si="89"/>
        <v>#N/A</v>
      </c>
      <c r="AD418" s="11" t="e">
        <f t="shared" si="84"/>
        <v>#N/A</v>
      </c>
    </row>
    <row r="419" spans="13:30" x14ac:dyDescent="0.3">
      <c r="M419"/>
      <c r="N419" s="10">
        <v>-1.85</v>
      </c>
      <c r="O419" s="11">
        <f t="shared" si="78"/>
        <v>7.2561182345719649E-2</v>
      </c>
      <c r="P419" s="11">
        <f t="shared" si="85"/>
        <v>3.3233987457606196E-2</v>
      </c>
      <c r="Q419" s="11">
        <f t="shared" si="86"/>
        <v>7.2561182345719649E-2</v>
      </c>
      <c r="R419" s="11" t="e">
        <f t="shared" si="79"/>
        <v>#N/A</v>
      </c>
      <c r="S419" s="11" t="e">
        <f t="shared" si="90"/>
        <v>#N/A</v>
      </c>
      <c r="T419" s="11"/>
      <c r="U419" s="11"/>
      <c r="V419" s="10">
        <v>-1.85</v>
      </c>
      <c r="W419" s="11">
        <f t="shared" si="80"/>
        <v>7.2561182345719649E-2</v>
      </c>
      <c r="X419" s="11" t="e">
        <f t="shared" si="81"/>
        <v>#N/A</v>
      </c>
      <c r="Y419" s="11" t="e">
        <f t="shared" si="87"/>
        <v>#N/A</v>
      </c>
      <c r="Z419" s="11" t="e">
        <f t="shared" si="82"/>
        <v>#N/A</v>
      </c>
      <c r="AA419" s="11" t="e">
        <f t="shared" si="88"/>
        <v>#N/A</v>
      </c>
      <c r="AB419" s="11" t="e">
        <f t="shared" si="83"/>
        <v>#N/A</v>
      </c>
      <c r="AC419" s="11" t="e">
        <f t="shared" si="89"/>
        <v>#N/A</v>
      </c>
      <c r="AD419" s="11" t="e">
        <f t="shared" si="84"/>
        <v>#N/A</v>
      </c>
    </row>
    <row r="420" spans="13:30" x14ac:dyDescent="0.3">
      <c r="M420"/>
      <c r="N420" s="10">
        <v>-1.84</v>
      </c>
      <c r="O420" s="11">
        <f t="shared" si="78"/>
        <v>7.3889016678072697E-2</v>
      </c>
      <c r="P420" s="11">
        <f t="shared" si="85"/>
        <v>3.3966224093575546E-2</v>
      </c>
      <c r="Q420" s="11">
        <f t="shared" si="86"/>
        <v>7.3889016678072697E-2</v>
      </c>
      <c r="R420" s="11" t="e">
        <f t="shared" si="79"/>
        <v>#N/A</v>
      </c>
      <c r="S420" s="11" t="e">
        <f t="shared" si="90"/>
        <v>#N/A</v>
      </c>
      <c r="T420" s="11"/>
      <c r="U420" s="11"/>
      <c r="V420" s="10">
        <v>-1.84</v>
      </c>
      <c r="W420" s="11">
        <f t="shared" si="80"/>
        <v>7.3889016678072697E-2</v>
      </c>
      <c r="X420" s="11" t="e">
        <f t="shared" si="81"/>
        <v>#N/A</v>
      </c>
      <c r="Y420" s="11" t="e">
        <f t="shared" si="87"/>
        <v>#N/A</v>
      </c>
      <c r="Z420" s="11" t="e">
        <f t="shared" si="82"/>
        <v>#N/A</v>
      </c>
      <c r="AA420" s="11" t="e">
        <f t="shared" si="88"/>
        <v>#N/A</v>
      </c>
      <c r="AB420" s="11" t="e">
        <f t="shared" si="83"/>
        <v>#N/A</v>
      </c>
      <c r="AC420" s="11" t="e">
        <f t="shared" si="89"/>
        <v>#N/A</v>
      </c>
      <c r="AD420" s="11" t="e">
        <f t="shared" si="84"/>
        <v>#N/A</v>
      </c>
    </row>
    <row r="421" spans="13:30" x14ac:dyDescent="0.3">
      <c r="M421"/>
      <c r="N421" s="10">
        <v>-1.83</v>
      </c>
      <c r="O421" s="11">
        <f t="shared" si="78"/>
        <v>7.5234110550516514E-2</v>
      </c>
      <c r="P421" s="11">
        <f t="shared" si="85"/>
        <v>3.4711825323423283E-2</v>
      </c>
      <c r="Q421" s="11">
        <f t="shared" si="86"/>
        <v>7.5234110550516514E-2</v>
      </c>
      <c r="R421" s="11" t="e">
        <f t="shared" si="79"/>
        <v>#N/A</v>
      </c>
      <c r="S421" s="11" t="e">
        <f t="shared" si="90"/>
        <v>#N/A</v>
      </c>
      <c r="T421" s="11"/>
      <c r="U421" s="11"/>
      <c r="V421" s="10">
        <v>-1.83</v>
      </c>
      <c r="W421" s="11">
        <f t="shared" si="80"/>
        <v>7.5234110550516514E-2</v>
      </c>
      <c r="X421" s="11" t="e">
        <f t="shared" si="81"/>
        <v>#N/A</v>
      </c>
      <c r="Y421" s="11" t="e">
        <f t="shared" si="87"/>
        <v>#N/A</v>
      </c>
      <c r="Z421" s="11" t="e">
        <f t="shared" si="82"/>
        <v>#N/A</v>
      </c>
      <c r="AA421" s="11" t="e">
        <f t="shared" si="88"/>
        <v>#N/A</v>
      </c>
      <c r="AB421" s="11" t="e">
        <f t="shared" si="83"/>
        <v>#N/A</v>
      </c>
      <c r="AC421" s="11" t="e">
        <f t="shared" si="89"/>
        <v>#N/A</v>
      </c>
      <c r="AD421" s="11" t="e">
        <f t="shared" si="84"/>
        <v>#N/A</v>
      </c>
    </row>
    <row r="422" spans="13:30" x14ac:dyDescent="0.3">
      <c r="M422"/>
      <c r="N422" s="10">
        <v>-1.82</v>
      </c>
      <c r="O422" s="11">
        <f t="shared" si="78"/>
        <v>7.6596518471006972E-2</v>
      </c>
      <c r="P422" s="11">
        <f t="shared" si="85"/>
        <v>3.5470964018545818E-2</v>
      </c>
      <c r="Q422" s="11">
        <f t="shared" si="86"/>
        <v>7.6596518471006972E-2</v>
      </c>
      <c r="R422" s="11" t="e">
        <f t="shared" si="79"/>
        <v>#N/A</v>
      </c>
      <c r="S422" s="11" t="e">
        <f t="shared" si="90"/>
        <v>#N/A</v>
      </c>
      <c r="T422" s="11"/>
      <c r="U422" s="11"/>
      <c r="V422" s="10">
        <v>-1.82</v>
      </c>
      <c r="W422" s="11">
        <f t="shared" si="80"/>
        <v>7.6596518471006972E-2</v>
      </c>
      <c r="X422" s="11" t="e">
        <f t="shared" si="81"/>
        <v>#N/A</v>
      </c>
      <c r="Y422" s="11" t="e">
        <f t="shared" si="87"/>
        <v>#N/A</v>
      </c>
      <c r="Z422" s="11" t="e">
        <f t="shared" si="82"/>
        <v>#N/A</v>
      </c>
      <c r="AA422" s="11" t="e">
        <f t="shared" si="88"/>
        <v>#N/A</v>
      </c>
      <c r="AB422" s="11" t="e">
        <f t="shared" si="83"/>
        <v>#N/A</v>
      </c>
      <c r="AC422" s="11" t="e">
        <f t="shared" si="89"/>
        <v>#N/A</v>
      </c>
      <c r="AD422" s="11" t="e">
        <f t="shared" si="84"/>
        <v>#N/A</v>
      </c>
    </row>
    <row r="423" spans="13:30" x14ac:dyDescent="0.3">
      <c r="M423"/>
      <c r="N423" s="10">
        <v>-1.81</v>
      </c>
      <c r="O423" s="11">
        <f t="shared" si="78"/>
        <v>7.7976290750646063E-2</v>
      </c>
      <c r="P423" s="11">
        <f t="shared" si="85"/>
        <v>3.6243813574517794E-2</v>
      </c>
      <c r="Q423" s="11">
        <f t="shared" si="86"/>
        <v>7.7976290750646063E-2</v>
      </c>
      <c r="R423" s="11" t="e">
        <f t="shared" si="79"/>
        <v>#N/A</v>
      </c>
      <c r="S423" s="11" t="e">
        <f t="shared" si="90"/>
        <v>#N/A</v>
      </c>
      <c r="T423" s="11"/>
      <c r="U423" s="11"/>
      <c r="V423" s="10">
        <v>-1.81</v>
      </c>
      <c r="W423" s="11">
        <f t="shared" si="80"/>
        <v>7.7976290750646063E-2</v>
      </c>
      <c r="X423" s="11" t="e">
        <f t="shared" si="81"/>
        <v>#N/A</v>
      </c>
      <c r="Y423" s="11" t="e">
        <f t="shared" si="87"/>
        <v>#N/A</v>
      </c>
      <c r="Z423" s="11" t="e">
        <f t="shared" si="82"/>
        <v>#N/A</v>
      </c>
      <c r="AA423" s="11" t="e">
        <f t="shared" si="88"/>
        <v>#N/A</v>
      </c>
      <c r="AB423" s="11" t="e">
        <f t="shared" si="83"/>
        <v>#N/A</v>
      </c>
      <c r="AC423" s="11" t="e">
        <f t="shared" si="89"/>
        <v>#N/A</v>
      </c>
      <c r="AD423" s="11" t="e">
        <f t="shared" si="84"/>
        <v>#N/A</v>
      </c>
    </row>
    <row r="424" spans="13:30" x14ac:dyDescent="0.3">
      <c r="M424"/>
      <c r="N424" s="10">
        <v>-1.8</v>
      </c>
      <c r="O424" s="11">
        <f t="shared" si="78"/>
        <v>7.9373473402813075E-2</v>
      </c>
      <c r="P424" s="11">
        <f t="shared" si="85"/>
        <v>3.7030547868622268E-2</v>
      </c>
      <c r="Q424" s="11">
        <f t="shared" si="86"/>
        <v>7.9373473402813075E-2</v>
      </c>
      <c r="R424" s="11" t="e">
        <f t="shared" si="79"/>
        <v>#N/A</v>
      </c>
      <c r="S424" s="11" t="e">
        <f t="shared" si="90"/>
        <v>#N/A</v>
      </c>
      <c r="T424" s="11"/>
      <c r="U424" s="11"/>
      <c r="V424" s="10">
        <v>-1.8</v>
      </c>
      <c r="W424" s="11">
        <f t="shared" si="80"/>
        <v>7.9373473402813075E-2</v>
      </c>
      <c r="X424" s="11" t="e">
        <f t="shared" si="81"/>
        <v>#N/A</v>
      </c>
      <c r="Y424" s="11" t="e">
        <f t="shared" si="87"/>
        <v>#N/A</v>
      </c>
      <c r="Z424" s="11" t="e">
        <f t="shared" si="82"/>
        <v>#N/A</v>
      </c>
      <c r="AA424" s="11" t="e">
        <f t="shared" si="88"/>
        <v>#N/A</v>
      </c>
      <c r="AB424" s="11" t="e">
        <f t="shared" si="83"/>
        <v>#N/A</v>
      </c>
      <c r="AC424" s="11" t="e">
        <f t="shared" si="89"/>
        <v>#N/A</v>
      </c>
      <c r="AD424" s="11" t="e">
        <f t="shared" si="84"/>
        <v>#N/A</v>
      </c>
    </row>
    <row r="425" spans="13:30" x14ac:dyDescent="0.3">
      <c r="M425"/>
      <c r="N425" s="10">
        <v>-1.79</v>
      </c>
      <c r="O425" s="11">
        <f t="shared" si="78"/>
        <v>8.078810804255955E-2</v>
      </c>
      <c r="P425" s="11">
        <f t="shared" si="85"/>
        <v>3.7831341216365853E-2</v>
      </c>
      <c r="Q425" s="11">
        <f t="shared" si="86"/>
        <v>8.078810804255955E-2</v>
      </c>
      <c r="R425" s="11" t="e">
        <f t="shared" si="79"/>
        <v>#N/A</v>
      </c>
      <c r="S425" s="11" t="e">
        <f t="shared" si="90"/>
        <v>#N/A</v>
      </c>
      <c r="T425" s="11"/>
      <c r="U425" s="11"/>
      <c r="V425" s="10">
        <v>-1.79</v>
      </c>
      <c r="W425" s="11">
        <f t="shared" si="80"/>
        <v>8.078810804255955E-2</v>
      </c>
      <c r="X425" s="11" t="e">
        <f t="shared" si="81"/>
        <v>#N/A</v>
      </c>
      <c r="Y425" s="11" t="e">
        <f t="shared" si="87"/>
        <v>#N/A</v>
      </c>
      <c r="Z425" s="11" t="e">
        <f t="shared" si="82"/>
        <v>#N/A</v>
      </c>
      <c r="AA425" s="11" t="e">
        <f t="shared" si="88"/>
        <v>#N/A</v>
      </c>
      <c r="AB425" s="11" t="e">
        <f t="shared" si="83"/>
        <v>#N/A</v>
      </c>
      <c r="AC425" s="11" t="e">
        <f t="shared" si="89"/>
        <v>#N/A</v>
      </c>
      <c r="AD425" s="11" t="e">
        <f t="shared" si="84"/>
        <v>#N/A</v>
      </c>
    </row>
    <row r="426" spans="13:30" x14ac:dyDescent="0.3">
      <c r="M426"/>
      <c r="N426" s="10">
        <v>-1.78</v>
      </c>
      <c r="O426" s="11">
        <f t="shared" si="78"/>
        <v>8.2220231786292966E-2</v>
      </c>
      <c r="P426" s="11">
        <f t="shared" si="85"/>
        <v>3.8646368326998151E-2</v>
      </c>
      <c r="Q426" s="11">
        <f t="shared" si="86"/>
        <v>8.2220231786292966E-2</v>
      </c>
      <c r="R426" s="11" t="e">
        <f t="shared" si="79"/>
        <v>#N/A</v>
      </c>
      <c r="S426" s="11" t="e">
        <f t="shared" si="90"/>
        <v>#N/A</v>
      </c>
      <c r="T426" s="11"/>
      <c r="U426" s="11"/>
      <c r="V426" s="10">
        <v>-1.78</v>
      </c>
      <c r="W426" s="11">
        <f t="shared" si="80"/>
        <v>8.2220231786292966E-2</v>
      </c>
      <c r="X426" s="11" t="e">
        <f t="shared" si="81"/>
        <v>#N/A</v>
      </c>
      <c r="Y426" s="11" t="e">
        <f t="shared" si="87"/>
        <v>#N/A</v>
      </c>
      <c r="Z426" s="11" t="e">
        <f t="shared" si="82"/>
        <v>#N/A</v>
      </c>
      <c r="AA426" s="11" t="e">
        <f t="shared" si="88"/>
        <v>#N/A</v>
      </c>
      <c r="AB426" s="11" t="e">
        <f t="shared" si="83"/>
        <v>#N/A</v>
      </c>
      <c r="AC426" s="11" t="e">
        <f t="shared" si="89"/>
        <v>#N/A</v>
      </c>
      <c r="AD426" s="11" t="e">
        <f t="shared" si="84"/>
        <v>#N/A</v>
      </c>
    </row>
    <row r="427" spans="13:30" x14ac:dyDescent="0.3">
      <c r="M427"/>
      <c r="N427" s="10">
        <v>-1.77</v>
      </c>
      <c r="O427" s="11">
        <f t="shared" si="78"/>
        <v>8.3669877151843514E-2</v>
      </c>
      <c r="P427" s="11">
        <f t="shared" si="85"/>
        <v>3.947580425801988E-2</v>
      </c>
      <c r="Q427" s="11">
        <f t="shared" si="86"/>
        <v>8.3669877151843514E-2</v>
      </c>
      <c r="R427" s="11" t="e">
        <f t="shared" si="79"/>
        <v>#N/A</v>
      </c>
      <c r="S427" s="11" t="e">
        <f t="shared" si="90"/>
        <v>#N/A</v>
      </c>
      <c r="T427" s="11"/>
      <c r="U427" s="11"/>
      <c r="V427" s="10">
        <v>-1.77</v>
      </c>
      <c r="W427" s="11">
        <f t="shared" si="80"/>
        <v>8.3669877151843514E-2</v>
      </c>
      <c r="X427" s="11" t="e">
        <f t="shared" si="81"/>
        <v>#N/A</v>
      </c>
      <c r="Y427" s="11" t="e">
        <f t="shared" si="87"/>
        <v>#N/A</v>
      </c>
      <c r="Z427" s="11" t="e">
        <f t="shared" si="82"/>
        <v>#N/A</v>
      </c>
      <c r="AA427" s="11" t="e">
        <f t="shared" si="88"/>
        <v>#N/A</v>
      </c>
      <c r="AB427" s="11" t="e">
        <f t="shared" si="83"/>
        <v>#N/A</v>
      </c>
      <c r="AC427" s="11" t="e">
        <f t="shared" si="89"/>
        <v>#N/A</v>
      </c>
      <c r="AD427" s="11" t="e">
        <f t="shared" si="84"/>
        <v>#N/A</v>
      </c>
    </row>
    <row r="428" spans="13:30" x14ac:dyDescent="0.3">
      <c r="M428"/>
      <c r="N428" s="10">
        <v>-1.76</v>
      </c>
      <c r="O428" s="11">
        <f t="shared" si="78"/>
        <v>8.5137071958980751E-2</v>
      </c>
      <c r="P428" s="11">
        <f t="shared" si="85"/>
        <v>4.0319824368706403E-2</v>
      </c>
      <c r="Q428" s="11">
        <f t="shared" si="86"/>
        <v>8.5137071958980751E-2</v>
      </c>
      <c r="R428" s="11" t="e">
        <f t="shared" si="79"/>
        <v>#N/A</v>
      </c>
      <c r="S428" s="11" t="e">
        <f t="shared" si="90"/>
        <v>#N/A</v>
      </c>
      <c r="T428" s="11"/>
      <c r="U428" s="11"/>
      <c r="V428" s="10">
        <v>-1.76</v>
      </c>
      <c r="W428" s="11">
        <f t="shared" si="80"/>
        <v>8.5137071958980751E-2</v>
      </c>
      <c r="X428" s="11" t="e">
        <f t="shared" si="81"/>
        <v>#N/A</v>
      </c>
      <c r="Y428" s="11" t="e">
        <f t="shared" si="87"/>
        <v>#N/A</v>
      </c>
      <c r="Z428" s="11" t="e">
        <f t="shared" si="82"/>
        <v>#N/A</v>
      </c>
      <c r="AA428" s="11" t="e">
        <f t="shared" si="88"/>
        <v>#N/A</v>
      </c>
      <c r="AB428" s="11" t="e">
        <f t="shared" si="83"/>
        <v>#N/A</v>
      </c>
      <c r="AC428" s="11" t="e">
        <f t="shared" si="89"/>
        <v>#N/A</v>
      </c>
      <c r="AD428" s="11" t="e">
        <f t="shared" si="84"/>
        <v>#N/A</v>
      </c>
    </row>
    <row r="429" spans="13:30" x14ac:dyDescent="0.3">
      <c r="M429"/>
      <c r="N429" s="10">
        <v>-1.75</v>
      </c>
      <c r="O429" s="11">
        <f t="shared" si="78"/>
        <v>8.6621839230427863E-2</v>
      </c>
      <c r="P429" s="11">
        <f t="shared" si="85"/>
        <v>4.1178604272624694E-2</v>
      </c>
      <c r="Q429" s="11">
        <f t="shared" si="86"/>
        <v>8.6621839230427863E-2</v>
      </c>
      <c r="R429" s="11" t="e">
        <f t="shared" si="79"/>
        <v>#N/A</v>
      </c>
      <c r="S429" s="11" t="e">
        <f t="shared" si="90"/>
        <v>#N/A</v>
      </c>
      <c r="T429" s="11"/>
      <c r="U429" s="11"/>
      <c r="V429" s="10">
        <v>-1.75</v>
      </c>
      <c r="W429" s="11">
        <f t="shared" si="80"/>
        <v>8.6621839230427863E-2</v>
      </c>
      <c r="X429" s="11" t="e">
        <f t="shared" si="81"/>
        <v>#N/A</v>
      </c>
      <c r="Y429" s="11" t="e">
        <f t="shared" si="87"/>
        <v>#N/A</v>
      </c>
      <c r="Z429" s="11" t="e">
        <f t="shared" si="82"/>
        <v>#N/A</v>
      </c>
      <c r="AA429" s="11" t="e">
        <f t="shared" si="88"/>
        <v>#N/A</v>
      </c>
      <c r="AB429" s="11" t="e">
        <f t="shared" si="83"/>
        <v>#N/A</v>
      </c>
      <c r="AC429" s="11" t="e">
        <f t="shared" si="89"/>
        <v>#N/A</v>
      </c>
      <c r="AD429" s="11" t="e">
        <f t="shared" si="84"/>
        <v>#N/A</v>
      </c>
    </row>
    <row r="430" spans="13:30" x14ac:dyDescent="0.3">
      <c r="M430"/>
      <c r="N430" s="10">
        <v>-1.74</v>
      </c>
      <c r="O430" s="11">
        <f t="shared" si="78"/>
        <v>8.8124197093483181E-2</v>
      </c>
      <c r="P430" s="11">
        <f t="shared" si="85"/>
        <v>4.2052319789174827E-2</v>
      </c>
      <c r="Q430" s="11">
        <f t="shared" si="86"/>
        <v>8.8124197093483181E-2</v>
      </c>
      <c r="R430" s="11" t="e">
        <f t="shared" si="79"/>
        <v>#N/A</v>
      </c>
      <c r="S430" s="11" t="e">
        <f t="shared" si="90"/>
        <v>#N/A</v>
      </c>
      <c r="T430" s="11"/>
      <c r="U430" s="11"/>
      <c r="V430" s="10">
        <v>-1.74</v>
      </c>
      <c r="W430" s="11">
        <f t="shared" si="80"/>
        <v>8.8124197093483181E-2</v>
      </c>
      <c r="X430" s="11" t="e">
        <f t="shared" si="81"/>
        <v>#N/A</v>
      </c>
      <c r="Y430" s="11" t="e">
        <f t="shared" si="87"/>
        <v>#N/A</v>
      </c>
      <c r="Z430" s="11" t="e">
        <f t="shared" si="82"/>
        <v>#N/A</v>
      </c>
      <c r="AA430" s="11" t="e">
        <f t="shared" si="88"/>
        <v>#N/A</v>
      </c>
      <c r="AB430" s="11" t="e">
        <f t="shared" si="83"/>
        <v>#N/A</v>
      </c>
      <c r="AC430" s="11" t="e">
        <f t="shared" si="89"/>
        <v>#N/A</v>
      </c>
      <c r="AD430" s="11" t="e">
        <f t="shared" si="84"/>
        <v>#N/A</v>
      </c>
    </row>
    <row r="431" spans="13:30" x14ac:dyDescent="0.3">
      <c r="M431"/>
      <c r="N431" s="10">
        <v>-1.73</v>
      </c>
      <c r="O431" s="11">
        <f t="shared" si="78"/>
        <v>8.9644158682285466E-2</v>
      </c>
      <c r="P431" s="11">
        <f t="shared" si="85"/>
        <v>4.2941146894146159E-2</v>
      </c>
      <c r="Q431" s="11">
        <f t="shared" si="86"/>
        <v>8.9644158682285466E-2</v>
      </c>
      <c r="R431" s="11" t="e">
        <f t="shared" si="79"/>
        <v>#N/A</v>
      </c>
      <c r="S431" s="11" t="e">
        <f t="shared" si="90"/>
        <v>#N/A</v>
      </c>
      <c r="T431" s="11"/>
      <c r="U431" s="11"/>
      <c r="V431" s="10">
        <v>-1.73</v>
      </c>
      <c r="W431" s="11">
        <f t="shared" si="80"/>
        <v>8.9644158682285466E-2</v>
      </c>
      <c r="X431" s="11" t="e">
        <f t="shared" si="81"/>
        <v>#N/A</v>
      </c>
      <c r="Y431" s="11" t="e">
        <f t="shared" si="87"/>
        <v>#N/A</v>
      </c>
      <c r="Z431" s="11" t="e">
        <f t="shared" si="82"/>
        <v>#N/A</v>
      </c>
      <c r="AA431" s="11" t="e">
        <f t="shared" si="88"/>
        <v>#N/A</v>
      </c>
      <c r="AB431" s="11" t="e">
        <f t="shared" si="83"/>
        <v>#N/A</v>
      </c>
      <c r="AC431" s="11" t="e">
        <f t="shared" si="89"/>
        <v>#N/A</v>
      </c>
      <c r="AD431" s="11" t="e">
        <f t="shared" si="84"/>
        <v>#N/A</v>
      </c>
    </row>
    <row r="432" spans="13:30" x14ac:dyDescent="0.3">
      <c r="M432"/>
      <c r="N432" s="10">
        <v>-1.72</v>
      </c>
      <c r="O432" s="11">
        <f t="shared" si="78"/>
        <v>9.1181732040810939E-2</v>
      </c>
      <c r="P432" s="11">
        <f t="shared" si="85"/>
        <v>4.3845261669296011E-2</v>
      </c>
      <c r="Q432" s="11">
        <f t="shared" si="86"/>
        <v>9.1181732040810939E-2</v>
      </c>
      <c r="R432" s="11" t="e">
        <f t="shared" si="79"/>
        <v>#N/A</v>
      </c>
      <c r="S432" s="11" t="e">
        <f t="shared" si="90"/>
        <v>#N/A</v>
      </c>
      <c r="T432" s="11"/>
      <c r="U432" s="11"/>
      <c r="V432" s="10">
        <v>-1.72</v>
      </c>
      <c r="W432" s="11">
        <f t="shared" si="80"/>
        <v>9.1181732040810939E-2</v>
      </c>
      <c r="X432" s="11" t="e">
        <f t="shared" si="81"/>
        <v>#N/A</v>
      </c>
      <c r="Y432" s="11" t="e">
        <f t="shared" si="87"/>
        <v>#N/A</v>
      </c>
      <c r="Z432" s="11" t="e">
        <f t="shared" si="82"/>
        <v>#N/A</v>
      </c>
      <c r="AA432" s="11" t="e">
        <f t="shared" si="88"/>
        <v>#N/A</v>
      </c>
      <c r="AB432" s="11" t="e">
        <f t="shared" si="83"/>
        <v>#N/A</v>
      </c>
      <c r="AC432" s="11" t="e">
        <f t="shared" si="89"/>
        <v>#N/A</v>
      </c>
      <c r="AD432" s="11" t="e">
        <f t="shared" si="84"/>
        <v>#N/A</v>
      </c>
    </row>
    <row r="433" spans="13:30" x14ac:dyDescent="0.3">
      <c r="M433"/>
      <c r="N433" s="10">
        <v>-1.71</v>
      </c>
      <c r="O433" s="11">
        <f t="shared" si="78"/>
        <v>9.2736920026675621E-2</v>
      </c>
      <c r="P433" s="11">
        <f t="shared" si="85"/>
        <v>4.4764840250973194E-2</v>
      </c>
      <c r="Q433" s="11">
        <f t="shared" si="86"/>
        <v>9.2736920026675621E-2</v>
      </c>
      <c r="R433" s="11" t="e">
        <f t="shared" si="79"/>
        <v>#N/A</v>
      </c>
      <c r="S433" s="11" t="e">
        <f t="shared" si="90"/>
        <v>#N/A</v>
      </c>
      <c r="T433" s="11"/>
      <c r="U433" s="11"/>
      <c r="V433" s="10">
        <v>-1.71</v>
      </c>
      <c r="W433" s="11">
        <f t="shared" si="80"/>
        <v>9.2736920026675621E-2</v>
      </c>
      <c r="X433" s="11" t="e">
        <f t="shared" si="81"/>
        <v>#N/A</v>
      </c>
      <c r="Y433" s="11" t="e">
        <f t="shared" si="87"/>
        <v>#N/A</v>
      </c>
      <c r="Z433" s="11" t="e">
        <f t="shared" si="82"/>
        <v>#N/A</v>
      </c>
      <c r="AA433" s="11" t="e">
        <f t="shared" si="88"/>
        <v>#N/A</v>
      </c>
      <c r="AB433" s="11" t="e">
        <f t="shared" si="83"/>
        <v>#N/A</v>
      </c>
      <c r="AC433" s="11" t="e">
        <f t="shared" si="89"/>
        <v>#N/A</v>
      </c>
      <c r="AD433" s="11" t="e">
        <f t="shared" si="84"/>
        <v>#N/A</v>
      </c>
    </row>
    <row r="434" spans="13:30" x14ac:dyDescent="0.3">
      <c r="M434"/>
      <c r="N434" s="10">
        <v>-1.7</v>
      </c>
      <c r="O434" s="11">
        <f t="shared" si="78"/>
        <v>9.4309720215822068E-2</v>
      </c>
      <c r="P434" s="11">
        <f t="shared" si="85"/>
        <v>4.5700058777771481E-2</v>
      </c>
      <c r="Q434" s="11">
        <f t="shared" si="86"/>
        <v>9.4309720215822068E-2</v>
      </c>
      <c r="R434" s="11" t="e">
        <f t="shared" si="79"/>
        <v>#N/A</v>
      </c>
      <c r="S434" s="11" t="e">
        <f t="shared" si="90"/>
        <v>#N/A</v>
      </c>
      <c r="T434" s="11"/>
      <c r="U434" s="11"/>
      <c r="V434" s="10">
        <v>-1.7</v>
      </c>
      <c r="W434" s="11">
        <f t="shared" si="80"/>
        <v>9.4309720215822068E-2</v>
      </c>
      <c r="X434" s="11" t="e">
        <f t="shared" si="81"/>
        <v>#N/A</v>
      </c>
      <c r="Y434" s="11" t="e">
        <f t="shared" si="87"/>
        <v>#N/A</v>
      </c>
      <c r="Z434" s="11" t="e">
        <f t="shared" si="82"/>
        <v>#N/A</v>
      </c>
      <c r="AA434" s="11" t="e">
        <f t="shared" si="88"/>
        <v>#N/A</v>
      </c>
      <c r="AB434" s="11" t="e">
        <f t="shared" si="83"/>
        <v>#N/A</v>
      </c>
      <c r="AC434" s="11" t="e">
        <f t="shared" si="89"/>
        <v>#N/A</v>
      </c>
      <c r="AD434" s="11" t="e">
        <f t="shared" si="84"/>
        <v>#N/A</v>
      </c>
    </row>
    <row r="435" spans="13:30" x14ac:dyDescent="0.3">
      <c r="M435"/>
      <c r="N435" s="10">
        <v>-1.69</v>
      </c>
      <c r="O435" s="11">
        <f t="shared" si="78"/>
        <v>9.5900124808153256E-2</v>
      </c>
      <c r="P435" s="11">
        <f t="shared" si="85"/>
        <v>4.6651093337241267E-2</v>
      </c>
      <c r="Q435" s="11">
        <f t="shared" si="86"/>
        <v>9.5900124808153256E-2</v>
      </c>
      <c r="R435" s="11" t="e">
        <f t="shared" si="79"/>
        <v>#N/A</v>
      </c>
      <c r="S435" s="11" t="e">
        <f t="shared" si="90"/>
        <v>#N/A</v>
      </c>
      <c r="T435" s="11"/>
      <c r="U435" s="11"/>
      <c r="V435" s="10">
        <v>-1.69</v>
      </c>
      <c r="W435" s="11">
        <f t="shared" si="80"/>
        <v>9.5900124808153256E-2</v>
      </c>
      <c r="X435" s="11" t="e">
        <f t="shared" si="81"/>
        <v>#N/A</v>
      </c>
      <c r="Y435" s="11" t="e">
        <f t="shared" si="87"/>
        <v>#N/A</v>
      </c>
      <c r="Z435" s="11" t="e">
        <f t="shared" si="82"/>
        <v>#N/A</v>
      </c>
      <c r="AA435" s="11" t="e">
        <f t="shared" si="88"/>
        <v>#N/A</v>
      </c>
      <c r="AB435" s="11" t="e">
        <f t="shared" si="83"/>
        <v>#N/A</v>
      </c>
      <c r="AC435" s="11" t="e">
        <f t="shared" si="89"/>
        <v>#N/A</v>
      </c>
      <c r="AD435" s="11" t="e">
        <f t="shared" si="84"/>
        <v>#N/A</v>
      </c>
    </row>
    <row r="436" spans="13:30" x14ac:dyDescent="0.3">
      <c r="M436"/>
      <c r="N436" s="10">
        <v>-1.68</v>
      </c>
      <c r="O436" s="11">
        <f t="shared" si="78"/>
        <v>9.7508120534199799E-2</v>
      </c>
      <c r="P436" s="11">
        <f t="shared" si="85"/>
        <v>4.761811991166523E-2</v>
      </c>
      <c r="Q436" s="11">
        <f t="shared" si="86"/>
        <v>9.7508120534199799E-2</v>
      </c>
      <c r="R436" s="11" t="e">
        <f t="shared" si="79"/>
        <v>#N/A</v>
      </c>
      <c r="S436" s="11" t="e">
        <f t="shared" si="90"/>
        <v>#N/A</v>
      </c>
      <c r="T436" s="11"/>
      <c r="U436" s="11"/>
      <c r="V436" s="10">
        <v>-1.68</v>
      </c>
      <c r="W436" s="11">
        <f t="shared" si="80"/>
        <v>9.7508120534199799E-2</v>
      </c>
      <c r="X436" s="11" t="e">
        <f t="shared" si="81"/>
        <v>#N/A</v>
      </c>
      <c r="Y436" s="11" t="e">
        <f t="shared" si="87"/>
        <v>#N/A</v>
      </c>
      <c r="Z436" s="11" t="e">
        <f t="shared" si="82"/>
        <v>#N/A</v>
      </c>
      <c r="AA436" s="11" t="e">
        <f t="shared" si="88"/>
        <v>#N/A</v>
      </c>
      <c r="AB436" s="11" t="e">
        <f t="shared" si="83"/>
        <v>#N/A</v>
      </c>
      <c r="AC436" s="11" t="e">
        <f t="shared" si="89"/>
        <v>#N/A</v>
      </c>
      <c r="AD436" s="11" t="e">
        <f t="shared" si="84"/>
        <v>#N/A</v>
      </c>
    </row>
    <row r="437" spans="13:30" x14ac:dyDescent="0.3">
      <c r="M437"/>
      <c r="N437" s="10">
        <v>-1.67</v>
      </c>
      <c r="O437" s="11">
        <f t="shared" si="78"/>
        <v>9.9133688562887484E-2</v>
      </c>
      <c r="P437" s="11">
        <f t="shared" si="85"/>
        <v>4.8601314322895384E-2</v>
      </c>
      <c r="Q437" s="11">
        <f t="shared" si="86"/>
        <v>9.9133688562887484E-2</v>
      </c>
      <c r="R437" s="11" t="e">
        <f t="shared" si="79"/>
        <v>#N/A</v>
      </c>
      <c r="S437" s="11" t="e">
        <f t="shared" si="90"/>
        <v>#N/A</v>
      </c>
      <c r="T437" s="11"/>
      <c r="U437" s="11"/>
      <c r="V437" s="10">
        <v>-1.67</v>
      </c>
      <c r="W437" s="11">
        <f t="shared" si="80"/>
        <v>9.9133688562887484E-2</v>
      </c>
      <c r="X437" s="11" t="e">
        <f t="shared" si="81"/>
        <v>#N/A</v>
      </c>
      <c r="Y437" s="11" t="e">
        <f t="shared" si="87"/>
        <v>#N/A</v>
      </c>
      <c r="Z437" s="11" t="e">
        <f t="shared" si="82"/>
        <v>#N/A</v>
      </c>
      <c r="AA437" s="11" t="e">
        <f t="shared" si="88"/>
        <v>#N/A</v>
      </c>
      <c r="AB437" s="11" t="e">
        <f t="shared" si="83"/>
        <v>#N/A</v>
      </c>
      <c r="AC437" s="11" t="e">
        <f t="shared" si="89"/>
        <v>#N/A</v>
      </c>
      <c r="AD437" s="11" t="e">
        <f t="shared" si="84"/>
        <v>#N/A</v>
      </c>
    </row>
    <row r="438" spans="13:30" x14ac:dyDescent="0.3">
      <c r="M438"/>
      <c r="N438" s="10">
        <v>-1.66</v>
      </c>
      <c r="O438" s="11">
        <f t="shared" si="78"/>
        <v>0.10077680441050492</v>
      </c>
      <c r="P438" s="11">
        <f t="shared" si="85"/>
        <v>4.9600852176290844E-2</v>
      </c>
      <c r="Q438" s="11">
        <f t="shared" si="86"/>
        <v>0.10077680441050492</v>
      </c>
      <c r="R438" s="11" t="e">
        <f t="shared" si="79"/>
        <v>#N/A</v>
      </c>
      <c r="S438" s="11" t="e">
        <f t="shared" si="90"/>
        <v>#N/A</v>
      </c>
      <c r="T438" s="11"/>
      <c r="U438" s="11"/>
      <c r="V438" s="10">
        <v>-1.66</v>
      </c>
      <c r="W438" s="11">
        <f t="shared" si="80"/>
        <v>0.10077680441050492</v>
      </c>
      <c r="X438" s="11">
        <f t="shared" si="81"/>
        <v>0.15143031824676828</v>
      </c>
      <c r="Y438" s="11" t="e">
        <f t="shared" si="87"/>
        <v>#N/A</v>
      </c>
      <c r="Z438" s="11" t="e">
        <f t="shared" si="82"/>
        <v>#N/A</v>
      </c>
      <c r="AA438" s="11" t="e">
        <f t="shared" si="88"/>
        <v>#N/A</v>
      </c>
      <c r="AB438" s="11" t="e">
        <f t="shared" si="83"/>
        <v>#N/A</v>
      </c>
      <c r="AC438" s="11" t="e">
        <f t="shared" si="89"/>
        <v>#N/A</v>
      </c>
      <c r="AD438" s="11" t="e">
        <f t="shared" si="84"/>
        <v>#N/A</v>
      </c>
    </row>
    <row r="439" spans="13:30" x14ac:dyDescent="0.3">
      <c r="M439"/>
      <c r="N439" s="10">
        <v>-1.65</v>
      </c>
      <c r="O439" s="11">
        <f t="shared" si="78"/>
        <v>0.10243743785091743</v>
      </c>
      <c r="P439" s="11">
        <f t="shared" si="85"/>
        <v>5.0616908803729467E-2</v>
      </c>
      <c r="Q439" s="11">
        <f t="shared" si="86"/>
        <v>0.10243743785091743</v>
      </c>
      <c r="R439" s="11" t="e">
        <f t="shared" si="79"/>
        <v>#N/A</v>
      </c>
      <c r="S439" s="11" t="e">
        <f t="shared" si="90"/>
        <v>#N/A</v>
      </c>
      <c r="T439" s="11"/>
      <c r="U439" s="11"/>
      <c r="V439" s="10">
        <v>-1.65</v>
      </c>
      <c r="W439" s="11" t="e">
        <f t="shared" si="80"/>
        <v>#N/A</v>
      </c>
      <c r="X439" s="11" t="e">
        <f t="shared" si="81"/>
        <v>#N/A</v>
      </c>
      <c r="Y439" s="11" t="e">
        <f t="shared" si="87"/>
        <v>#N/A</v>
      </c>
      <c r="Z439" s="11" t="e">
        <f t="shared" si="82"/>
        <v>#N/A</v>
      </c>
      <c r="AA439" s="11" t="e">
        <f t="shared" si="88"/>
        <v>#N/A</v>
      </c>
      <c r="AB439" s="11" t="e">
        <f t="shared" si="83"/>
        <v>#N/A</v>
      </c>
      <c r="AC439" s="11" t="e">
        <f t="shared" si="89"/>
        <v>#N/A</v>
      </c>
      <c r="AD439" s="11" t="e">
        <f t="shared" si="84"/>
        <v>#N/A</v>
      </c>
    </row>
    <row r="440" spans="13:30" x14ac:dyDescent="0.3">
      <c r="M440"/>
      <c r="N440" s="10">
        <v>-1.64</v>
      </c>
      <c r="O440" s="11">
        <f t="shared" si="78"/>
        <v>0.10411555282713197</v>
      </c>
      <c r="P440" s="11">
        <f t="shared" si="85"/>
        <v>5.1649659205751548E-2</v>
      </c>
      <c r="Q440" s="11">
        <f t="shared" si="86"/>
        <v>0.10411555282713197</v>
      </c>
      <c r="R440" s="11" t="e">
        <f t="shared" si="79"/>
        <v>#N/A</v>
      </c>
      <c r="S440" s="11" t="e">
        <f t="shared" si="90"/>
        <v>#N/A</v>
      </c>
      <c r="T440" s="11"/>
      <c r="U440" s="11"/>
      <c r="V440" s="10">
        <v>-1.64</v>
      </c>
      <c r="W440" s="11" t="e">
        <f t="shared" si="80"/>
        <v>#N/A</v>
      </c>
      <c r="X440" s="11" t="e">
        <f t="shared" si="81"/>
        <v>#N/A</v>
      </c>
      <c r="Y440" s="11" t="e">
        <f t="shared" si="87"/>
        <v>#N/A</v>
      </c>
      <c r="Z440" s="11" t="e">
        <f t="shared" si="82"/>
        <v>#N/A</v>
      </c>
      <c r="AA440" s="11" t="e">
        <f t="shared" si="88"/>
        <v>#N/A</v>
      </c>
      <c r="AB440" s="11" t="e">
        <f t="shared" si="83"/>
        <v>#N/A</v>
      </c>
      <c r="AC440" s="11" t="e">
        <f t="shared" si="89"/>
        <v>#N/A</v>
      </c>
      <c r="AD440" s="11" t="e">
        <f t="shared" si="84"/>
        <v>#N/A</v>
      </c>
    </row>
    <row r="441" spans="13:30" x14ac:dyDescent="0.3">
      <c r="M441"/>
      <c r="N441" s="10">
        <v>-1.63</v>
      </c>
      <c r="O441" s="11">
        <f t="shared" si="78"/>
        <v>0.10581110736427166</v>
      </c>
      <c r="P441" s="11">
        <f t="shared" si="85"/>
        <v>5.2699277992808977E-2</v>
      </c>
      <c r="Q441" s="11">
        <f t="shared" si="86"/>
        <v>0.10581110736427166</v>
      </c>
      <c r="R441" s="11" t="e">
        <f t="shared" si="79"/>
        <v>#N/A</v>
      </c>
      <c r="S441" s="11" t="e">
        <f t="shared" si="90"/>
        <v>#N/A</v>
      </c>
      <c r="T441" s="11"/>
      <c r="U441" s="11"/>
      <c r="V441" s="10">
        <v>-1.63</v>
      </c>
      <c r="W441" s="11" t="e">
        <f t="shared" si="80"/>
        <v>#N/A</v>
      </c>
      <c r="X441" s="11" t="e">
        <f t="shared" si="81"/>
        <v>#N/A</v>
      </c>
      <c r="Y441" s="11" t="e">
        <f t="shared" si="87"/>
        <v>#N/A</v>
      </c>
      <c r="Z441" s="11" t="e">
        <f t="shared" si="82"/>
        <v>#N/A</v>
      </c>
      <c r="AA441" s="11" t="e">
        <f t="shared" si="88"/>
        <v>#N/A</v>
      </c>
      <c r="AB441" s="11" t="e">
        <f t="shared" si="83"/>
        <v>#N/A</v>
      </c>
      <c r="AC441" s="11" t="e">
        <f t="shared" si="89"/>
        <v>#N/A</v>
      </c>
      <c r="AD441" s="11" t="e">
        <f t="shared" si="84"/>
        <v>#N/A</v>
      </c>
    </row>
    <row r="442" spans="13:30" x14ac:dyDescent="0.3">
      <c r="M442"/>
      <c r="N442" s="10">
        <v>-1.62</v>
      </c>
      <c r="O442" s="11">
        <f t="shared" si="78"/>
        <v>0.10752405348406632</v>
      </c>
      <c r="P442" s="11">
        <f t="shared" si="85"/>
        <v>5.3765939325655772E-2</v>
      </c>
      <c r="Q442" s="11">
        <f t="shared" si="86"/>
        <v>0.10752405348406632</v>
      </c>
      <c r="R442" s="11" t="e">
        <f t="shared" si="79"/>
        <v>#N/A</v>
      </c>
      <c r="S442" s="11" t="e">
        <f t="shared" si="90"/>
        <v>#N/A</v>
      </c>
      <c r="T442" s="11"/>
      <c r="U442" s="11"/>
      <c r="V442" s="10">
        <v>-1.62</v>
      </c>
      <c r="W442" s="11" t="e">
        <f t="shared" si="80"/>
        <v>#N/A</v>
      </c>
      <c r="X442" s="11" t="e">
        <f t="shared" si="81"/>
        <v>#N/A</v>
      </c>
      <c r="Y442" s="11" t="e">
        <f t="shared" si="87"/>
        <v>#N/A</v>
      </c>
      <c r="Z442" s="11" t="e">
        <f t="shared" si="82"/>
        <v>#N/A</v>
      </c>
      <c r="AA442" s="11" t="e">
        <f t="shared" si="88"/>
        <v>#N/A</v>
      </c>
      <c r="AB442" s="11" t="e">
        <f t="shared" si="83"/>
        <v>#N/A</v>
      </c>
      <c r="AC442" s="11" t="e">
        <f t="shared" si="89"/>
        <v>#N/A</v>
      </c>
      <c r="AD442" s="11" t="e">
        <f t="shared" si="84"/>
        <v>#N/A</v>
      </c>
    </row>
    <row r="443" spans="13:30" x14ac:dyDescent="0.3">
      <c r="M443"/>
      <c r="N443" s="10">
        <v>-1.61</v>
      </c>
      <c r="O443" s="11">
        <f t="shared" si="78"/>
        <v>0.10925433712089991</v>
      </c>
      <c r="P443" s="11">
        <f t="shared" si="85"/>
        <v>5.4849816854899792E-2</v>
      </c>
      <c r="Q443" s="11">
        <f t="shared" si="86"/>
        <v>0.10925433712089991</v>
      </c>
      <c r="R443" s="11" t="e">
        <f t="shared" si="79"/>
        <v>#N/A</v>
      </c>
      <c r="S443" s="11" t="e">
        <f t="shared" si="90"/>
        <v>#N/A</v>
      </c>
      <c r="T443" s="11"/>
      <c r="U443" s="11"/>
      <c r="V443" s="10">
        <v>-1.61</v>
      </c>
      <c r="W443" s="11" t="e">
        <f t="shared" si="80"/>
        <v>#N/A</v>
      </c>
      <c r="X443" s="11" t="e">
        <f t="shared" si="81"/>
        <v>#N/A</v>
      </c>
      <c r="Y443" s="11" t="e">
        <f t="shared" si="87"/>
        <v>#N/A</v>
      </c>
      <c r="Z443" s="11" t="e">
        <f t="shared" si="82"/>
        <v>#N/A</v>
      </c>
      <c r="AA443" s="11" t="e">
        <f t="shared" si="88"/>
        <v>#N/A</v>
      </c>
      <c r="AB443" s="11" t="e">
        <f t="shared" si="83"/>
        <v>#N/A</v>
      </c>
      <c r="AC443" s="11" t="e">
        <f t="shared" si="89"/>
        <v>#N/A</v>
      </c>
      <c r="AD443" s="11" t="e">
        <f t="shared" si="84"/>
        <v>#N/A</v>
      </c>
    </row>
    <row r="444" spans="13:30" x14ac:dyDescent="0.3">
      <c r="M444"/>
      <c r="N444" s="10">
        <v>-1.6</v>
      </c>
      <c r="O444" s="11">
        <f t="shared" si="78"/>
        <v>0.11100189803953663</v>
      </c>
      <c r="P444" s="11">
        <f t="shared" si="85"/>
        <v>5.5951083659707641E-2</v>
      </c>
      <c r="Q444" s="11">
        <f t="shared" si="86"/>
        <v>0.11100189803953663</v>
      </c>
      <c r="R444" s="11" t="e">
        <f t="shared" si="79"/>
        <v>#N/A</v>
      </c>
      <c r="S444" s="11" t="e">
        <f t="shared" si="90"/>
        <v>#N/A</v>
      </c>
      <c r="T444" s="11"/>
      <c r="U444" s="11"/>
      <c r="V444" s="10">
        <v>-1.6</v>
      </c>
      <c r="W444" s="11" t="e">
        <f t="shared" si="80"/>
        <v>#N/A</v>
      </c>
      <c r="X444" s="11" t="e">
        <f t="shared" si="81"/>
        <v>#N/A</v>
      </c>
      <c r="Y444" s="11" t="e">
        <f t="shared" si="87"/>
        <v>#N/A</v>
      </c>
      <c r="Z444" s="11" t="e">
        <f t="shared" si="82"/>
        <v>#N/A</v>
      </c>
      <c r="AA444" s="11" t="e">
        <f t="shared" si="88"/>
        <v>#N/A</v>
      </c>
      <c r="AB444" s="11" t="e">
        <f t="shared" si="83"/>
        <v>#N/A</v>
      </c>
      <c r="AC444" s="11" t="e">
        <f t="shared" si="89"/>
        <v>#N/A</v>
      </c>
      <c r="AD444" s="11" t="e">
        <f t="shared" si="84"/>
        <v>#N/A</v>
      </c>
    </row>
    <row r="445" spans="13:30" x14ac:dyDescent="0.3">
      <c r="M445"/>
      <c r="N445" s="10">
        <v>-1.59</v>
      </c>
      <c r="O445" s="11">
        <f t="shared" si="78"/>
        <v>0.11276666975457388</v>
      </c>
      <c r="P445" s="11">
        <f t="shared" si="85"/>
        <v>5.7069912185714874E-2</v>
      </c>
      <c r="Q445" s="11">
        <f t="shared" si="86"/>
        <v>0.11276666975457388</v>
      </c>
      <c r="R445" s="11" t="e">
        <f t="shared" si="79"/>
        <v>#N/A</v>
      </c>
      <c r="S445" s="11" t="e">
        <f t="shared" si="90"/>
        <v>#N/A</v>
      </c>
      <c r="T445" s="11"/>
      <c r="U445" s="11"/>
      <c r="V445" s="10">
        <v>-1.59</v>
      </c>
      <c r="W445" s="11" t="e">
        <f t="shared" si="80"/>
        <v>#N/A</v>
      </c>
      <c r="X445" s="11" t="e">
        <f t="shared" si="81"/>
        <v>#N/A</v>
      </c>
      <c r="Y445" s="11" t="e">
        <f t="shared" si="87"/>
        <v>#N/A</v>
      </c>
      <c r="Z445" s="11" t="e">
        <f t="shared" si="82"/>
        <v>#N/A</v>
      </c>
      <c r="AA445" s="11" t="e">
        <f t="shared" si="88"/>
        <v>#N/A</v>
      </c>
      <c r="AB445" s="11" t="e">
        <f t="shared" si="83"/>
        <v>#N/A</v>
      </c>
      <c r="AC445" s="11" t="e">
        <f t="shared" si="89"/>
        <v>#N/A</v>
      </c>
      <c r="AD445" s="11" t="e">
        <f t="shared" si="84"/>
        <v>#N/A</v>
      </c>
    </row>
    <row r="446" spans="13:30" x14ac:dyDescent="0.3">
      <c r="M446"/>
      <c r="N446" s="10">
        <v>-1.58</v>
      </c>
      <c r="O446" s="11">
        <f t="shared" si="78"/>
        <v>0.11454857945171908</v>
      </c>
      <c r="P446" s="11">
        <f t="shared" si="85"/>
        <v>5.8206474182118426E-2</v>
      </c>
      <c r="Q446" s="11">
        <f t="shared" si="86"/>
        <v>0.11454857945171908</v>
      </c>
      <c r="R446" s="11" t="e">
        <f t="shared" si="79"/>
        <v>#N/A</v>
      </c>
      <c r="S446" s="11" t="e">
        <f t="shared" si="90"/>
        <v>#N/A</v>
      </c>
      <c r="T446" s="11"/>
      <c r="U446" s="11"/>
      <c r="V446" s="10">
        <v>-1.58</v>
      </c>
      <c r="W446" s="11" t="e">
        <f t="shared" si="80"/>
        <v>#N/A</v>
      </c>
      <c r="X446" s="11" t="e">
        <f t="shared" si="81"/>
        <v>#N/A</v>
      </c>
      <c r="Y446" s="11" t="e">
        <f t="shared" si="87"/>
        <v>#N/A</v>
      </c>
      <c r="Z446" s="11" t="e">
        <f t="shared" si="82"/>
        <v>#N/A</v>
      </c>
      <c r="AA446" s="11" t="e">
        <f t="shared" si="88"/>
        <v>#N/A</v>
      </c>
      <c r="AB446" s="11" t="e">
        <f t="shared" si="83"/>
        <v>#N/A</v>
      </c>
      <c r="AC446" s="11" t="e">
        <f t="shared" si="89"/>
        <v>#N/A</v>
      </c>
      <c r="AD446" s="11" t="e">
        <f t="shared" si="84"/>
        <v>#N/A</v>
      </c>
    </row>
    <row r="447" spans="13:30" x14ac:dyDescent="0.3">
      <c r="M447"/>
      <c r="N447" s="10">
        <v>-1.57</v>
      </c>
      <c r="O447" s="11">
        <f t="shared" si="78"/>
        <v>0.11634754791096577</v>
      </c>
      <c r="P447" s="11">
        <f t="shared" si="85"/>
        <v>5.9360940638009313E-2</v>
      </c>
      <c r="Q447" s="11">
        <f t="shared" si="86"/>
        <v>0.11634754791096577</v>
      </c>
      <c r="R447" s="11" t="e">
        <f t="shared" si="79"/>
        <v>#N/A</v>
      </c>
      <c r="S447" s="11" t="e">
        <f t="shared" si="90"/>
        <v>#N/A</v>
      </c>
      <c r="T447" s="11"/>
      <c r="U447" s="11"/>
      <c r="V447" s="10">
        <v>-1.57</v>
      </c>
      <c r="W447" s="11" t="e">
        <f t="shared" si="80"/>
        <v>#N/A</v>
      </c>
      <c r="X447" s="11" t="e">
        <f t="shared" si="81"/>
        <v>#N/A</v>
      </c>
      <c r="Y447" s="11" t="e">
        <f t="shared" si="87"/>
        <v>#N/A</v>
      </c>
      <c r="Z447" s="11" t="e">
        <f t="shared" si="82"/>
        <v>#N/A</v>
      </c>
      <c r="AA447" s="11" t="e">
        <f t="shared" si="88"/>
        <v>#N/A</v>
      </c>
      <c r="AB447" s="11" t="e">
        <f t="shared" si="83"/>
        <v>#N/A</v>
      </c>
      <c r="AC447" s="11" t="e">
        <f t="shared" si="89"/>
        <v>#N/A</v>
      </c>
      <c r="AD447" s="11" t="e">
        <f t="shared" si="84"/>
        <v>#N/A</v>
      </c>
    </row>
    <row r="448" spans="13:30" x14ac:dyDescent="0.3">
      <c r="M448"/>
      <c r="N448" s="10">
        <v>-1.56</v>
      </c>
      <c r="O448" s="11">
        <f t="shared" si="78"/>
        <v>0.11816348943175244</v>
      </c>
      <c r="P448" s="11">
        <f t="shared" si="85"/>
        <v>6.0533481717937099E-2</v>
      </c>
      <c r="Q448" s="11">
        <f t="shared" si="86"/>
        <v>0.11816348943175244</v>
      </c>
      <c r="R448" s="11" t="e">
        <f t="shared" si="79"/>
        <v>#N/A</v>
      </c>
      <c r="S448" s="11" t="e">
        <f t="shared" si="90"/>
        <v>#N/A</v>
      </c>
      <c r="T448" s="11"/>
      <c r="U448" s="11"/>
      <c r="V448" s="10">
        <v>-1.56</v>
      </c>
      <c r="W448" s="11" t="e">
        <f t="shared" si="80"/>
        <v>#N/A</v>
      </c>
      <c r="X448" s="11" t="e">
        <f t="shared" si="81"/>
        <v>#N/A</v>
      </c>
      <c r="Y448" s="11" t="e">
        <f t="shared" si="87"/>
        <v>#N/A</v>
      </c>
      <c r="Z448" s="11" t="e">
        <f t="shared" si="82"/>
        <v>#N/A</v>
      </c>
      <c r="AA448" s="11" t="e">
        <f t="shared" si="88"/>
        <v>#N/A</v>
      </c>
      <c r="AB448" s="11" t="e">
        <f t="shared" si="83"/>
        <v>#N/A</v>
      </c>
      <c r="AC448" s="11" t="e">
        <f t="shared" si="89"/>
        <v>#N/A</v>
      </c>
      <c r="AD448" s="11" t="e">
        <f t="shared" si="84"/>
        <v>#N/A</v>
      </c>
    </row>
    <row r="449" spans="13:30" x14ac:dyDescent="0.3">
      <c r="M449"/>
      <c r="N449" s="10">
        <v>-1.55</v>
      </c>
      <c r="O449" s="11">
        <f t="shared" si="78"/>
        <v>0.11999631176017338</v>
      </c>
      <c r="P449" s="11">
        <f t="shared" si="85"/>
        <v>6.1724266696739145E-2</v>
      </c>
      <c r="Q449" s="11">
        <f t="shared" si="86"/>
        <v>0.11999631176017338</v>
      </c>
      <c r="R449" s="11" t="e">
        <f t="shared" si="79"/>
        <v>#N/A</v>
      </c>
      <c r="S449" s="11" t="e">
        <f t="shared" si="90"/>
        <v>#N/A</v>
      </c>
      <c r="T449" s="11"/>
      <c r="U449" s="11"/>
      <c r="V449" s="10">
        <v>-1.55</v>
      </c>
      <c r="W449" s="11" t="e">
        <f t="shared" si="80"/>
        <v>#N/A</v>
      </c>
      <c r="X449" s="11" t="e">
        <f t="shared" si="81"/>
        <v>#N/A</v>
      </c>
      <c r="Y449" s="11" t="e">
        <f t="shared" si="87"/>
        <v>#N/A</v>
      </c>
      <c r="Z449" s="11" t="e">
        <f t="shared" si="82"/>
        <v>#N/A</v>
      </c>
      <c r="AA449" s="11" t="e">
        <f t="shared" si="88"/>
        <v>#N/A</v>
      </c>
      <c r="AB449" s="11" t="e">
        <f t="shared" si="83"/>
        <v>#N/A</v>
      </c>
      <c r="AC449" s="11" t="e">
        <f t="shared" si="89"/>
        <v>#N/A</v>
      </c>
      <c r="AD449" s="11" t="e">
        <f t="shared" si="84"/>
        <v>#N/A</v>
      </c>
    </row>
    <row r="450" spans="13:30" x14ac:dyDescent="0.3">
      <c r="M450"/>
      <c r="N450" s="10">
        <v>-1.54</v>
      </c>
      <c r="O450" s="11">
        <f t="shared" si="78"/>
        <v>0.12184591601834521</v>
      </c>
      <c r="P450" s="11">
        <f t="shared" si="85"/>
        <v>6.2933463893650551E-2</v>
      </c>
      <c r="Q450" s="11">
        <f t="shared" si="86"/>
        <v>0.12184591601834521</v>
      </c>
      <c r="R450" s="11" t="e">
        <f t="shared" si="79"/>
        <v>#N/A</v>
      </c>
      <c r="S450" s="11" t="e">
        <f t="shared" si="90"/>
        <v>#N/A</v>
      </c>
      <c r="T450" s="11"/>
      <c r="U450" s="11"/>
      <c r="V450" s="10">
        <v>-1.54</v>
      </c>
      <c r="W450" s="11" t="e">
        <f t="shared" si="80"/>
        <v>#N/A</v>
      </c>
      <c r="X450" s="11" t="e">
        <f t="shared" si="81"/>
        <v>#N/A</v>
      </c>
      <c r="Y450" s="11" t="e">
        <f t="shared" si="87"/>
        <v>#N/A</v>
      </c>
      <c r="Z450" s="11" t="e">
        <f t="shared" si="82"/>
        <v>#N/A</v>
      </c>
      <c r="AA450" s="11" t="e">
        <f t="shared" si="88"/>
        <v>#N/A</v>
      </c>
      <c r="AB450" s="11" t="e">
        <f t="shared" si="83"/>
        <v>#N/A</v>
      </c>
      <c r="AC450" s="11" t="e">
        <f t="shared" si="89"/>
        <v>#N/A</v>
      </c>
      <c r="AD450" s="11" t="e">
        <f t="shared" si="84"/>
        <v>#N/A</v>
      </c>
    </row>
    <row r="451" spans="13:30" x14ac:dyDescent="0.3">
      <c r="M451"/>
      <c r="N451" s="10">
        <v>-1.53</v>
      </c>
      <c r="O451" s="11">
        <f t="shared" si="78"/>
        <v>0.12371219663598058</v>
      </c>
      <c r="P451" s="11">
        <f t="shared" si="85"/>
        <v>6.4161240605721634E-2</v>
      </c>
      <c r="Q451" s="11">
        <f t="shared" si="86"/>
        <v>0.12371219663598058</v>
      </c>
      <c r="R451" s="11" t="e">
        <f t="shared" si="79"/>
        <v>#N/A</v>
      </c>
      <c r="S451" s="11" t="e">
        <f t="shared" si="90"/>
        <v>#N/A</v>
      </c>
      <c r="T451" s="11"/>
      <c r="U451" s="11"/>
      <c r="V451" s="10">
        <v>-1.53</v>
      </c>
      <c r="W451" s="11" t="e">
        <f t="shared" si="80"/>
        <v>#N/A</v>
      </c>
      <c r="X451" s="11" t="e">
        <f t="shared" si="81"/>
        <v>#N/A</v>
      </c>
      <c r="Y451" s="11" t="e">
        <f t="shared" si="87"/>
        <v>#N/A</v>
      </c>
      <c r="Z451" s="11" t="e">
        <f t="shared" si="82"/>
        <v>#N/A</v>
      </c>
      <c r="AA451" s="11" t="e">
        <f t="shared" si="88"/>
        <v>#N/A</v>
      </c>
      <c r="AB451" s="11" t="e">
        <f t="shared" si="83"/>
        <v>#N/A</v>
      </c>
      <c r="AC451" s="11" t="e">
        <f t="shared" si="89"/>
        <v>#N/A</v>
      </c>
      <c r="AD451" s="11" t="e">
        <f t="shared" si="84"/>
        <v>#N/A</v>
      </c>
    </row>
    <row r="452" spans="13:30" x14ac:dyDescent="0.3">
      <c r="M452"/>
      <c r="N452" s="10">
        <v>-1.52</v>
      </c>
      <c r="O452" s="11">
        <f t="shared" ref="O452:O515" si="91">(EXP(GAMMALN(($B$2+1)/2)-GAMMALN($B$2/2))/SQRTPI($B$2))*POWER(1+($N452*$N452/$B$2),-($B$2+1)/2)</f>
        <v>0.12559504128426771</v>
      </c>
      <c r="P452" s="11">
        <f t="shared" si="85"/>
        <v>6.5407763040564046E-2</v>
      </c>
      <c r="Q452" s="11">
        <f t="shared" si="86"/>
        <v>0.12559504128426771</v>
      </c>
      <c r="R452" s="11" t="e">
        <f t="shared" ref="R452:R515" si="92">IF(ROUND($N452,2)=ROUND($B$6,2),(EXP(GAMMALN(($B$2+1)/2)-GAMMALN($B$2/2))/SQRTPI($B$2))*POWER(1+($B$6*$B$6/$B$2),-($B$2+1)/2)+0.05,NA())</f>
        <v>#N/A</v>
      </c>
      <c r="S452" s="11" t="e">
        <f t="shared" si="90"/>
        <v>#N/A</v>
      </c>
      <c r="T452" s="11"/>
      <c r="U452" s="11"/>
      <c r="V452" s="10">
        <v>-1.52</v>
      </c>
      <c r="W452" s="11" t="e">
        <f t="shared" ref="W452:W515" si="93">IF($N452&lt;$B$30,$O452,NA())</f>
        <v>#N/A</v>
      </c>
      <c r="X452" s="11" t="e">
        <f t="shared" ref="X452:X515" si="94">IF(ROUND($N452,2)=ROUND($B$30,2),(EXP(GAMMALN(($B$2+1)/2)-GAMMALN($B$2/2))/SQRTPI($B$2))*POWER(1+($B$30*$B$30/$B$2),-($B$2+1)/2)+0.05,NA())</f>
        <v>#N/A</v>
      </c>
      <c r="Y452" s="11" t="e">
        <f t="shared" si="87"/>
        <v>#N/A</v>
      </c>
      <c r="Z452" s="11" t="e">
        <f t="shared" ref="Z452:Z515" si="95">IF(ROUND($N452,2)=ROUND($B$36,2),(EXP(GAMMALN(($B$2+1)/2)-GAMMALN($B$2/2))/SQRTPI($B$2))*POWER(1+($B$36*$B$36/$B$2),-($B$2+1)/2)+0.05,NA())</f>
        <v>#N/A</v>
      </c>
      <c r="AA452" s="11" t="e">
        <f t="shared" si="88"/>
        <v>#N/A</v>
      </c>
      <c r="AB452" s="11" t="e">
        <f t="shared" ref="AB452:AB515" si="96">IF(ROUND($N452,2)=ROUND($B$45,2),(EXP(GAMMALN(($B$2+1)/2)-GAMMALN($B$2/2))/SQRTPI($B$2))*POWER(1+($B$45*$B$45/$B$2),-($B$2+1)/2)+0.05,NA())</f>
        <v>#N/A</v>
      </c>
      <c r="AC452" s="11" t="e">
        <f t="shared" si="89"/>
        <v>#N/A</v>
      </c>
      <c r="AD452" s="11" t="e">
        <f t="shared" ref="AD452:AD515" si="97">IF(ROUND($N452,2)=ROUND($B$46,2),(EXP(GAMMALN(($B$2+1)/2)-GAMMALN($B$2/2))/SQRTPI($B$2))*POWER(1+($B$46*$B$46/$B$2),-($B$2+1)/2)+0.05,NA())</f>
        <v>#N/A</v>
      </c>
    </row>
    <row r="453" spans="13:30" x14ac:dyDescent="0.3">
      <c r="M453"/>
      <c r="N453" s="10">
        <v>-1.51</v>
      </c>
      <c r="O453" s="11">
        <f t="shared" si="91"/>
        <v>0.12749433081213773</v>
      </c>
      <c r="P453" s="11">
        <f t="shared" ref="P453:P516" si="98">IF(N453&lt;0,TDIST(ABS($N453),$B$2,1),1-TDIST($N453,$B$2,1))</f>
        <v>6.6673196248436886E-2</v>
      </c>
      <c r="Q453" s="11">
        <f t="shared" ref="Q453:Q516" si="99">IF($N453&lt;$B$6,$O453,NA())</f>
        <v>0.12749433081213773</v>
      </c>
      <c r="R453" s="11" t="e">
        <f t="shared" si="92"/>
        <v>#N/A</v>
      </c>
      <c r="S453" s="11" t="e">
        <f t="shared" si="90"/>
        <v>#N/A</v>
      </c>
      <c r="T453" s="11"/>
      <c r="U453" s="11"/>
      <c r="V453" s="10">
        <v>-1.51</v>
      </c>
      <c r="W453" s="11" t="e">
        <f t="shared" si="93"/>
        <v>#N/A</v>
      </c>
      <c r="X453" s="11" t="e">
        <f t="shared" si="94"/>
        <v>#N/A</v>
      </c>
      <c r="Y453" s="11" t="e">
        <f t="shared" ref="Y453:Y516" si="100">IF($N453&gt;$B$36,$O453,NA())</f>
        <v>#N/A</v>
      </c>
      <c r="Z453" s="11" t="e">
        <f t="shared" si="95"/>
        <v>#N/A</v>
      </c>
      <c r="AA453" s="11" t="e">
        <f t="shared" ref="AA453:AA516" si="101">IF($N453&lt;$B$45,$O453,NA())</f>
        <v>#N/A</v>
      </c>
      <c r="AB453" s="11" t="e">
        <f t="shared" si="96"/>
        <v>#N/A</v>
      </c>
      <c r="AC453" s="11" t="e">
        <f t="shared" ref="AC453:AC516" si="102">IF($N453&gt;$B$46,$O453,NA())</f>
        <v>#N/A</v>
      </c>
      <c r="AD453" s="11" t="e">
        <f t="shared" si="97"/>
        <v>#N/A</v>
      </c>
    </row>
    <row r="454" spans="13:30" x14ac:dyDescent="0.3">
      <c r="M454"/>
      <c r="N454" s="10">
        <v>-1.5</v>
      </c>
      <c r="O454" s="11">
        <f t="shared" si="91"/>
        <v>0.12940993918498303</v>
      </c>
      <c r="P454" s="11">
        <f t="shared" si="98"/>
        <v>6.795770405372778E-2</v>
      </c>
      <c r="Q454" s="11">
        <f t="shared" si="99"/>
        <v>0.12940993918498303</v>
      </c>
      <c r="R454" s="11" t="e">
        <f t="shared" si="92"/>
        <v>#N/A</v>
      </c>
      <c r="S454" s="11" t="e">
        <f t="shared" ref="S454:S517" si="103">IF(ROUND($N454,2)=ROUND($B$6,2),TDIST(ABS($B$6),$B$2,1),NA())</f>
        <v>#N/A</v>
      </c>
      <c r="T454" s="11"/>
      <c r="U454" s="11"/>
      <c r="V454" s="10">
        <v>-1.5</v>
      </c>
      <c r="W454" s="11" t="e">
        <f t="shared" si="93"/>
        <v>#N/A</v>
      </c>
      <c r="X454" s="11" t="e">
        <f t="shared" si="94"/>
        <v>#N/A</v>
      </c>
      <c r="Y454" s="11" t="e">
        <f t="shared" si="100"/>
        <v>#N/A</v>
      </c>
      <c r="Z454" s="11" t="e">
        <f t="shared" si="95"/>
        <v>#N/A</v>
      </c>
      <c r="AA454" s="11" t="e">
        <f t="shared" si="101"/>
        <v>#N/A</v>
      </c>
      <c r="AB454" s="11" t="e">
        <f t="shared" si="96"/>
        <v>#N/A</v>
      </c>
      <c r="AC454" s="11" t="e">
        <f t="shared" si="102"/>
        <v>#N/A</v>
      </c>
      <c r="AD454" s="11" t="e">
        <f t="shared" si="97"/>
        <v>#N/A</v>
      </c>
    </row>
    <row r="455" spans="13:30" x14ac:dyDescent="0.3">
      <c r="M455"/>
      <c r="N455" s="10">
        <v>-1.49</v>
      </c>
      <c r="O455" s="11">
        <f t="shared" si="91"/>
        <v>0.13134173342592118</v>
      </c>
      <c r="P455" s="11">
        <f t="shared" si="98"/>
        <v>6.9261448985807966E-2</v>
      </c>
      <c r="Q455" s="11">
        <f t="shared" si="99"/>
        <v>0.13134173342592118</v>
      </c>
      <c r="R455" s="11" t="e">
        <f t="shared" si="92"/>
        <v>#N/A</v>
      </c>
      <c r="S455" s="11" t="e">
        <f t="shared" si="103"/>
        <v>#N/A</v>
      </c>
      <c r="T455" s="11"/>
      <c r="U455" s="11"/>
      <c r="V455" s="10">
        <v>-1.49</v>
      </c>
      <c r="W455" s="11" t="e">
        <f t="shared" si="93"/>
        <v>#N/A</v>
      </c>
      <c r="X455" s="11" t="e">
        <f t="shared" si="94"/>
        <v>#N/A</v>
      </c>
      <c r="Y455" s="11" t="e">
        <f t="shared" si="100"/>
        <v>#N/A</v>
      </c>
      <c r="Z455" s="11" t="e">
        <f t="shared" si="95"/>
        <v>#N/A</v>
      </c>
      <c r="AA455" s="11" t="e">
        <f t="shared" si="101"/>
        <v>#N/A</v>
      </c>
      <c r="AB455" s="11" t="e">
        <f t="shared" si="96"/>
        <v>#N/A</v>
      </c>
      <c r="AC455" s="11" t="e">
        <f t="shared" si="102"/>
        <v>#N/A</v>
      </c>
      <c r="AD455" s="11" t="e">
        <f t="shared" si="97"/>
        <v>#N/A</v>
      </c>
    </row>
    <row r="456" spans="13:30" x14ac:dyDescent="0.3">
      <c r="M456"/>
      <c r="N456" s="10">
        <v>-1.48</v>
      </c>
      <c r="O456" s="11">
        <f t="shared" si="91"/>
        <v>0.13328957355966653</v>
      </c>
      <c r="P456" s="11">
        <f t="shared" si="98"/>
        <v>7.0584592209338395E-2</v>
      </c>
      <c r="Q456" s="11">
        <f t="shared" si="99"/>
        <v>0.13328957355966653</v>
      </c>
      <c r="R456" s="11" t="e">
        <f t="shared" si="92"/>
        <v>#N/A</v>
      </c>
      <c r="S456" s="11" t="e">
        <f t="shared" si="103"/>
        <v>#N/A</v>
      </c>
      <c r="T456" s="11"/>
      <c r="U456" s="11"/>
      <c r="V456" s="10">
        <v>-1.48</v>
      </c>
      <c r="W456" s="11" t="e">
        <f t="shared" si="93"/>
        <v>#N/A</v>
      </c>
      <c r="X456" s="11" t="e">
        <f t="shared" si="94"/>
        <v>#N/A</v>
      </c>
      <c r="Y456" s="11" t="e">
        <f t="shared" si="100"/>
        <v>#N/A</v>
      </c>
      <c r="Z456" s="11" t="e">
        <f t="shared" si="95"/>
        <v>#N/A</v>
      </c>
      <c r="AA456" s="11" t="e">
        <f t="shared" si="101"/>
        <v>#N/A</v>
      </c>
      <c r="AB456" s="11" t="e">
        <f t="shared" si="96"/>
        <v>#N/A</v>
      </c>
      <c r="AC456" s="11" t="e">
        <f t="shared" si="102"/>
        <v>#N/A</v>
      </c>
      <c r="AD456" s="11" t="e">
        <f t="shared" si="97"/>
        <v>#N/A</v>
      </c>
    </row>
    <row r="457" spans="13:30" x14ac:dyDescent="0.3">
      <c r="M457"/>
      <c r="N457" s="10">
        <v>-1.47</v>
      </c>
      <c r="O457" s="11">
        <f t="shared" si="91"/>
        <v>0.13525331255910722</v>
      </c>
      <c r="P457" s="11">
        <f t="shared" si="98"/>
        <v>7.1927293454009958E-2</v>
      </c>
      <c r="Q457" s="11">
        <f t="shared" si="99"/>
        <v>0.13525331255910722</v>
      </c>
      <c r="R457" s="11" t="e">
        <f t="shared" si="92"/>
        <v>#N/A</v>
      </c>
      <c r="S457" s="11" t="e">
        <f t="shared" si="103"/>
        <v>#N/A</v>
      </c>
      <c r="T457" s="11"/>
      <c r="U457" s="11"/>
      <c r="V457" s="10">
        <v>-1.47</v>
      </c>
      <c r="W457" s="11" t="e">
        <f t="shared" si="93"/>
        <v>#N/A</v>
      </c>
      <c r="X457" s="11" t="e">
        <f t="shared" si="94"/>
        <v>#N/A</v>
      </c>
      <c r="Y457" s="11" t="e">
        <f t="shared" si="100"/>
        <v>#N/A</v>
      </c>
      <c r="Z457" s="11" t="e">
        <f t="shared" si="95"/>
        <v>#N/A</v>
      </c>
      <c r="AA457" s="11" t="e">
        <f t="shared" si="101"/>
        <v>#N/A</v>
      </c>
      <c r="AB457" s="11" t="e">
        <f t="shared" si="96"/>
        <v>#N/A</v>
      </c>
      <c r="AC457" s="11" t="e">
        <f t="shared" si="102"/>
        <v>#N/A</v>
      </c>
      <c r="AD457" s="11" t="e">
        <f t="shared" si="97"/>
        <v>#N/A</v>
      </c>
    </row>
    <row r="458" spans="13:30" x14ac:dyDescent="0.3">
      <c r="M458"/>
      <c r="N458" s="10">
        <v>-1.46</v>
      </c>
      <c r="O458" s="11">
        <f t="shared" si="91"/>
        <v>0.13723279629464835</v>
      </c>
      <c r="P458" s="11">
        <f t="shared" si="98"/>
        <v>7.3289710943769834E-2</v>
      </c>
      <c r="Q458" s="11">
        <f t="shared" si="99"/>
        <v>0.13723279629464835</v>
      </c>
      <c r="R458" s="11" t="e">
        <f t="shared" si="92"/>
        <v>#N/A</v>
      </c>
      <c r="S458" s="11" t="e">
        <f t="shared" si="103"/>
        <v>#N/A</v>
      </c>
      <c r="T458" s="11"/>
      <c r="U458" s="11"/>
      <c r="V458" s="10">
        <v>-1.46</v>
      </c>
      <c r="W458" s="11" t="e">
        <f t="shared" si="93"/>
        <v>#N/A</v>
      </c>
      <c r="X458" s="11" t="e">
        <f t="shared" si="94"/>
        <v>#N/A</v>
      </c>
      <c r="Y458" s="11" t="e">
        <f t="shared" si="100"/>
        <v>#N/A</v>
      </c>
      <c r="Z458" s="11" t="e">
        <f t="shared" si="95"/>
        <v>#N/A</v>
      </c>
      <c r="AA458" s="11" t="e">
        <f t="shared" si="101"/>
        <v>#N/A</v>
      </c>
      <c r="AB458" s="11" t="e">
        <f t="shared" si="96"/>
        <v>#N/A</v>
      </c>
      <c r="AC458" s="11" t="e">
        <f t="shared" si="102"/>
        <v>#N/A</v>
      </c>
      <c r="AD458" s="11" t="e">
        <f t="shared" si="97"/>
        <v>#N/A</v>
      </c>
    </row>
    <row r="459" spans="13:30" x14ac:dyDescent="0.3">
      <c r="M459"/>
      <c r="N459" s="10">
        <v>-1.45</v>
      </c>
      <c r="O459" s="11">
        <f t="shared" si="91"/>
        <v>0.13922786348640126</v>
      </c>
      <c r="P459" s="11">
        <f t="shared" si="98"/>
        <v>7.4672001325556597E-2</v>
      </c>
      <c r="Q459" s="11">
        <f t="shared" si="99"/>
        <v>0.13922786348640126</v>
      </c>
      <c r="R459" s="11" t="e">
        <f t="shared" si="92"/>
        <v>#N/A</v>
      </c>
      <c r="S459" s="11" t="e">
        <f t="shared" si="103"/>
        <v>#N/A</v>
      </c>
      <c r="T459" s="11"/>
      <c r="U459" s="11"/>
      <c r="V459" s="10">
        <v>-1.45</v>
      </c>
      <c r="W459" s="11" t="e">
        <f t="shared" si="93"/>
        <v>#N/A</v>
      </c>
      <c r="X459" s="11" t="e">
        <f t="shared" si="94"/>
        <v>#N/A</v>
      </c>
      <c r="Y459" s="11" t="e">
        <f t="shared" si="100"/>
        <v>#N/A</v>
      </c>
      <c r="Z459" s="11" t="e">
        <f t="shared" si="95"/>
        <v>#N/A</v>
      </c>
      <c r="AA459" s="11" t="e">
        <f t="shared" si="101"/>
        <v>#N/A</v>
      </c>
      <c r="AB459" s="11" t="e">
        <f t="shared" si="96"/>
        <v>#N/A</v>
      </c>
      <c r="AC459" s="11" t="e">
        <f t="shared" si="102"/>
        <v>#N/A</v>
      </c>
      <c r="AD459" s="11" t="e">
        <f t="shared" si="97"/>
        <v>#N/A</v>
      </c>
    </row>
    <row r="460" spans="13:30" x14ac:dyDescent="0.3">
      <c r="M460"/>
      <c r="N460" s="10">
        <v>-1.44</v>
      </c>
      <c r="O460" s="11">
        <f t="shared" si="91"/>
        <v>0.14123834565930526</v>
      </c>
      <c r="P460" s="11">
        <f t="shared" si="98"/>
        <v>7.6074319597571993E-2</v>
      </c>
      <c r="Q460" s="11">
        <f t="shared" si="99"/>
        <v>0.14123834565930526</v>
      </c>
      <c r="R460" s="11" t="e">
        <f t="shared" si="92"/>
        <v>#N/A</v>
      </c>
      <c r="S460" s="11" t="e">
        <f t="shared" si="103"/>
        <v>#N/A</v>
      </c>
      <c r="T460" s="11"/>
      <c r="U460" s="11"/>
      <c r="V460" s="10">
        <v>-1.44</v>
      </c>
      <c r="W460" s="11" t="e">
        <f t="shared" si="93"/>
        <v>#N/A</v>
      </c>
      <c r="X460" s="11" t="e">
        <f t="shared" si="94"/>
        <v>#N/A</v>
      </c>
      <c r="Y460" s="11" t="e">
        <f t="shared" si="100"/>
        <v>#N/A</v>
      </c>
      <c r="Z460" s="11" t="e">
        <f t="shared" si="95"/>
        <v>#N/A</v>
      </c>
      <c r="AA460" s="11" t="e">
        <f t="shared" si="101"/>
        <v>#N/A</v>
      </c>
      <c r="AB460" s="11" t="e">
        <f t="shared" si="96"/>
        <v>#N/A</v>
      </c>
      <c r="AC460" s="11" t="e">
        <f t="shared" si="102"/>
        <v>#N/A</v>
      </c>
      <c r="AD460" s="11" t="e">
        <f t="shared" si="97"/>
        <v>#N/A</v>
      </c>
    </row>
    <row r="461" spans="13:30" x14ac:dyDescent="0.3">
      <c r="M461"/>
      <c r="N461" s="10">
        <v>-1.43</v>
      </c>
      <c r="O461" s="11">
        <f t="shared" si="91"/>
        <v>0.14326406710123077</v>
      </c>
      <c r="P461" s="11">
        <f t="shared" si="98"/>
        <v>7.7496819037113709E-2</v>
      </c>
      <c r="Q461" s="11">
        <f t="shared" si="99"/>
        <v>0.14326406710123077</v>
      </c>
      <c r="R461" s="11" t="e">
        <f t="shared" si="92"/>
        <v>#N/A</v>
      </c>
      <c r="S461" s="11" t="e">
        <f t="shared" si="103"/>
        <v>#N/A</v>
      </c>
      <c r="T461" s="11"/>
      <c r="U461" s="11"/>
      <c r="V461" s="10">
        <v>-1.43</v>
      </c>
      <c r="W461" s="11" t="e">
        <f t="shared" si="93"/>
        <v>#N/A</v>
      </c>
      <c r="X461" s="11" t="e">
        <f t="shared" si="94"/>
        <v>#N/A</v>
      </c>
      <c r="Y461" s="11" t="e">
        <f t="shared" si="100"/>
        <v>#N/A</v>
      </c>
      <c r="Z461" s="11" t="e">
        <f t="shared" si="95"/>
        <v>#N/A</v>
      </c>
      <c r="AA461" s="11" t="e">
        <f t="shared" si="101"/>
        <v>#N/A</v>
      </c>
      <c r="AB461" s="11" t="e">
        <f t="shared" si="96"/>
        <v>#N/A</v>
      </c>
      <c r="AC461" s="11" t="e">
        <f t="shared" si="102"/>
        <v>#N/A</v>
      </c>
      <c r="AD461" s="11" t="e">
        <f t="shared" si="97"/>
        <v>#N/A</v>
      </c>
    </row>
    <row r="462" spans="13:30" x14ac:dyDescent="0.3">
      <c r="M462"/>
      <c r="N462" s="10">
        <v>-1.42</v>
      </c>
      <c r="O462" s="11">
        <f t="shared" si="91"/>
        <v>0.14530484482417186</v>
      </c>
      <c r="P462" s="11">
        <f t="shared" si="98"/>
        <v>7.8939651128012267E-2</v>
      </c>
      <c r="Q462" s="11">
        <f t="shared" si="99"/>
        <v>0.14530484482417186</v>
      </c>
      <c r="R462" s="11" t="e">
        <f t="shared" si="92"/>
        <v>#N/A</v>
      </c>
      <c r="S462" s="11" t="e">
        <f t="shared" si="103"/>
        <v>#N/A</v>
      </c>
      <c r="T462" s="11"/>
      <c r="U462" s="11"/>
      <c r="V462" s="10">
        <v>-1.42</v>
      </c>
      <c r="W462" s="11" t="e">
        <f t="shared" si="93"/>
        <v>#N/A</v>
      </c>
      <c r="X462" s="11" t="e">
        <f t="shared" si="94"/>
        <v>#N/A</v>
      </c>
      <c r="Y462" s="11" t="e">
        <f t="shared" si="100"/>
        <v>#N/A</v>
      </c>
      <c r="Z462" s="11" t="e">
        <f t="shared" si="95"/>
        <v>#N/A</v>
      </c>
      <c r="AA462" s="11" t="e">
        <f t="shared" si="101"/>
        <v>#N/A</v>
      </c>
      <c r="AB462" s="11" t="e">
        <f t="shared" si="96"/>
        <v>#N/A</v>
      </c>
      <c r="AC462" s="11" t="e">
        <f t="shared" si="102"/>
        <v>#N/A</v>
      </c>
      <c r="AD462" s="11" t="e">
        <f t="shared" si="97"/>
        <v>#N/A</v>
      </c>
    </row>
    <row r="463" spans="13:30" x14ac:dyDescent="0.3">
      <c r="M463"/>
      <c r="N463" s="10">
        <v>-1.41</v>
      </c>
      <c r="O463" s="11">
        <f t="shared" si="91"/>
        <v>0.14736048852856623</v>
      </c>
      <c r="P463" s="11">
        <f t="shared" si="98"/>
        <v>8.0402965487684899E-2</v>
      </c>
      <c r="Q463" s="11">
        <f t="shared" si="99"/>
        <v>0.14736048852856623</v>
      </c>
      <c r="R463" s="11" t="e">
        <f t="shared" si="92"/>
        <v>#N/A</v>
      </c>
      <c r="S463" s="11" t="e">
        <f t="shared" si="103"/>
        <v>#N/A</v>
      </c>
      <c r="T463" s="11"/>
      <c r="U463" s="11"/>
      <c r="V463" s="10">
        <v>-1.41</v>
      </c>
      <c r="W463" s="11" t="e">
        <f t="shared" si="93"/>
        <v>#N/A</v>
      </c>
      <c r="X463" s="11" t="e">
        <f t="shared" si="94"/>
        <v>#N/A</v>
      </c>
      <c r="Y463" s="11" t="e">
        <f t="shared" si="100"/>
        <v>#N/A</v>
      </c>
      <c r="Z463" s="11" t="e">
        <f t="shared" si="95"/>
        <v>#N/A</v>
      </c>
      <c r="AA463" s="11" t="e">
        <f t="shared" si="101"/>
        <v>#N/A</v>
      </c>
      <c r="AB463" s="11" t="e">
        <f t="shared" si="96"/>
        <v>#N/A</v>
      </c>
      <c r="AC463" s="11" t="e">
        <f t="shared" si="102"/>
        <v>#N/A</v>
      </c>
      <c r="AD463" s="11" t="e">
        <f t="shared" si="97"/>
        <v>#N/A</v>
      </c>
    </row>
    <row r="464" spans="13:30" x14ac:dyDescent="0.3">
      <c r="M464"/>
      <c r="N464" s="10">
        <v>-1.4</v>
      </c>
      <c r="O464" s="11">
        <f t="shared" si="91"/>
        <v>0.14943080057083896</v>
      </c>
      <c r="P464" s="11">
        <f t="shared" si="98"/>
        <v>8.188690979386172E-2</v>
      </c>
      <c r="Q464" s="11">
        <f t="shared" si="99"/>
        <v>0.14943080057083896</v>
      </c>
      <c r="R464" s="11" t="e">
        <f t="shared" si="92"/>
        <v>#N/A</v>
      </c>
      <c r="S464" s="11" t="e">
        <f t="shared" si="103"/>
        <v>#N/A</v>
      </c>
      <c r="T464" s="11"/>
      <c r="U464" s="11"/>
      <c r="V464" s="10">
        <v>-1.4</v>
      </c>
      <c r="W464" s="11" t="e">
        <f t="shared" si="93"/>
        <v>#N/A</v>
      </c>
      <c r="X464" s="11" t="e">
        <f t="shared" si="94"/>
        <v>#N/A</v>
      </c>
      <c r="Y464" s="11" t="e">
        <f t="shared" si="100"/>
        <v>#N/A</v>
      </c>
      <c r="Z464" s="11" t="e">
        <f t="shared" si="95"/>
        <v>#N/A</v>
      </c>
      <c r="AA464" s="11" t="e">
        <f t="shared" si="101"/>
        <v>#N/A</v>
      </c>
      <c r="AB464" s="11" t="e">
        <f t="shared" si="96"/>
        <v>#N/A</v>
      </c>
      <c r="AC464" s="11" t="e">
        <f t="shared" si="102"/>
        <v>#N/A</v>
      </c>
      <c r="AD464" s="11" t="e">
        <f t="shared" si="97"/>
        <v>#N/A</v>
      </c>
    </row>
    <row r="465" spans="13:30" x14ac:dyDescent="0.3">
      <c r="M465"/>
      <c r="N465" s="10">
        <v>-1.39</v>
      </c>
      <c r="O465" s="11">
        <f t="shared" si="91"/>
        <v>0.1515155759342367</v>
      </c>
      <c r="P465" s="11">
        <f t="shared" si="98"/>
        <v>8.3391629710995244E-2</v>
      </c>
      <c r="Q465" s="11">
        <f t="shared" si="99"/>
        <v>0.1515155759342367</v>
      </c>
      <c r="R465" s="11" t="e">
        <f t="shared" si="92"/>
        <v>#N/A</v>
      </c>
      <c r="S465" s="11" t="e">
        <f t="shared" si="103"/>
        <v>#N/A</v>
      </c>
      <c r="T465" s="11"/>
      <c r="U465" s="11"/>
      <c r="V465" s="10">
        <v>-1.39</v>
      </c>
      <c r="W465" s="11" t="e">
        <f t="shared" si="93"/>
        <v>#N/A</v>
      </c>
      <c r="X465" s="11" t="e">
        <f t="shared" si="94"/>
        <v>#N/A</v>
      </c>
      <c r="Y465" s="11" t="e">
        <f t="shared" si="100"/>
        <v>#N/A</v>
      </c>
      <c r="Z465" s="11" t="e">
        <f t="shared" si="95"/>
        <v>#N/A</v>
      </c>
      <c r="AA465" s="11" t="e">
        <f t="shared" si="101"/>
        <v>#N/A</v>
      </c>
      <c r="AB465" s="11" t="e">
        <f t="shared" si="96"/>
        <v>#N/A</v>
      </c>
      <c r="AC465" s="11" t="e">
        <f t="shared" si="102"/>
        <v>#N/A</v>
      </c>
      <c r="AD465" s="11" t="e">
        <f t="shared" si="97"/>
        <v>#N/A</v>
      </c>
    </row>
    <row r="466" spans="13:30" x14ac:dyDescent="0.3">
      <c r="M466"/>
      <c r="N466" s="10">
        <v>-1.38</v>
      </c>
      <c r="O466" s="11">
        <f t="shared" si="91"/>
        <v>0.15361460220298601</v>
      </c>
      <c r="P466" s="11">
        <f t="shared" si="98"/>
        <v>8.4917268816389224E-2</v>
      </c>
      <c r="Q466" s="11">
        <f t="shared" si="99"/>
        <v>0.15361460220298601</v>
      </c>
      <c r="R466" s="11" t="e">
        <f t="shared" si="92"/>
        <v>#N/A</v>
      </c>
      <c r="S466" s="11" t="e">
        <f t="shared" si="103"/>
        <v>#N/A</v>
      </c>
      <c r="T466" s="11"/>
      <c r="U466" s="11"/>
      <c r="V466" s="10">
        <v>-1.38</v>
      </c>
      <c r="W466" s="11" t="e">
        <f t="shared" si="93"/>
        <v>#N/A</v>
      </c>
      <c r="X466" s="11" t="e">
        <f t="shared" si="94"/>
        <v>#N/A</v>
      </c>
      <c r="Y466" s="11" t="e">
        <f t="shared" si="100"/>
        <v>#N/A</v>
      </c>
      <c r="Z466" s="11" t="e">
        <f t="shared" si="95"/>
        <v>#N/A</v>
      </c>
      <c r="AA466" s="11" t="e">
        <f t="shared" si="101"/>
        <v>#N/A</v>
      </c>
      <c r="AB466" s="11" t="e">
        <f t="shared" si="96"/>
        <v>#N/A</v>
      </c>
      <c r="AC466" s="11" t="e">
        <f t="shared" si="102"/>
        <v>#N/A</v>
      </c>
      <c r="AD466" s="11" t="e">
        <f t="shared" si="97"/>
        <v>#N/A</v>
      </c>
    </row>
    <row r="467" spans="13:30" x14ac:dyDescent="0.3">
      <c r="M467"/>
      <c r="N467" s="10">
        <v>-1.37</v>
      </c>
      <c r="O467" s="11">
        <f t="shared" si="91"/>
        <v>0.15572765953991741</v>
      </c>
      <c r="P467" s="11">
        <f t="shared" si="98"/>
        <v>8.6463968526108159E-2</v>
      </c>
      <c r="Q467" s="11">
        <f t="shared" si="99"/>
        <v>0.15572765953991741</v>
      </c>
      <c r="R467" s="11" t="e">
        <f t="shared" si="92"/>
        <v>#N/A</v>
      </c>
      <c r="S467" s="11" t="e">
        <f t="shared" si="103"/>
        <v>#N/A</v>
      </c>
      <c r="T467" s="11"/>
      <c r="U467" s="11"/>
      <c r="V467" s="10">
        <v>-1.37</v>
      </c>
      <c r="W467" s="11" t="e">
        <f t="shared" si="93"/>
        <v>#N/A</v>
      </c>
      <c r="X467" s="11" t="e">
        <f t="shared" si="94"/>
        <v>#N/A</v>
      </c>
      <c r="Y467" s="11" t="e">
        <f t="shared" si="100"/>
        <v>#N/A</v>
      </c>
      <c r="Z467" s="11" t="e">
        <f t="shared" si="95"/>
        <v>#N/A</v>
      </c>
      <c r="AA467" s="11" t="e">
        <f t="shared" si="101"/>
        <v>#N/A</v>
      </c>
      <c r="AB467" s="11" t="e">
        <f t="shared" si="96"/>
        <v>#N/A</v>
      </c>
      <c r="AC467" s="11" t="e">
        <f t="shared" si="102"/>
        <v>#N/A</v>
      </c>
      <c r="AD467" s="11" t="e">
        <f t="shared" si="97"/>
        <v>#N/A</v>
      </c>
    </row>
    <row r="468" spans="13:30" x14ac:dyDescent="0.3">
      <c r="M468"/>
      <c r="N468" s="10">
        <v>-1.36</v>
      </c>
      <c r="O468" s="11">
        <f t="shared" si="91"/>
        <v>0.1578545206675363</v>
      </c>
      <c r="P468" s="11">
        <f t="shared" si="98"/>
        <v>8.8031868020651591E-2</v>
      </c>
      <c r="Q468" s="11">
        <f t="shared" si="99"/>
        <v>0.1578545206675363</v>
      </c>
      <c r="R468" s="11" t="e">
        <f t="shared" si="92"/>
        <v>#N/A</v>
      </c>
      <c r="S468" s="11" t="e">
        <f t="shared" si="103"/>
        <v>#N/A</v>
      </c>
      <c r="T468" s="11"/>
      <c r="U468" s="11"/>
      <c r="V468" s="10">
        <v>-1.36</v>
      </c>
      <c r="W468" s="11" t="e">
        <f t="shared" si="93"/>
        <v>#N/A</v>
      </c>
      <c r="X468" s="11" t="e">
        <f t="shared" si="94"/>
        <v>#N/A</v>
      </c>
      <c r="Y468" s="11" t="e">
        <f t="shared" si="100"/>
        <v>#N/A</v>
      </c>
      <c r="Z468" s="11" t="e">
        <f t="shared" si="95"/>
        <v>#N/A</v>
      </c>
      <c r="AA468" s="11" t="e">
        <f t="shared" si="101"/>
        <v>#N/A</v>
      </c>
      <c r="AB468" s="11" t="e">
        <f t="shared" si="96"/>
        <v>#N/A</v>
      </c>
      <c r="AC468" s="11" t="e">
        <f t="shared" si="102"/>
        <v>#N/A</v>
      </c>
      <c r="AD468" s="11" t="e">
        <f t="shared" si="97"/>
        <v>#N/A</v>
      </c>
    </row>
    <row r="469" spans="13:30" x14ac:dyDescent="0.3">
      <c r="M469"/>
      <c r="N469" s="10">
        <v>-1.35</v>
      </c>
      <c r="O469" s="11">
        <f t="shared" si="91"/>
        <v>0.15999495085266549</v>
      </c>
      <c r="P469" s="11">
        <f t="shared" si="98"/>
        <v>8.9621104170481011E-2</v>
      </c>
      <c r="Q469" s="11">
        <f t="shared" si="99"/>
        <v>0.15999495085266549</v>
      </c>
      <c r="R469" s="11" t="e">
        <f t="shared" si="92"/>
        <v>#N/A</v>
      </c>
      <c r="S469" s="11" t="e">
        <f t="shared" si="103"/>
        <v>#N/A</v>
      </c>
      <c r="T469" s="11"/>
      <c r="U469" s="11"/>
      <c r="V469" s="10">
        <v>-1.35</v>
      </c>
      <c r="W469" s="11" t="e">
        <f t="shared" si="93"/>
        <v>#N/A</v>
      </c>
      <c r="X469" s="11" t="e">
        <f t="shared" si="94"/>
        <v>#N/A</v>
      </c>
      <c r="Y469" s="11" t="e">
        <f t="shared" si="100"/>
        <v>#N/A</v>
      </c>
      <c r="Z469" s="11" t="e">
        <f t="shared" si="95"/>
        <v>#N/A</v>
      </c>
      <c r="AA469" s="11" t="e">
        <f t="shared" si="101"/>
        <v>#N/A</v>
      </c>
      <c r="AB469" s="11" t="e">
        <f t="shared" si="96"/>
        <v>#N/A</v>
      </c>
      <c r="AC469" s="11" t="e">
        <f t="shared" si="102"/>
        <v>#N/A</v>
      </c>
      <c r="AD469" s="11" t="e">
        <f t="shared" si="97"/>
        <v>#N/A</v>
      </c>
    </row>
    <row r="470" spans="13:30" x14ac:dyDescent="0.3">
      <c r="M470"/>
      <c r="N470" s="10">
        <v>-1.34</v>
      </c>
      <c r="O470" s="11">
        <f t="shared" si="91"/>
        <v>0.16214870789469263</v>
      </c>
      <c r="P470" s="11">
        <f t="shared" si="98"/>
        <v>9.1231811461391893E-2</v>
      </c>
      <c r="Q470" s="11">
        <f t="shared" si="99"/>
        <v>0.16214870789469263</v>
      </c>
      <c r="R470" s="11" t="e">
        <f t="shared" si="92"/>
        <v>#N/A</v>
      </c>
      <c r="S470" s="11" t="e">
        <f t="shared" si="103"/>
        <v>#N/A</v>
      </c>
      <c r="T470" s="11"/>
      <c r="U470" s="11"/>
      <c r="V470" s="10">
        <v>-1.34</v>
      </c>
      <c r="W470" s="11" t="e">
        <f t="shared" si="93"/>
        <v>#N/A</v>
      </c>
      <c r="X470" s="11" t="e">
        <f t="shared" si="94"/>
        <v>#N/A</v>
      </c>
      <c r="Y470" s="11" t="e">
        <f t="shared" si="100"/>
        <v>#N/A</v>
      </c>
      <c r="Z470" s="11" t="e">
        <f t="shared" si="95"/>
        <v>#N/A</v>
      </c>
      <c r="AA470" s="11" t="e">
        <f t="shared" si="101"/>
        <v>#N/A</v>
      </c>
      <c r="AB470" s="11" t="e">
        <f t="shared" si="96"/>
        <v>#N/A</v>
      </c>
      <c r="AC470" s="11" t="e">
        <f t="shared" si="102"/>
        <v>#N/A</v>
      </c>
      <c r="AD470" s="11" t="e">
        <f t="shared" si="97"/>
        <v>#N/A</v>
      </c>
    </row>
    <row r="471" spans="13:30" x14ac:dyDescent="0.3">
      <c r="M471"/>
      <c r="N471" s="10">
        <v>-1.33</v>
      </c>
      <c r="O471" s="11">
        <f t="shared" si="91"/>
        <v>0.16431554211749164</v>
      </c>
      <c r="P471" s="11">
        <f t="shared" si="98"/>
        <v>9.2864121919807571E-2</v>
      </c>
      <c r="Q471" s="11">
        <f t="shared" si="99"/>
        <v>0.16431554211749164</v>
      </c>
      <c r="R471" s="11" t="e">
        <f t="shared" si="92"/>
        <v>#N/A</v>
      </c>
      <c r="S471" s="11" t="e">
        <f t="shared" si="103"/>
        <v>#N/A</v>
      </c>
      <c r="T471" s="11"/>
      <c r="U471" s="11"/>
      <c r="V471" s="10">
        <v>-1.33</v>
      </c>
      <c r="W471" s="11" t="e">
        <f t="shared" si="93"/>
        <v>#N/A</v>
      </c>
      <c r="X471" s="11" t="e">
        <f t="shared" si="94"/>
        <v>#N/A</v>
      </c>
      <c r="Y471" s="11" t="e">
        <f t="shared" si="100"/>
        <v>#N/A</v>
      </c>
      <c r="Z471" s="11" t="e">
        <f t="shared" si="95"/>
        <v>#N/A</v>
      </c>
      <c r="AA471" s="11" t="e">
        <f t="shared" si="101"/>
        <v>#N/A</v>
      </c>
      <c r="AB471" s="11" t="e">
        <f t="shared" si="96"/>
        <v>#N/A</v>
      </c>
      <c r="AC471" s="11" t="e">
        <f t="shared" si="102"/>
        <v>#N/A</v>
      </c>
      <c r="AD471" s="11" t="e">
        <f t="shared" si="97"/>
        <v>#N/A</v>
      </c>
    </row>
    <row r="472" spans="13:30" x14ac:dyDescent="0.3">
      <c r="M472"/>
      <c r="N472" s="10">
        <v>-1.32</v>
      </c>
      <c r="O472" s="11">
        <f t="shared" si="91"/>
        <v>0.16649519636509511</v>
      </c>
      <c r="P472" s="11">
        <f t="shared" si="98"/>
        <v>9.4518165037989335E-2</v>
      </c>
      <c r="Q472" s="11">
        <f t="shared" si="99"/>
        <v>0.16649519636509511</v>
      </c>
      <c r="R472" s="11" t="e">
        <f t="shared" si="92"/>
        <v>#N/A</v>
      </c>
      <c r="S472" s="11" t="e">
        <f t="shared" si="103"/>
        <v>#N/A</v>
      </c>
      <c r="T472" s="11"/>
      <c r="U472" s="11"/>
      <c r="V472" s="10">
        <v>-1.32</v>
      </c>
      <c r="W472" s="11" t="e">
        <f t="shared" si="93"/>
        <v>#N/A</v>
      </c>
      <c r="X472" s="11" t="e">
        <f t="shared" si="94"/>
        <v>#N/A</v>
      </c>
      <c r="Y472" s="11" t="e">
        <f t="shared" si="100"/>
        <v>#N/A</v>
      </c>
      <c r="Z472" s="11" t="e">
        <f t="shared" si="95"/>
        <v>#N/A</v>
      </c>
      <c r="AA472" s="11" t="e">
        <f t="shared" si="101"/>
        <v>#N/A</v>
      </c>
      <c r="AB472" s="11" t="e">
        <f t="shared" si="96"/>
        <v>#N/A</v>
      </c>
      <c r="AC472" s="11" t="e">
        <f t="shared" si="102"/>
        <v>#N/A</v>
      </c>
      <c r="AD472" s="11" t="e">
        <f t="shared" si="97"/>
        <v>#N/A</v>
      </c>
    </row>
    <row r="473" spans="13:30" x14ac:dyDescent="0.3">
      <c r="M473"/>
      <c r="N473" s="10">
        <v>-1.31</v>
      </c>
      <c r="O473" s="11">
        <f t="shared" si="91"/>
        <v>0.16868740600112331</v>
      </c>
      <c r="P473" s="11">
        <f t="shared" si="98"/>
        <v>9.6194067699234331E-2</v>
      </c>
      <c r="Q473" s="11">
        <f t="shared" si="99"/>
        <v>0.16868740600112331</v>
      </c>
      <c r="R473" s="11" t="e">
        <f t="shared" si="92"/>
        <v>#N/A</v>
      </c>
      <c r="S473" s="11" t="e">
        <f t="shared" si="103"/>
        <v>#N/A</v>
      </c>
      <c r="T473" s="11"/>
      <c r="U473" s="11"/>
      <c r="V473" s="10">
        <v>-1.31</v>
      </c>
      <c r="W473" s="11" t="e">
        <f t="shared" si="93"/>
        <v>#N/A</v>
      </c>
      <c r="X473" s="11" t="e">
        <f t="shared" si="94"/>
        <v>#N/A</v>
      </c>
      <c r="Y473" s="11" t="e">
        <f t="shared" si="100"/>
        <v>#N/A</v>
      </c>
      <c r="Z473" s="11" t="e">
        <f t="shared" si="95"/>
        <v>#N/A</v>
      </c>
      <c r="AA473" s="11" t="e">
        <f t="shared" si="101"/>
        <v>#N/A</v>
      </c>
      <c r="AB473" s="11" t="e">
        <f t="shared" si="96"/>
        <v>#N/A</v>
      </c>
      <c r="AC473" s="11" t="e">
        <f t="shared" si="102"/>
        <v>#N/A</v>
      </c>
      <c r="AD473" s="11" t="e">
        <f t="shared" si="97"/>
        <v>#N/A</v>
      </c>
    </row>
    <row r="474" spans="13:30" x14ac:dyDescent="0.3">
      <c r="M474"/>
      <c r="N474" s="10">
        <v>-1.3</v>
      </c>
      <c r="O474" s="11">
        <f t="shared" si="91"/>
        <v>0.17089189891209294</v>
      </c>
      <c r="P474" s="11">
        <f t="shared" si="98"/>
        <v>9.7891954103091677E-2</v>
      </c>
      <c r="Q474" s="11">
        <f t="shared" si="99"/>
        <v>0.17089189891209294</v>
      </c>
      <c r="R474" s="11" t="e">
        <f t="shared" si="92"/>
        <v>#N/A</v>
      </c>
      <c r="S474" s="11" t="e">
        <f t="shared" si="103"/>
        <v>#N/A</v>
      </c>
      <c r="T474" s="11"/>
      <c r="U474" s="11"/>
      <c r="V474" s="10">
        <v>-1.3</v>
      </c>
      <c r="W474" s="11" t="e">
        <f t="shared" si="93"/>
        <v>#N/A</v>
      </c>
      <c r="X474" s="11" t="e">
        <f t="shared" si="94"/>
        <v>#N/A</v>
      </c>
      <c r="Y474" s="11" t="e">
        <f t="shared" si="100"/>
        <v>#N/A</v>
      </c>
      <c r="Z474" s="11" t="e">
        <f t="shared" si="95"/>
        <v>#N/A</v>
      </c>
      <c r="AA474" s="11" t="e">
        <f t="shared" si="101"/>
        <v>#N/A</v>
      </c>
      <c r="AB474" s="11" t="e">
        <f t="shared" si="96"/>
        <v>#N/A</v>
      </c>
      <c r="AC474" s="11" t="e">
        <f t="shared" si="102"/>
        <v>#N/A</v>
      </c>
      <c r="AD474" s="11" t="e">
        <f t="shared" si="97"/>
        <v>#N/A</v>
      </c>
    </row>
    <row r="475" spans="13:30" x14ac:dyDescent="0.3">
      <c r="M475"/>
      <c r="N475" s="10">
        <v>-1.29</v>
      </c>
      <c r="O475" s="11">
        <f t="shared" si="91"/>
        <v>0.17310839551460905</v>
      </c>
      <c r="P475" s="11">
        <f t="shared" si="98"/>
        <v>9.961194569061213E-2</v>
      </c>
      <c r="Q475" s="11">
        <f t="shared" si="99"/>
        <v>0.17310839551460905</v>
      </c>
      <c r="R475" s="11" t="e">
        <f t="shared" si="92"/>
        <v>#N/A</v>
      </c>
      <c r="S475" s="11" t="e">
        <f t="shared" si="103"/>
        <v>#N/A</v>
      </c>
      <c r="T475" s="11"/>
      <c r="U475" s="11"/>
      <c r="V475" s="10">
        <v>-1.29</v>
      </c>
      <c r="W475" s="11" t="e">
        <f t="shared" si="93"/>
        <v>#N/A</v>
      </c>
      <c r="X475" s="11" t="e">
        <f t="shared" si="94"/>
        <v>#N/A</v>
      </c>
      <c r="Y475" s="11" t="e">
        <f t="shared" si="100"/>
        <v>#N/A</v>
      </c>
      <c r="Z475" s="11" t="e">
        <f t="shared" si="95"/>
        <v>#N/A</v>
      </c>
      <c r="AA475" s="11" t="e">
        <f t="shared" si="101"/>
        <v>#N/A</v>
      </c>
      <c r="AB475" s="11" t="e">
        <f t="shared" si="96"/>
        <v>#N/A</v>
      </c>
      <c r="AC475" s="11" t="e">
        <f t="shared" si="102"/>
        <v>#N/A</v>
      </c>
      <c r="AD475" s="11" t="e">
        <f t="shared" si="97"/>
        <v>#N/A</v>
      </c>
    </row>
    <row r="476" spans="13:30" x14ac:dyDescent="0.3">
      <c r="M476"/>
      <c r="N476" s="10">
        <v>-1.28</v>
      </c>
      <c r="O476" s="11">
        <f t="shared" si="91"/>
        <v>0.17533660876650867</v>
      </c>
      <c r="P476" s="11">
        <f t="shared" si="98"/>
        <v>0.10135416106970942</v>
      </c>
      <c r="Q476" s="11">
        <f t="shared" si="99"/>
        <v>0.17533660876650867</v>
      </c>
      <c r="R476" s="11" t="e">
        <f t="shared" si="92"/>
        <v>#N/A</v>
      </c>
      <c r="S476" s="11" t="e">
        <f t="shared" si="103"/>
        <v>#N/A</v>
      </c>
      <c r="T476" s="11"/>
      <c r="U476" s="11"/>
      <c r="V476" s="10">
        <v>-1.28</v>
      </c>
      <c r="W476" s="11" t="e">
        <f t="shared" si="93"/>
        <v>#N/A</v>
      </c>
      <c r="X476" s="11" t="e">
        <f t="shared" si="94"/>
        <v>#N/A</v>
      </c>
      <c r="Y476" s="11" t="e">
        <f t="shared" si="100"/>
        <v>#N/A</v>
      </c>
      <c r="Z476" s="11" t="e">
        <f t="shared" si="95"/>
        <v>#N/A</v>
      </c>
      <c r="AA476" s="11" t="e">
        <f t="shared" si="101"/>
        <v>#N/A</v>
      </c>
      <c r="AB476" s="11" t="e">
        <f t="shared" si="96"/>
        <v>#N/A</v>
      </c>
      <c r="AC476" s="11" t="e">
        <f t="shared" si="102"/>
        <v>#N/A</v>
      </c>
      <c r="AD476" s="11" t="e">
        <f t="shared" si="97"/>
        <v>#N/A</v>
      </c>
    </row>
    <row r="477" spans="13:30" x14ac:dyDescent="0.3">
      <c r="M477"/>
      <c r="N477" s="10">
        <v>-1.27</v>
      </c>
      <c r="O477" s="11">
        <f t="shared" si="91"/>
        <v>0.17757624418200363</v>
      </c>
      <c r="P477" s="11">
        <f t="shared" si="98"/>
        <v>0.10311871594064477</v>
      </c>
      <c r="Q477" s="11">
        <f t="shared" si="99"/>
        <v>0.17757624418200363</v>
      </c>
      <c r="R477" s="11" t="e">
        <f t="shared" si="92"/>
        <v>#N/A</v>
      </c>
      <c r="S477" s="11" t="e">
        <f t="shared" si="103"/>
        <v>#N/A</v>
      </c>
      <c r="T477" s="11"/>
      <c r="U477" s="11"/>
      <c r="V477" s="10">
        <v>-1.27</v>
      </c>
      <c r="W477" s="11" t="e">
        <f t="shared" si="93"/>
        <v>#N/A</v>
      </c>
      <c r="X477" s="11" t="e">
        <f t="shared" si="94"/>
        <v>#N/A</v>
      </c>
      <c r="Y477" s="11" t="e">
        <f t="shared" si="100"/>
        <v>#N/A</v>
      </c>
      <c r="Z477" s="11" t="e">
        <f t="shared" si="95"/>
        <v>#N/A</v>
      </c>
      <c r="AA477" s="11" t="e">
        <f t="shared" si="101"/>
        <v>#N/A</v>
      </c>
      <c r="AB477" s="11" t="e">
        <f t="shared" si="96"/>
        <v>#N/A</v>
      </c>
      <c r="AC477" s="11" t="e">
        <f t="shared" si="102"/>
        <v>#N/A</v>
      </c>
      <c r="AD477" s="11" t="e">
        <f t="shared" si="97"/>
        <v>#N/A</v>
      </c>
    </row>
    <row r="478" spans="13:30" x14ac:dyDescent="0.3">
      <c r="M478"/>
      <c r="N478" s="10">
        <v>-1.26</v>
      </c>
      <c r="O478" s="11">
        <f t="shared" si="91"/>
        <v>0.17982699985088985</v>
      </c>
      <c r="P478" s="11">
        <f t="shared" si="98"/>
        <v>0.10490572302168195</v>
      </c>
      <c r="Q478" s="11">
        <f t="shared" si="99"/>
        <v>0.17982699985088985</v>
      </c>
      <c r="R478" s="11" t="e">
        <f t="shared" si="92"/>
        <v>#N/A</v>
      </c>
      <c r="S478" s="11" t="e">
        <f t="shared" si="103"/>
        <v>#N/A</v>
      </c>
      <c r="T478" s="11"/>
      <c r="U478" s="11"/>
      <c r="V478" s="10">
        <v>-1.26</v>
      </c>
      <c r="W478" s="11" t="e">
        <f t="shared" si="93"/>
        <v>#N/A</v>
      </c>
      <c r="X478" s="11" t="e">
        <f t="shared" si="94"/>
        <v>#N/A</v>
      </c>
      <c r="Y478" s="11" t="e">
        <f t="shared" si="100"/>
        <v>#N/A</v>
      </c>
      <c r="Z478" s="11" t="e">
        <f t="shared" si="95"/>
        <v>#N/A</v>
      </c>
      <c r="AA478" s="11" t="e">
        <f t="shared" si="101"/>
        <v>#N/A</v>
      </c>
      <c r="AB478" s="11" t="e">
        <f t="shared" si="96"/>
        <v>#N/A</v>
      </c>
      <c r="AC478" s="11" t="e">
        <f t="shared" si="102"/>
        <v>#N/A</v>
      </c>
      <c r="AD478" s="11" t="e">
        <f t="shared" si="97"/>
        <v>#N/A</v>
      </c>
    </row>
    <row r="479" spans="13:30" x14ac:dyDescent="0.3">
      <c r="M479"/>
      <c r="N479" s="10">
        <v>-1.25</v>
      </c>
      <c r="O479" s="11">
        <f t="shared" si="91"/>
        <v>0.18208856646181332</v>
      </c>
      <c r="P479" s="11">
        <f t="shared" si="98"/>
        <v>0.10671529197495577</v>
      </c>
      <c r="Q479" s="11">
        <f t="shared" si="99"/>
        <v>0.18208856646181332</v>
      </c>
      <c r="R479" s="11" t="e">
        <f t="shared" si="92"/>
        <v>#N/A</v>
      </c>
      <c r="S479" s="11" t="e">
        <f t="shared" si="103"/>
        <v>#N/A</v>
      </c>
      <c r="T479" s="11"/>
      <c r="U479" s="11"/>
      <c r="V479" s="10">
        <v>-1.25</v>
      </c>
      <c r="W479" s="11" t="e">
        <f t="shared" si="93"/>
        <v>#N/A</v>
      </c>
      <c r="X479" s="11" t="e">
        <f t="shared" si="94"/>
        <v>#N/A</v>
      </c>
      <c r="Y479" s="11" t="e">
        <f t="shared" si="100"/>
        <v>#N/A</v>
      </c>
      <c r="Z479" s="11" t="e">
        <f t="shared" si="95"/>
        <v>#N/A</v>
      </c>
      <c r="AA479" s="11" t="e">
        <f t="shared" si="101"/>
        <v>#N/A</v>
      </c>
      <c r="AB479" s="11" t="e">
        <f t="shared" si="96"/>
        <v>#N/A</v>
      </c>
      <c r="AC479" s="11" t="e">
        <f t="shared" si="102"/>
        <v>#N/A</v>
      </c>
      <c r="AD479" s="11" t="e">
        <f t="shared" si="97"/>
        <v>#N/A</v>
      </c>
    </row>
    <row r="480" spans="13:30" x14ac:dyDescent="0.3">
      <c r="M480"/>
      <c r="N480" s="10">
        <v>-1.24</v>
      </c>
      <c r="O480" s="11">
        <f t="shared" si="91"/>
        <v>0.18436062732970271</v>
      </c>
      <c r="P480" s="11">
        <f t="shared" si="98"/>
        <v>0.10854752933259139</v>
      </c>
      <c r="Q480" s="11">
        <f t="shared" si="99"/>
        <v>0.18436062732970271</v>
      </c>
      <c r="R480" s="11" t="e">
        <f t="shared" si="92"/>
        <v>#N/A</v>
      </c>
      <c r="S480" s="11" t="e">
        <f t="shared" si="103"/>
        <v>#N/A</v>
      </c>
      <c r="T480" s="11"/>
      <c r="U480" s="11"/>
      <c r="V480" s="10">
        <v>-1.24</v>
      </c>
      <c r="W480" s="11" t="e">
        <f t="shared" si="93"/>
        <v>#N/A</v>
      </c>
      <c r="X480" s="11" t="e">
        <f t="shared" si="94"/>
        <v>#N/A</v>
      </c>
      <c r="Y480" s="11" t="e">
        <f t="shared" si="100"/>
        <v>#N/A</v>
      </c>
      <c r="Z480" s="11" t="e">
        <f t="shared" si="95"/>
        <v>#N/A</v>
      </c>
      <c r="AA480" s="11" t="e">
        <f t="shared" si="101"/>
        <v>#N/A</v>
      </c>
      <c r="AB480" s="11" t="e">
        <f t="shared" si="96"/>
        <v>#N/A</v>
      </c>
      <c r="AC480" s="11" t="e">
        <f t="shared" si="102"/>
        <v>#N/A</v>
      </c>
      <c r="AD480" s="11" t="e">
        <f t="shared" si="97"/>
        <v>#N/A</v>
      </c>
    </row>
    <row r="481" spans="13:30" x14ac:dyDescent="0.3">
      <c r="M481"/>
      <c r="N481" s="10">
        <v>-1.23</v>
      </c>
      <c r="O481" s="11">
        <f t="shared" si="91"/>
        <v>0.18664285842735992</v>
      </c>
      <c r="P481" s="11">
        <f t="shared" si="98"/>
        <v>0.11040253842312772</v>
      </c>
      <c r="Q481" s="11">
        <f t="shared" si="99"/>
        <v>0.18664285842735992</v>
      </c>
      <c r="R481" s="11" t="e">
        <f t="shared" si="92"/>
        <v>#N/A</v>
      </c>
      <c r="S481" s="11" t="e">
        <f t="shared" si="103"/>
        <v>#N/A</v>
      </c>
      <c r="T481" s="11"/>
      <c r="U481" s="11"/>
      <c r="V481" s="10">
        <v>-1.23</v>
      </c>
      <c r="W481" s="11" t="e">
        <f t="shared" si="93"/>
        <v>#N/A</v>
      </c>
      <c r="X481" s="11" t="e">
        <f t="shared" si="94"/>
        <v>#N/A</v>
      </c>
      <c r="Y481" s="11" t="e">
        <f t="shared" si="100"/>
        <v>#N/A</v>
      </c>
      <c r="Z481" s="11" t="e">
        <f t="shared" si="95"/>
        <v>#N/A</v>
      </c>
      <c r="AA481" s="11" t="e">
        <f t="shared" si="101"/>
        <v>#N/A</v>
      </c>
      <c r="AB481" s="11" t="e">
        <f t="shared" si="96"/>
        <v>#N/A</v>
      </c>
      <c r="AC481" s="11" t="e">
        <f t="shared" si="102"/>
        <v>#N/A</v>
      </c>
      <c r="AD481" s="11" t="e">
        <f t="shared" si="97"/>
        <v>#N/A</v>
      </c>
    </row>
    <row r="482" spans="13:30" x14ac:dyDescent="0.3">
      <c r="M482"/>
      <c r="N482" s="10">
        <v>-1.22</v>
      </c>
      <c r="O482" s="11">
        <f t="shared" si="91"/>
        <v>0.18893492842126536</v>
      </c>
      <c r="P482" s="11">
        <f t="shared" si="98"/>
        <v>0.11228041929826552</v>
      </c>
      <c r="Q482" s="11">
        <f t="shared" si="99"/>
        <v>0.18893492842126536</v>
      </c>
      <c r="R482" s="11" t="e">
        <f t="shared" si="92"/>
        <v>#N/A</v>
      </c>
      <c r="S482" s="11" t="e">
        <f t="shared" si="103"/>
        <v>#N/A</v>
      </c>
      <c r="T482" s="11"/>
      <c r="U482" s="11"/>
      <c r="V482" s="10">
        <v>-1.22</v>
      </c>
      <c r="W482" s="11" t="e">
        <f t="shared" si="93"/>
        <v>#N/A</v>
      </c>
      <c r="X482" s="11" t="e">
        <f t="shared" si="94"/>
        <v>#N/A</v>
      </c>
      <c r="Y482" s="11" t="e">
        <f t="shared" si="100"/>
        <v>#N/A</v>
      </c>
      <c r="Z482" s="11" t="e">
        <f t="shared" si="95"/>
        <v>#N/A</v>
      </c>
      <c r="AA482" s="11" t="e">
        <f t="shared" si="101"/>
        <v>#N/A</v>
      </c>
      <c r="AB482" s="11" t="e">
        <f t="shared" si="96"/>
        <v>#N/A</v>
      </c>
      <c r="AC482" s="11" t="e">
        <f t="shared" si="102"/>
        <v>#N/A</v>
      </c>
      <c r="AD482" s="11" t="e">
        <f t="shared" si="97"/>
        <v>#N/A</v>
      </c>
    </row>
    <row r="483" spans="13:30" x14ac:dyDescent="0.3">
      <c r="M483"/>
      <c r="N483" s="10">
        <v>-1.21</v>
      </c>
      <c r="O483" s="11">
        <f t="shared" si="91"/>
        <v>0.19123649871162923</v>
      </c>
      <c r="P483" s="11">
        <f t="shared" si="98"/>
        <v>0.11418126866000942</v>
      </c>
      <c r="Q483" s="11">
        <f t="shared" si="99"/>
        <v>0.19123649871162923</v>
      </c>
      <c r="R483" s="11" t="e">
        <f t="shared" si="92"/>
        <v>#N/A</v>
      </c>
      <c r="S483" s="11" t="e">
        <f t="shared" si="103"/>
        <v>#N/A</v>
      </c>
      <c r="T483" s="11"/>
      <c r="U483" s="11"/>
      <c r="V483" s="10">
        <v>-1.21</v>
      </c>
      <c r="W483" s="11" t="e">
        <f t="shared" si="93"/>
        <v>#N/A</v>
      </c>
      <c r="X483" s="11" t="e">
        <f t="shared" si="94"/>
        <v>#N/A</v>
      </c>
      <c r="Y483" s="11" t="e">
        <f t="shared" si="100"/>
        <v>#N/A</v>
      </c>
      <c r="Z483" s="11" t="e">
        <f t="shared" si="95"/>
        <v>#N/A</v>
      </c>
      <c r="AA483" s="11" t="e">
        <f t="shared" si="101"/>
        <v>#N/A</v>
      </c>
      <c r="AB483" s="11" t="e">
        <f t="shared" si="96"/>
        <v>#N/A</v>
      </c>
      <c r="AC483" s="11" t="e">
        <f t="shared" si="102"/>
        <v>#N/A</v>
      </c>
      <c r="AD483" s="11" t="e">
        <f t="shared" si="97"/>
        <v>#N/A</v>
      </c>
    </row>
    <row r="484" spans="13:30" x14ac:dyDescent="0.3">
      <c r="M484"/>
      <c r="N484" s="10">
        <v>-1.2</v>
      </c>
      <c r="O484" s="11">
        <f t="shared" si="91"/>
        <v>0.19354722347673214</v>
      </c>
      <c r="P484" s="11">
        <f t="shared" si="98"/>
        <v>0.11610517978821192</v>
      </c>
      <c r="Q484" s="11">
        <f t="shared" si="99"/>
        <v>0.19354722347673214</v>
      </c>
      <c r="R484" s="11" t="e">
        <f t="shared" si="92"/>
        <v>#N/A</v>
      </c>
      <c r="S484" s="11" t="e">
        <f t="shared" si="103"/>
        <v>#N/A</v>
      </c>
      <c r="T484" s="11"/>
      <c r="U484" s="11"/>
      <c r="V484" s="10">
        <v>-1.2</v>
      </c>
      <c r="W484" s="11" t="e">
        <f t="shared" si="93"/>
        <v>#N/A</v>
      </c>
      <c r="X484" s="11" t="e">
        <f t="shared" si="94"/>
        <v>#N/A</v>
      </c>
      <c r="Y484" s="11" t="e">
        <f t="shared" si="100"/>
        <v>#N/A</v>
      </c>
      <c r="Z484" s="11" t="e">
        <f t="shared" si="95"/>
        <v>#N/A</v>
      </c>
      <c r="AA484" s="11" t="e">
        <f t="shared" si="101"/>
        <v>#N/A</v>
      </c>
      <c r="AB484" s="11" t="e">
        <f t="shared" si="96"/>
        <v>#N/A</v>
      </c>
      <c r="AC484" s="11" t="e">
        <f t="shared" si="102"/>
        <v>#N/A</v>
      </c>
      <c r="AD484" s="11" t="e">
        <f t="shared" si="97"/>
        <v>#N/A</v>
      </c>
    </row>
    <row r="485" spans="13:30" x14ac:dyDescent="0.3">
      <c r="M485"/>
      <c r="N485" s="10">
        <v>-1.19</v>
      </c>
      <c r="O485" s="11">
        <f t="shared" si="91"/>
        <v>0.19586674972154566</v>
      </c>
      <c r="P485" s="11">
        <f t="shared" si="98"/>
        <v>0.1180522424686013</v>
      </c>
      <c r="Q485" s="11">
        <f t="shared" si="99"/>
        <v>0.19586674972154566</v>
      </c>
      <c r="R485" s="11" t="e">
        <f t="shared" si="92"/>
        <v>#N/A</v>
      </c>
      <c r="S485" s="11" t="e">
        <f t="shared" si="103"/>
        <v>#N/A</v>
      </c>
      <c r="T485" s="11"/>
      <c r="U485" s="11"/>
      <c r="V485" s="10">
        <v>-1.19</v>
      </c>
      <c r="W485" s="11" t="e">
        <f t="shared" si="93"/>
        <v>#N/A</v>
      </c>
      <c r="X485" s="11" t="e">
        <f t="shared" si="94"/>
        <v>#N/A</v>
      </c>
      <c r="Y485" s="11" t="e">
        <f t="shared" si="100"/>
        <v>#N/A</v>
      </c>
      <c r="Z485" s="11" t="e">
        <f t="shared" si="95"/>
        <v>#N/A</v>
      </c>
      <c r="AA485" s="11" t="e">
        <f t="shared" si="101"/>
        <v>#N/A</v>
      </c>
      <c r="AB485" s="11" t="e">
        <f t="shared" si="96"/>
        <v>#N/A</v>
      </c>
      <c r="AC485" s="11" t="e">
        <f t="shared" si="102"/>
        <v>#N/A</v>
      </c>
      <c r="AD485" s="11" t="e">
        <f t="shared" si="97"/>
        <v>#N/A</v>
      </c>
    </row>
    <row r="486" spans="13:30" x14ac:dyDescent="0.3">
      <c r="M486"/>
      <c r="N486" s="10">
        <v>-1.18</v>
      </c>
      <c r="O486" s="11">
        <f t="shared" si="91"/>
        <v>0.19819471733072491</v>
      </c>
      <c r="P486" s="11">
        <f t="shared" si="98"/>
        <v>0.12002254292130769</v>
      </c>
      <c r="Q486" s="11">
        <f t="shared" si="99"/>
        <v>0.19819471733072491</v>
      </c>
      <c r="R486" s="11" t="e">
        <f t="shared" si="92"/>
        <v>#N/A</v>
      </c>
      <c r="S486" s="11" t="e">
        <f t="shared" si="103"/>
        <v>#N/A</v>
      </c>
      <c r="T486" s="11"/>
      <c r="U486" s="11"/>
      <c r="V486" s="10">
        <v>-1.18</v>
      </c>
      <c r="W486" s="11" t="e">
        <f t="shared" si="93"/>
        <v>#N/A</v>
      </c>
      <c r="X486" s="11" t="e">
        <f t="shared" si="94"/>
        <v>#N/A</v>
      </c>
      <c r="Y486" s="11" t="e">
        <f t="shared" si="100"/>
        <v>#N/A</v>
      </c>
      <c r="Z486" s="11" t="e">
        <f t="shared" si="95"/>
        <v>#N/A</v>
      </c>
      <c r="AA486" s="11" t="e">
        <f t="shared" si="101"/>
        <v>#N/A</v>
      </c>
      <c r="AB486" s="11" t="e">
        <f t="shared" si="96"/>
        <v>#N/A</v>
      </c>
      <c r="AC486" s="11" t="e">
        <f t="shared" si="102"/>
        <v>#N/A</v>
      </c>
      <c r="AD486" s="11" t="e">
        <f t="shared" si="97"/>
        <v>#N/A</v>
      </c>
    </row>
    <row r="487" spans="13:30" x14ac:dyDescent="0.3">
      <c r="M487"/>
      <c r="N487" s="10">
        <v>-1.17</v>
      </c>
      <c r="O487" s="11">
        <f t="shared" si="91"/>
        <v>0.20053075912592933</v>
      </c>
      <c r="P487" s="11">
        <f t="shared" si="98"/>
        <v>0.12201616372994735</v>
      </c>
      <c r="Q487" s="11">
        <f t="shared" si="99"/>
        <v>0.20053075912592933</v>
      </c>
      <c r="R487" s="11" t="e">
        <f t="shared" si="92"/>
        <v>#N/A</v>
      </c>
      <c r="S487" s="11" t="e">
        <f t="shared" si="103"/>
        <v>#N/A</v>
      </c>
      <c r="T487" s="11"/>
      <c r="U487" s="11"/>
      <c r="V487" s="10">
        <v>-1.17</v>
      </c>
      <c r="W487" s="11" t="e">
        <f t="shared" si="93"/>
        <v>#N/A</v>
      </c>
      <c r="X487" s="11" t="e">
        <f t="shared" si="94"/>
        <v>#N/A</v>
      </c>
      <c r="Y487" s="11" t="e">
        <f t="shared" si="100"/>
        <v>#N/A</v>
      </c>
      <c r="Z487" s="11" t="e">
        <f t="shared" si="95"/>
        <v>#N/A</v>
      </c>
      <c r="AA487" s="11" t="e">
        <f t="shared" si="101"/>
        <v>#N/A</v>
      </c>
      <c r="AB487" s="11" t="e">
        <f t="shared" si="96"/>
        <v>#N/A</v>
      </c>
      <c r="AC487" s="11" t="e">
        <f t="shared" si="102"/>
        <v>#N/A</v>
      </c>
      <c r="AD487" s="11" t="e">
        <f t="shared" si="97"/>
        <v>#N/A</v>
      </c>
    </row>
    <row r="488" spans="13:30" x14ac:dyDescent="0.3">
      <c r="M488"/>
      <c r="N488" s="10">
        <v>-1.1599999999999999</v>
      </c>
      <c r="O488" s="11">
        <f t="shared" si="91"/>
        <v>0.20287450092754547</v>
      </c>
      <c r="P488" s="11">
        <f t="shared" si="98"/>
        <v>0.1240331837712861</v>
      </c>
      <c r="Q488" s="11">
        <f t="shared" si="99"/>
        <v>0.20287450092754547</v>
      </c>
      <c r="R488" s="11" t="e">
        <f t="shared" si="92"/>
        <v>#N/A</v>
      </c>
      <c r="S488" s="11" t="e">
        <f t="shared" si="103"/>
        <v>#N/A</v>
      </c>
      <c r="T488" s="11"/>
      <c r="U488" s="11"/>
      <c r="V488" s="10">
        <v>-1.1599999999999999</v>
      </c>
      <c r="W488" s="11" t="e">
        <f t="shared" si="93"/>
        <v>#N/A</v>
      </c>
      <c r="X488" s="11" t="e">
        <f t="shared" si="94"/>
        <v>#N/A</v>
      </c>
      <c r="Y488" s="11" t="e">
        <f t="shared" si="100"/>
        <v>#N/A</v>
      </c>
      <c r="Z488" s="11" t="e">
        <f t="shared" si="95"/>
        <v>#N/A</v>
      </c>
      <c r="AA488" s="11" t="e">
        <f t="shared" si="101"/>
        <v>#N/A</v>
      </c>
      <c r="AB488" s="11" t="e">
        <f t="shared" si="96"/>
        <v>#N/A</v>
      </c>
      <c r="AC488" s="11" t="e">
        <f t="shared" si="102"/>
        <v>#N/A</v>
      </c>
      <c r="AD488" s="11" t="e">
        <f t="shared" si="97"/>
        <v>#N/A</v>
      </c>
    </row>
    <row r="489" spans="13:30" x14ac:dyDescent="0.3">
      <c r="M489"/>
      <c r="N489" s="10">
        <v>-1.1499999999999999</v>
      </c>
      <c r="O489" s="11">
        <f t="shared" si="91"/>
        <v>0.20522556162078304</v>
      </c>
      <c r="P489" s="11">
        <f t="shared" si="98"/>
        <v>0.12607367814556636</v>
      </c>
      <c r="Q489" s="11">
        <f t="shared" si="99"/>
        <v>0.20522556162078304</v>
      </c>
      <c r="R489" s="11" t="e">
        <f t="shared" si="92"/>
        <v>#N/A</v>
      </c>
      <c r="S489" s="11" t="e">
        <f t="shared" si="103"/>
        <v>#N/A</v>
      </c>
      <c r="T489" s="11"/>
      <c r="U489" s="11"/>
      <c r="V489" s="10">
        <v>-1.1499999999999999</v>
      </c>
      <c r="W489" s="11" t="e">
        <f t="shared" si="93"/>
        <v>#N/A</v>
      </c>
      <c r="X489" s="11" t="e">
        <f t="shared" si="94"/>
        <v>#N/A</v>
      </c>
      <c r="Y489" s="11" t="e">
        <f t="shared" si="100"/>
        <v>#N/A</v>
      </c>
      <c r="Z489" s="11" t="e">
        <f t="shared" si="95"/>
        <v>#N/A</v>
      </c>
      <c r="AA489" s="11" t="e">
        <f t="shared" si="101"/>
        <v>#N/A</v>
      </c>
      <c r="AB489" s="11" t="e">
        <f t="shared" si="96"/>
        <v>#N/A</v>
      </c>
      <c r="AC489" s="11" t="e">
        <f t="shared" si="102"/>
        <v>#N/A</v>
      </c>
      <c r="AD489" s="11" t="e">
        <f t="shared" si="97"/>
        <v>#N/A</v>
      </c>
    </row>
    <row r="490" spans="13:30" x14ac:dyDescent="0.3">
      <c r="M490"/>
      <c r="N490" s="10">
        <v>-1.1399999999999999</v>
      </c>
      <c r="O490" s="11">
        <f t="shared" si="91"/>
        <v>0.20758355322621896</v>
      </c>
      <c r="P490" s="11">
        <f t="shared" si="98"/>
        <v>0.12813771810749688</v>
      </c>
      <c r="Q490" s="11">
        <f t="shared" si="99"/>
        <v>0.20758355322621896</v>
      </c>
      <c r="R490" s="11" t="e">
        <f t="shared" si="92"/>
        <v>#N/A</v>
      </c>
      <c r="S490" s="11" t="e">
        <f t="shared" si="103"/>
        <v>#N/A</v>
      </c>
      <c r="T490" s="11"/>
      <c r="U490" s="11"/>
      <c r="V490" s="10">
        <v>-1.1399999999999999</v>
      </c>
      <c r="W490" s="11" t="e">
        <f t="shared" si="93"/>
        <v>#N/A</v>
      </c>
      <c r="X490" s="11" t="e">
        <f t="shared" si="94"/>
        <v>#N/A</v>
      </c>
      <c r="Y490" s="11" t="e">
        <f t="shared" si="100"/>
        <v>#N/A</v>
      </c>
      <c r="Z490" s="11" t="e">
        <f t="shared" si="95"/>
        <v>#N/A</v>
      </c>
      <c r="AA490" s="11" t="e">
        <f t="shared" si="101"/>
        <v>#N/A</v>
      </c>
      <c r="AB490" s="11" t="e">
        <f t="shared" si="96"/>
        <v>#N/A</v>
      </c>
      <c r="AC490" s="11" t="e">
        <f t="shared" si="102"/>
        <v>#N/A</v>
      </c>
      <c r="AD490" s="11" t="e">
        <f t="shared" si="97"/>
        <v>#N/A</v>
      </c>
    </row>
    <row r="491" spans="13:30" x14ac:dyDescent="0.3">
      <c r="M491"/>
      <c r="N491" s="10">
        <v>-1.1299999999999999</v>
      </c>
      <c r="O491" s="11">
        <f t="shared" si="91"/>
        <v>0.20994808097472492</v>
      </c>
      <c r="P491" s="11">
        <f t="shared" si="98"/>
        <v>0.13022537099797993</v>
      </c>
      <c r="Q491" s="11">
        <f t="shared" si="99"/>
        <v>0.20994808097472492</v>
      </c>
      <c r="R491" s="11" t="e">
        <f t="shared" si="92"/>
        <v>#N/A</v>
      </c>
      <c r="S491" s="11" t="e">
        <f t="shared" si="103"/>
        <v>#N/A</v>
      </c>
      <c r="T491" s="11"/>
      <c r="U491" s="11"/>
      <c r="V491" s="10">
        <v>-1.1299999999999999</v>
      </c>
      <c r="W491" s="11" t="e">
        <f t="shared" si="93"/>
        <v>#N/A</v>
      </c>
      <c r="X491" s="11" t="e">
        <f t="shared" si="94"/>
        <v>#N/A</v>
      </c>
      <c r="Y491" s="11" t="e">
        <f t="shared" si="100"/>
        <v>#N/A</v>
      </c>
      <c r="Z491" s="11" t="e">
        <f t="shared" si="95"/>
        <v>#N/A</v>
      </c>
      <c r="AA491" s="11" t="e">
        <f t="shared" si="101"/>
        <v>#N/A</v>
      </c>
      <c r="AB491" s="11" t="e">
        <f t="shared" si="96"/>
        <v>#N/A</v>
      </c>
      <c r="AC491" s="11" t="e">
        <f t="shared" si="102"/>
        <v>#N/A</v>
      </c>
      <c r="AD491" s="11" t="e">
        <f t="shared" si="97"/>
        <v>#N/A</v>
      </c>
    </row>
    <row r="492" spans="13:30" x14ac:dyDescent="0.3">
      <c r="M492"/>
      <c r="N492" s="10">
        <v>-1.1200000000000001</v>
      </c>
      <c r="O492" s="11">
        <f t="shared" si="91"/>
        <v>0.21231874338686682</v>
      </c>
      <c r="P492" s="11">
        <f t="shared" si="98"/>
        <v>0.13233670017660648</v>
      </c>
      <c r="Q492" s="11">
        <f t="shared" si="99"/>
        <v>0.21231874338686682</v>
      </c>
      <c r="R492" s="11" t="e">
        <f t="shared" si="92"/>
        <v>#N/A</v>
      </c>
      <c r="S492" s="11" t="e">
        <f t="shared" si="103"/>
        <v>#N/A</v>
      </c>
      <c r="T492" s="11"/>
      <c r="U492" s="11"/>
      <c r="V492" s="10">
        <v>-1.1200000000000001</v>
      </c>
      <c r="W492" s="11" t="e">
        <f t="shared" si="93"/>
        <v>#N/A</v>
      </c>
      <c r="X492" s="11" t="e">
        <f t="shared" si="94"/>
        <v>#N/A</v>
      </c>
      <c r="Y492" s="11" t="e">
        <f t="shared" si="100"/>
        <v>#N/A</v>
      </c>
      <c r="Z492" s="11" t="e">
        <f t="shared" si="95"/>
        <v>#N/A</v>
      </c>
      <c r="AA492" s="11" t="e">
        <f t="shared" si="101"/>
        <v>#N/A</v>
      </c>
      <c r="AB492" s="11" t="e">
        <f t="shared" si="96"/>
        <v>#N/A</v>
      </c>
      <c r="AC492" s="11" t="e">
        <f t="shared" si="102"/>
        <v>#N/A</v>
      </c>
      <c r="AD492" s="11" t="e">
        <f t="shared" si="97"/>
        <v>#N/A</v>
      </c>
    </row>
    <row r="493" spans="13:30" x14ac:dyDescent="0.3">
      <c r="M493"/>
      <c r="N493" s="10">
        <v>-1.1100000000000001</v>
      </c>
      <c r="O493" s="11">
        <f t="shared" si="91"/>
        <v>0.21469513235672105</v>
      </c>
      <c r="P493" s="11">
        <f t="shared" si="98"/>
        <v>0.1344717649549694</v>
      </c>
      <c r="Q493" s="11">
        <f t="shared" si="99"/>
        <v>0.21469513235672105</v>
      </c>
      <c r="R493" s="11" t="e">
        <f t="shared" si="92"/>
        <v>#N/A</v>
      </c>
      <c r="S493" s="11" t="e">
        <f t="shared" si="103"/>
        <v>#N/A</v>
      </c>
      <c r="T493" s="11"/>
      <c r="U493" s="11"/>
      <c r="V493" s="10">
        <v>-1.1100000000000001</v>
      </c>
      <c r="W493" s="11" t="e">
        <f t="shared" si="93"/>
        <v>#N/A</v>
      </c>
      <c r="X493" s="11" t="e">
        <f t="shared" si="94"/>
        <v>#N/A</v>
      </c>
      <c r="Y493" s="11" t="e">
        <f t="shared" si="100"/>
        <v>#N/A</v>
      </c>
      <c r="Z493" s="11" t="e">
        <f t="shared" si="95"/>
        <v>#N/A</v>
      </c>
      <c r="AA493" s="11" t="e">
        <f t="shared" si="101"/>
        <v>#N/A</v>
      </c>
      <c r="AB493" s="11" t="e">
        <f t="shared" si="96"/>
        <v>#N/A</v>
      </c>
      <c r="AC493" s="11" t="e">
        <f t="shared" si="102"/>
        <v>#N/A</v>
      </c>
      <c r="AD493" s="11" t="e">
        <f t="shared" si="97"/>
        <v>#N/A</v>
      </c>
    </row>
    <row r="494" spans="13:30" x14ac:dyDescent="0.3">
      <c r="M494"/>
      <c r="N494" s="10">
        <v>-1.1000000000000001</v>
      </c>
      <c r="O494" s="11">
        <f t="shared" si="91"/>
        <v>0.21707683324014115</v>
      </c>
      <c r="P494" s="11">
        <f t="shared" si="98"/>
        <v>0.13663062053083569</v>
      </c>
      <c r="Q494" s="11">
        <f t="shared" si="99"/>
        <v>0.21707683324014115</v>
      </c>
      <c r="R494" s="11" t="e">
        <f t="shared" si="92"/>
        <v>#N/A</v>
      </c>
      <c r="S494" s="11" t="e">
        <f t="shared" si="103"/>
        <v>#N/A</v>
      </c>
      <c r="T494" s="11"/>
      <c r="U494" s="11"/>
      <c r="V494" s="10">
        <v>-1.1000000000000001</v>
      </c>
      <c r="W494" s="11" t="e">
        <f t="shared" si="93"/>
        <v>#N/A</v>
      </c>
      <c r="X494" s="11" t="e">
        <f t="shared" si="94"/>
        <v>#N/A</v>
      </c>
      <c r="Y494" s="11" t="e">
        <f t="shared" si="100"/>
        <v>#N/A</v>
      </c>
      <c r="Z494" s="11" t="e">
        <f t="shared" si="95"/>
        <v>#N/A</v>
      </c>
      <c r="AA494" s="11" t="e">
        <f t="shared" si="101"/>
        <v>#N/A</v>
      </c>
      <c r="AB494" s="11" t="e">
        <f t="shared" si="96"/>
        <v>#N/A</v>
      </c>
      <c r="AC494" s="11" t="e">
        <f t="shared" si="102"/>
        <v>#N/A</v>
      </c>
      <c r="AD494" s="11" t="e">
        <f t="shared" si="97"/>
        <v>#N/A</v>
      </c>
    </row>
    <row r="495" spans="13:30" x14ac:dyDescent="0.3">
      <c r="M495"/>
      <c r="N495" s="10">
        <v>-1.0900000000000001</v>
      </c>
      <c r="O495" s="11">
        <f t="shared" si="91"/>
        <v>0.21946342494746368</v>
      </c>
      <c r="P495" s="11">
        <f t="shared" si="98"/>
        <v>0.13881331792322399</v>
      </c>
      <c r="Q495" s="11">
        <f t="shared" si="99"/>
        <v>0.21946342494746368</v>
      </c>
      <c r="R495" s="11" t="e">
        <f t="shared" si="92"/>
        <v>#N/A</v>
      </c>
      <c r="S495" s="11" t="e">
        <f t="shared" si="103"/>
        <v>#N/A</v>
      </c>
      <c r="T495" s="11"/>
      <c r="U495" s="11"/>
      <c r="V495" s="10">
        <v>-1.0900000000000001</v>
      </c>
      <c r="W495" s="11" t="e">
        <f t="shared" si="93"/>
        <v>#N/A</v>
      </c>
      <c r="X495" s="11" t="e">
        <f t="shared" si="94"/>
        <v>#N/A</v>
      </c>
      <c r="Y495" s="11" t="e">
        <f t="shared" si="100"/>
        <v>#N/A</v>
      </c>
      <c r="Z495" s="11" t="e">
        <f t="shared" si="95"/>
        <v>#N/A</v>
      </c>
      <c r="AA495" s="11" t="e">
        <f t="shared" si="101"/>
        <v>#N/A</v>
      </c>
      <c r="AB495" s="11" t="e">
        <f t="shared" si="96"/>
        <v>#N/A</v>
      </c>
      <c r="AC495" s="11" t="e">
        <f t="shared" si="102"/>
        <v>#N/A</v>
      </c>
      <c r="AD495" s="11" t="e">
        <f t="shared" si="97"/>
        <v>#N/A</v>
      </c>
    </row>
    <row r="496" spans="13:30" x14ac:dyDescent="0.3">
      <c r="M496"/>
      <c r="N496" s="10">
        <v>-1.08</v>
      </c>
      <c r="O496" s="11">
        <f t="shared" si="91"/>
        <v>0.22185448004065358</v>
      </c>
      <c r="P496" s="11">
        <f t="shared" si="98"/>
        <v>0.14101990390843192</v>
      </c>
      <c r="Q496" s="11">
        <f t="shared" si="99"/>
        <v>0.22185448004065358</v>
      </c>
      <c r="R496" s="11" t="e">
        <f t="shared" si="92"/>
        <v>#N/A</v>
      </c>
      <c r="S496" s="11" t="e">
        <f t="shared" si="103"/>
        <v>#N/A</v>
      </c>
      <c r="T496" s="11"/>
      <c r="U496" s="11"/>
      <c r="V496" s="10">
        <v>-1.08</v>
      </c>
      <c r="W496" s="11" t="e">
        <f t="shared" si="93"/>
        <v>#N/A</v>
      </c>
      <c r="X496" s="11" t="e">
        <f t="shared" si="94"/>
        <v>#N/A</v>
      </c>
      <c r="Y496" s="11" t="e">
        <f t="shared" si="100"/>
        <v>#N/A</v>
      </c>
      <c r="Z496" s="11" t="e">
        <f t="shared" si="95"/>
        <v>#N/A</v>
      </c>
      <c r="AA496" s="11" t="e">
        <f t="shared" si="101"/>
        <v>#N/A</v>
      </c>
      <c r="AB496" s="11" t="e">
        <f t="shared" si="96"/>
        <v>#N/A</v>
      </c>
      <c r="AC496" s="11" t="e">
        <f t="shared" si="102"/>
        <v>#N/A</v>
      </c>
      <c r="AD496" s="11" t="e">
        <f t="shared" si="97"/>
        <v>#N/A</v>
      </c>
    </row>
    <row r="497" spans="13:30" x14ac:dyDescent="0.3">
      <c r="M497"/>
      <c r="N497" s="10">
        <v>-1.07</v>
      </c>
      <c r="O497" s="11">
        <f t="shared" si="91"/>
        <v>0.22424956483489747</v>
      </c>
      <c r="P497" s="11">
        <f t="shared" si="98"/>
        <v>0.1432504209570562</v>
      </c>
      <c r="Q497" s="11">
        <f t="shared" si="99"/>
        <v>0.22424956483489747</v>
      </c>
      <c r="R497" s="11" t="e">
        <f t="shared" si="92"/>
        <v>#N/A</v>
      </c>
      <c r="S497" s="11" t="e">
        <f t="shared" si="103"/>
        <v>#N/A</v>
      </c>
      <c r="T497" s="11"/>
      <c r="U497" s="11"/>
      <c r="V497" s="10">
        <v>-1.07</v>
      </c>
      <c r="W497" s="11" t="e">
        <f t="shared" si="93"/>
        <v>#N/A</v>
      </c>
      <c r="X497" s="11" t="e">
        <f t="shared" si="94"/>
        <v>#N/A</v>
      </c>
      <c r="Y497" s="11" t="e">
        <f t="shared" si="100"/>
        <v>#N/A</v>
      </c>
      <c r="Z497" s="11" t="e">
        <f t="shared" si="95"/>
        <v>#N/A</v>
      </c>
      <c r="AA497" s="11" t="e">
        <f t="shared" si="101"/>
        <v>#N/A</v>
      </c>
      <c r="AB497" s="11" t="e">
        <f t="shared" si="96"/>
        <v>#N/A</v>
      </c>
      <c r="AC497" s="11" t="e">
        <f t="shared" si="102"/>
        <v>#N/A</v>
      </c>
      <c r="AD497" s="11" t="e">
        <f t="shared" si="97"/>
        <v>#N/A</v>
      </c>
    </row>
    <row r="498" spans="13:30" x14ac:dyDescent="0.3">
      <c r="M498"/>
      <c r="N498" s="10">
        <v>-1.06</v>
      </c>
      <c r="O498" s="11">
        <f t="shared" si="91"/>
        <v>0.22664823950457369</v>
      </c>
      <c r="P498" s="11">
        <f t="shared" si="98"/>
        <v>0.14550490717205139</v>
      </c>
      <c r="Q498" s="11">
        <f t="shared" si="99"/>
        <v>0.22664823950457369</v>
      </c>
      <c r="R498" s="11" t="e">
        <f t="shared" si="92"/>
        <v>#N/A</v>
      </c>
      <c r="S498" s="11" t="e">
        <f t="shared" si="103"/>
        <v>#N/A</v>
      </c>
      <c r="T498" s="11"/>
      <c r="U498" s="11"/>
      <c r="V498" s="10">
        <v>-1.06</v>
      </c>
      <c r="W498" s="11" t="e">
        <f t="shared" si="93"/>
        <v>#N/A</v>
      </c>
      <c r="X498" s="11" t="e">
        <f t="shared" si="94"/>
        <v>#N/A</v>
      </c>
      <c r="Y498" s="11" t="e">
        <f t="shared" si="100"/>
        <v>#N/A</v>
      </c>
      <c r="Z498" s="11" t="e">
        <f t="shared" si="95"/>
        <v>#N/A</v>
      </c>
      <c r="AA498" s="11" t="e">
        <f t="shared" si="101"/>
        <v>#N/A</v>
      </c>
      <c r="AB498" s="11" t="e">
        <f t="shared" si="96"/>
        <v>#N/A</v>
      </c>
      <c r="AC498" s="11" t="e">
        <f t="shared" si="102"/>
        <v>#N/A</v>
      </c>
      <c r="AD498" s="11" t="e">
        <f t="shared" si="97"/>
        <v>#N/A</v>
      </c>
    </row>
    <row r="499" spans="13:30" x14ac:dyDescent="0.3">
      <c r="M499"/>
      <c r="N499" s="10">
        <v>-1.05</v>
      </c>
      <c r="O499" s="11">
        <f t="shared" si="91"/>
        <v>0.22905005819368143</v>
      </c>
      <c r="P499" s="11">
        <f t="shared" si="98"/>
        <v>0.14778339622786971</v>
      </c>
      <c r="Q499" s="11">
        <f t="shared" si="99"/>
        <v>0.22905005819368143</v>
      </c>
      <c r="R499" s="11" t="e">
        <f t="shared" si="92"/>
        <v>#N/A</v>
      </c>
      <c r="S499" s="11" t="e">
        <f t="shared" si="103"/>
        <v>#N/A</v>
      </c>
      <c r="T499" s="11"/>
      <c r="U499" s="11"/>
      <c r="V499" s="10">
        <v>-1.05</v>
      </c>
      <c r="W499" s="11" t="e">
        <f t="shared" si="93"/>
        <v>#N/A</v>
      </c>
      <c r="X499" s="11" t="e">
        <f t="shared" si="94"/>
        <v>#N/A</v>
      </c>
      <c r="Y499" s="11" t="e">
        <f t="shared" si="100"/>
        <v>#N/A</v>
      </c>
      <c r="Z499" s="11" t="e">
        <f t="shared" si="95"/>
        <v>#N/A</v>
      </c>
      <c r="AA499" s="11" t="e">
        <f t="shared" si="101"/>
        <v>#N/A</v>
      </c>
      <c r="AB499" s="11" t="e">
        <f t="shared" si="96"/>
        <v>#N/A</v>
      </c>
      <c r="AC499" s="11" t="e">
        <f t="shared" si="102"/>
        <v>#N/A</v>
      </c>
      <c r="AD499" s="11" t="e">
        <f t="shared" si="97"/>
        <v>#N/A</v>
      </c>
    </row>
    <row r="500" spans="13:30" x14ac:dyDescent="0.3">
      <c r="M500"/>
      <c r="N500" s="10">
        <v>-1.04</v>
      </c>
      <c r="O500" s="11">
        <f t="shared" si="91"/>
        <v>0.23145456913062837</v>
      </c>
      <c r="P500" s="11">
        <f t="shared" si="98"/>
        <v>0.15008591731072848</v>
      </c>
      <c r="Q500" s="11">
        <f t="shared" si="99"/>
        <v>0.23145456913062837</v>
      </c>
      <c r="R500" s="11" t="e">
        <f t="shared" si="92"/>
        <v>#N/A</v>
      </c>
      <c r="S500" s="11" t="e">
        <f t="shared" si="103"/>
        <v>#N/A</v>
      </c>
      <c r="T500" s="11"/>
      <c r="U500" s="11"/>
      <c r="V500" s="10">
        <v>-1.04</v>
      </c>
      <c r="W500" s="11" t="e">
        <f t="shared" si="93"/>
        <v>#N/A</v>
      </c>
      <c r="X500" s="11" t="e">
        <f t="shared" si="94"/>
        <v>#N/A</v>
      </c>
      <c r="Y500" s="11" t="e">
        <f t="shared" si="100"/>
        <v>#N/A</v>
      </c>
      <c r="Z500" s="11" t="e">
        <f t="shared" si="95"/>
        <v>#N/A</v>
      </c>
      <c r="AA500" s="11" t="e">
        <f t="shared" si="101"/>
        <v>#N/A</v>
      </c>
      <c r="AB500" s="11" t="e">
        <f t="shared" si="96"/>
        <v>#N/A</v>
      </c>
      <c r="AC500" s="11" t="e">
        <f t="shared" si="102"/>
        <v>#N/A</v>
      </c>
      <c r="AD500" s="11" t="e">
        <f t="shared" si="97"/>
        <v>#N/A</v>
      </c>
    </row>
    <row r="501" spans="13:30" x14ac:dyDescent="0.3">
      <c r="M501"/>
      <c r="N501" s="10">
        <v>-1.03</v>
      </c>
      <c r="O501" s="11">
        <f t="shared" si="91"/>
        <v>0.23386131474738656</v>
      </c>
      <c r="P501" s="11">
        <f t="shared" si="98"/>
        <v>0.15241249506004534</v>
      </c>
      <c r="Q501" s="11">
        <f t="shared" si="99"/>
        <v>0.23386131474738656</v>
      </c>
      <c r="R501" s="11" t="e">
        <f t="shared" si="92"/>
        <v>#N/A</v>
      </c>
      <c r="S501" s="11" t="e">
        <f t="shared" si="103"/>
        <v>#N/A</v>
      </c>
      <c r="T501" s="11"/>
      <c r="U501" s="11"/>
      <c r="V501" s="10">
        <v>-1.03</v>
      </c>
      <c r="W501" s="11" t="e">
        <f t="shared" si="93"/>
        <v>#N/A</v>
      </c>
      <c r="X501" s="11" t="e">
        <f t="shared" si="94"/>
        <v>#N/A</v>
      </c>
      <c r="Y501" s="11" t="e">
        <f t="shared" si="100"/>
        <v>#N/A</v>
      </c>
      <c r="Z501" s="11" t="e">
        <f t="shared" si="95"/>
        <v>#N/A</v>
      </c>
      <c r="AA501" s="11" t="e">
        <f t="shared" si="101"/>
        <v>#N/A</v>
      </c>
      <c r="AB501" s="11" t="e">
        <f t="shared" si="96"/>
        <v>#N/A</v>
      </c>
      <c r="AC501" s="11" t="e">
        <f t="shared" si="102"/>
        <v>#N/A</v>
      </c>
      <c r="AD501" s="11" t="e">
        <f t="shared" si="97"/>
        <v>#N/A</v>
      </c>
    </row>
    <row r="502" spans="13:30" x14ac:dyDescent="0.3">
      <c r="M502"/>
      <c r="N502" s="10">
        <v>-1.02</v>
      </c>
      <c r="O502" s="11">
        <f t="shared" si="91"/>
        <v>0.23626983180302097</v>
      </c>
      <c r="P502" s="11">
        <f t="shared" si="98"/>
        <v>0.15476314951108863</v>
      </c>
      <c r="Q502" s="11">
        <f t="shared" si="99"/>
        <v>0.23626983180302097</v>
      </c>
      <c r="R502" s="11" t="e">
        <f t="shared" si="92"/>
        <v>#N/A</v>
      </c>
      <c r="S502" s="11" t="e">
        <f t="shared" si="103"/>
        <v>#N/A</v>
      </c>
      <c r="T502" s="11"/>
      <c r="U502" s="11"/>
      <c r="V502" s="10">
        <v>-1.02</v>
      </c>
      <c r="W502" s="11" t="e">
        <f t="shared" si="93"/>
        <v>#N/A</v>
      </c>
      <c r="X502" s="11" t="e">
        <f t="shared" si="94"/>
        <v>#N/A</v>
      </c>
      <c r="Y502" s="11" t="e">
        <f t="shared" si="100"/>
        <v>#N/A</v>
      </c>
      <c r="Z502" s="11" t="e">
        <f t="shared" si="95"/>
        <v>#N/A</v>
      </c>
      <c r="AA502" s="11" t="e">
        <f t="shared" si="101"/>
        <v>#N/A</v>
      </c>
      <c r="AB502" s="11" t="e">
        <f t="shared" si="96"/>
        <v>#N/A</v>
      </c>
      <c r="AC502" s="11" t="e">
        <f t="shared" si="102"/>
        <v>#N/A</v>
      </c>
      <c r="AD502" s="11" t="e">
        <f t="shared" si="97"/>
        <v>#N/A</v>
      </c>
    </row>
    <row r="503" spans="13:30" x14ac:dyDescent="0.3">
      <c r="M503"/>
      <c r="N503" s="10">
        <v>-1.01</v>
      </c>
      <c r="O503" s="11">
        <f t="shared" si="91"/>
        <v>0.23867965151148465</v>
      </c>
      <c r="P503" s="11">
        <f t="shared" si="98"/>
        <v>0.15713789603888334</v>
      </c>
      <c r="Q503" s="11">
        <f t="shared" si="99"/>
        <v>0.23867965151148465</v>
      </c>
      <c r="R503" s="11" t="e">
        <f t="shared" si="92"/>
        <v>#N/A</v>
      </c>
      <c r="S503" s="11" t="e">
        <f t="shared" si="103"/>
        <v>#N/A</v>
      </c>
      <c r="T503" s="11"/>
      <c r="U503" s="11"/>
      <c r="V503" s="10">
        <v>-1.01</v>
      </c>
      <c r="W503" s="11" t="e">
        <f t="shared" si="93"/>
        <v>#N/A</v>
      </c>
      <c r="X503" s="11" t="e">
        <f t="shared" si="94"/>
        <v>#N/A</v>
      </c>
      <c r="Y503" s="11" t="e">
        <f t="shared" si="100"/>
        <v>#N/A</v>
      </c>
      <c r="Z503" s="11" t="e">
        <f t="shared" si="95"/>
        <v>#N/A</v>
      </c>
      <c r="AA503" s="11" t="e">
        <f t="shared" si="101"/>
        <v>#N/A</v>
      </c>
      <c r="AB503" s="11" t="e">
        <f t="shared" si="96"/>
        <v>#N/A</v>
      </c>
      <c r="AC503" s="11" t="e">
        <f t="shared" si="102"/>
        <v>#N/A</v>
      </c>
      <c r="AD503" s="11" t="e">
        <f t="shared" si="97"/>
        <v>#N/A</v>
      </c>
    </row>
    <row r="504" spans="13:30" x14ac:dyDescent="0.3">
      <c r="M504"/>
      <c r="N504" s="10">
        <v>-1</v>
      </c>
      <c r="O504" s="11">
        <f t="shared" si="91"/>
        <v>0.24109029967376605</v>
      </c>
      <c r="P504" s="11">
        <f t="shared" si="98"/>
        <v>0.15953674530341733</v>
      </c>
      <c r="Q504" s="11">
        <f t="shared" si="99"/>
        <v>0.24109029967376605</v>
      </c>
      <c r="R504" s="11" t="e">
        <f t="shared" si="92"/>
        <v>#N/A</v>
      </c>
      <c r="S504" s="11" t="e">
        <f t="shared" si="103"/>
        <v>#N/A</v>
      </c>
      <c r="T504" s="11"/>
      <c r="U504" s="11"/>
      <c r="V504" s="10">
        <v>-1</v>
      </c>
      <c r="W504" s="11" t="e">
        <f t="shared" si="93"/>
        <v>#N/A</v>
      </c>
      <c r="X504" s="11" t="e">
        <f t="shared" si="94"/>
        <v>#N/A</v>
      </c>
      <c r="Y504" s="11" t="e">
        <f t="shared" si="100"/>
        <v>#N/A</v>
      </c>
      <c r="Z504" s="11" t="e">
        <f t="shared" si="95"/>
        <v>#N/A</v>
      </c>
      <c r="AA504" s="11" t="e">
        <f t="shared" si="101"/>
        <v>#N/A</v>
      </c>
      <c r="AB504" s="11" t="e">
        <f t="shared" si="96"/>
        <v>#N/A</v>
      </c>
      <c r="AC504" s="11" t="e">
        <f t="shared" si="102"/>
        <v>#N/A</v>
      </c>
      <c r="AD504" s="11" t="e">
        <f t="shared" si="97"/>
        <v>#N/A</v>
      </c>
    </row>
    <row r="505" spans="13:30" x14ac:dyDescent="0.3">
      <c r="M505"/>
      <c r="N505" s="10">
        <v>-0.99</v>
      </c>
      <c r="O505" s="11">
        <f t="shared" si="91"/>
        <v>0.2435012968142336</v>
      </c>
      <c r="P505" s="11">
        <f t="shared" si="98"/>
        <v>0.16195970319619002</v>
      </c>
      <c r="Q505" s="11">
        <f t="shared" si="99"/>
        <v>0.2435012968142336</v>
      </c>
      <c r="R505" s="11" t="e">
        <f t="shared" si="92"/>
        <v>#N/A</v>
      </c>
      <c r="S505" s="11" t="e">
        <f t="shared" si="103"/>
        <v>#N/A</v>
      </c>
      <c r="T505" s="11"/>
      <c r="U505" s="11"/>
      <c r="V505" s="10">
        <v>-0.99</v>
      </c>
      <c r="W505" s="11" t="e">
        <f t="shared" si="93"/>
        <v>#N/A</v>
      </c>
      <c r="X505" s="11" t="e">
        <f t="shared" si="94"/>
        <v>#N/A</v>
      </c>
      <c r="Y505" s="11" t="e">
        <f t="shared" si="100"/>
        <v>#N/A</v>
      </c>
      <c r="Z505" s="11" t="e">
        <f t="shared" si="95"/>
        <v>#N/A</v>
      </c>
      <c r="AA505" s="11" t="e">
        <f t="shared" si="101"/>
        <v>#N/A</v>
      </c>
      <c r="AB505" s="11" t="e">
        <f t="shared" si="96"/>
        <v>#N/A</v>
      </c>
      <c r="AC505" s="11" t="e">
        <f t="shared" si="102"/>
        <v>#N/A</v>
      </c>
      <c r="AD505" s="11" t="e">
        <f t="shared" si="97"/>
        <v>#N/A</v>
      </c>
    </row>
    <row r="506" spans="13:30" x14ac:dyDescent="0.3">
      <c r="M506"/>
      <c r="N506" s="10">
        <v>-0.98</v>
      </c>
      <c r="O506" s="11">
        <f t="shared" si="91"/>
        <v>0.2459121583212043</v>
      </c>
      <c r="P506" s="11">
        <f t="shared" si="98"/>
        <v>0.16440677078814492</v>
      </c>
      <c r="Q506" s="11">
        <f t="shared" si="99"/>
        <v>0.2459121583212043</v>
      </c>
      <c r="R506" s="11" t="e">
        <f t="shared" si="92"/>
        <v>#N/A</v>
      </c>
      <c r="S506" s="11" t="e">
        <f t="shared" si="103"/>
        <v>#N/A</v>
      </c>
      <c r="T506" s="11"/>
      <c r="U506" s="11"/>
      <c r="V506" s="10">
        <v>-0.98</v>
      </c>
      <c r="W506" s="11" t="e">
        <f t="shared" si="93"/>
        <v>#N/A</v>
      </c>
      <c r="X506" s="11" t="e">
        <f t="shared" si="94"/>
        <v>#N/A</v>
      </c>
      <c r="Y506" s="11" t="e">
        <f t="shared" si="100"/>
        <v>#N/A</v>
      </c>
      <c r="Z506" s="11" t="e">
        <f t="shared" si="95"/>
        <v>#N/A</v>
      </c>
      <c r="AA506" s="11" t="e">
        <f t="shared" si="101"/>
        <v>#N/A</v>
      </c>
      <c r="AB506" s="11" t="e">
        <f t="shared" si="96"/>
        <v>#N/A</v>
      </c>
      <c r="AC506" s="11" t="e">
        <f t="shared" si="102"/>
        <v>#N/A</v>
      </c>
      <c r="AD506" s="11" t="e">
        <f t="shared" si="97"/>
        <v>#N/A</v>
      </c>
    </row>
    <row r="507" spans="13:30" x14ac:dyDescent="0.3">
      <c r="M507"/>
      <c r="N507" s="10">
        <v>-0.97</v>
      </c>
      <c r="O507" s="11">
        <f t="shared" si="91"/>
        <v>0.24832239459172503</v>
      </c>
      <c r="P507" s="11">
        <f t="shared" si="98"/>
        <v>0.16687794427903052</v>
      </c>
      <c r="Q507" s="11">
        <f t="shared" si="99"/>
        <v>0.24832239459172503</v>
      </c>
      <c r="R507" s="11" t="e">
        <f t="shared" si="92"/>
        <v>#N/A</v>
      </c>
      <c r="S507" s="11" t="e">
        <f t="shared" si="103"/>
        <v>#N/A</v>
      </c>
      <c r="T507" s="11"/>
      <c r="U507" s="11"/>
      <c r="V507" s="10">
        <v>-0.97</v>
      </c>
      <c r="W507" s="11" t="e">
        <f t="shared" si="93"/>
        <v>#N/A</v>
      </c>
      <c r="X507" s="11" t="e">
        <f t="shared" si="94"/>
        <v>#N/A</v>
      </c>
      <c r="Y507" s="11" t="e">
        <f t="shared" si="100"/>
        <v>#N/A</v>
      </c>
      <c r="Z507" s="11" t="e">
        <f t="shared" si="95"/>
        <v>#N/A</v>
      </c>
      <c r="AA507" s="11" t="e">
        <f t="shared" si="101"/>
        <v>#N/A</v>
      </c>
      <c r="AB507" s="11" t="e">
        <f t="shared" si="96"/>
        <v>#N/A</v>
      </c>
      <c r="AC507" s="11" t="e">
        <f t="shared" si="102"/>
        <v>#N/A</v>
      </c>
      <c r="AD507" s="11" t="e">
        <f t="shared" si="97"/>
        <v>#N/A</v>
      </c>
    </row>
    <row r="508" spans="13:30" x14ac:dyDescent="0.3">
      <c r="M508"/>
      <c r="N508" s="10">
        <v>-0.96</v>
      </c>
      <c r="O508" s="11">
        <f t="shared" si="91"/>
        <v>0.25073151118042358</v>
      </c>
      <c r="P508" s="11">
        <f t="shared" si="98"/>
        <v>0.16937321494822766</v>
      </c>
      <c r="Q508" s="11">
        <f t="shared" si="99"/>
        <v>0.25073151118042358</v>
      </c>
      <c r="R508" s="11" t="e">
        <f t="shared" si="92"/>
        <v>#N/A</v>
      </c>
      <c r="S508" s="11" t="e">
        <f t="shared" si="103"/>
        <v>#N/A</v>
      </c>
      <c r="T508" s="11"/>
      <c r="U508" s="11"/>
      <c r="V508" s="10">
        <v>-0.96</v>
      </c>
      <c r="W508" s="11" t="e">
        <f t="shared" si="93"/>
        <v>#N/A</v>
      </c>
      <c r="X508" s="11" t="e">
        <f t="shared" si="94"/>
        <v>#N/A</v>
      </c>
      <c r="Y508" s="11" t="e">
        <f t="shared" si="100"/>
        <v>#N/A</v>
      </c>
      <c r="Z508" s="11" t="e">
        <f t="shared" si="95"/>
        <v>#N/A</v>
      </c>
      <c r="AA508" s="11" t="e">
        <f t="shared" si="101"/>
        <v>#N/A</v>
      </c>
      <c r="AB508" s="11" t="e">
        <f t="shared" si="96"/>
        <v>#N/A</v>
      </c>
      <c r="AC508" s="11" t="e">
        <f t="shared" si="102"/>
        <v>#N/A</v>
      </c>
      <c r="AD508" s="11" t="e">
        <f t="shared" si="97"/>
        <v>#N/A</v>
      </c>
    </row>
    <row r="509" spans="13:30" x14ac:dyDescent="0.3">
      <c r="M509"/>
      <c r="N509" s="10">
        <v>-0.95</v>
      </c>
      <c r="O509" s="11">
        <f t="shared" si="91"/>
        <v>0.25313900895246533</v>
      </c>
      <c r="P509" s="11">
        <f t="shared" si="98"/>
        <v>0.17189256910708717</v>
      </c>
      <c r="Q509" s="11">
        <f t="shared" si="99"/>
        <v>0.25313900895246533</v>
      </c>
      <c r="R509" s="11" t="e">
        <f t="shared" si="92"/>
        <v>#N/A</v>
      </c>
      <c r="S509" s="11" t="e">
        <f t="shared" si="103"/>
        <v>#N/A</v>
      </c>
      <c r="T509" s="11"/>
      <c r="U509" s="11"/>
      <c r="V509" s="10">
        <v>-0.95</v>
      </c>
      <c r="W509" s="11" t="e">
        <f t="shared" si="93"/>
        <v>#N/A</v>
      </c>
      <c r="X509" s="11" t="e">
        <f t="shared" si="94"/>
        <v>#N/A</v>
      </c>
      <c r="Y509" s="11" t="e">
        <f t="shared" si="100"/>
        <v>#N/A</v>
      </c>
      <c r="Z509" s="11" t="e">
        <f t="shared" si="95"/>
        <v>#N/A</v>
      </c>
      <c r="AA509" s="11" t="e">
        <f t="shared" si="101"/>
        <v>#N/A</v>
      </c>
      <c r="AB509" s="11" t="e">
        <f t="shared" si="96"/>
        <v>#N/A</v>
      </c>
      <c r="AC509" s="11" t="e">
        <f t="shared" si="102"/>
        <v>#N/A</v>
      </c>
      <c r="AD509" s="11" t="e">
        <f t="shared" si="97"/>
        <v>#N/A</v>
      </c>
    </row>
    <row r="510" spans="13:30" x14ac:dyDescent="0.3">
      <c r="M510"/>
      <c r="N510" s="10">
        <v>-0.94</v>
      </c>
      <c r="O510" s="11">
        <f t="shared" si="91"/>
        <v>0.25554438424055198</v>
      </c>
      <c r="P510" s="11">
        <f t="shared" si="98"/>
        <v>0.17443598805281629</v>
      </c>
      <c r="Q510" s="11">
        <f t="shared" si="99"/>
        <v>0.25554438424055198</v>
      </c>
      <c r="R510" s="11" t="e">
        <f t="shared" si="92"/>
        <v>#N/A</v>
      </c>
      <c r="S510" s="11" t="e">
        <f t="shared" si="103"/>
        <v>#N/A</v>
      </c>
      <c r="T510" s="11"/>
      <c r="U510" s="11"/>
      <c r="V510" s="10">
        <v>-0.94</v>
      </c>
      <c r="W510" s="11" t="e">
        <f t="shared" si="93"/>
        <v>#N/A</v>
      </c>
      <c r="X510" s="11" t="e">
        <f t="shared" si="94"/>
        <v>#N/A</v>
      </c>
      <c r="Y510" s="11" t="e">
        <f t="shared" si="100"/>
        <v>#N/A</v>
      </c>
      <c r="Z510" s="11" t="e">
        <f t="shared" si="95"/>
        <v>#N/A</v>
      </c>
      <c r="AA510" s="11" t="e">
        <f t="shared" si="101"/>
        <v>#N/A</v>
      </c>
      <c r="AB510" s="11" t="e">
        <f t="shared" si="96"/>
        <v>#N/A</v>
      </c>
      <c r="AC510" s="11" t="e">
        <f t="shared" si="102"/>
        <v>#N/A</v>
      </c>
      <c r="AD510" s="11" t="e">
        <f t="shared" si="97"/>
        <v>#N/A</v>
      </c>
    </row>
    <row r="511" spans="13:30" x14ac:dyDescent="0.3">
      <c r="M511"/>
      <c r="N511" s="10">
        <v>-0.93</v>
      </c>
      <c r="O511" s="11">
        <f t="shared" si="91"/>
        <v>0.25794712900586314</v>
      </c>
      <c r="P511" s="11">
        <f t="shared" si="98"/>
        <v>0.17700344802395629</v>
      </c>
      <c r="Q511" s="11">
        <f t="shared" si="99"/>
        <v>0.25794712900586314</v>
      </c>
      <c r="R511" s="11" t="e">
        <f t="shared" si="92"/>
        <v>#N/A</v>
      </c>
      <c r="S511" s="11" t="e">
        <f t="shared" si="103"/>
        <v>#N/A</v>
      </c>
      <c r="T511" s="11"/>
      <c r="U511" s="11"/>
      <c r="V511" s="10">
        <v>-0.93</v>
      </c>
      <c r="W511" s="11" t="e">
        <f t="shared" si="93"/>
        <v>#N/A</v>
      </c>
      <c r="X511" s="11" t="e">
        <f t="shared" si="94"/>
        <v>#N/A</v>
      </c>
      <c r="Y511" s="11" t="e">
        <f t="shared" si="100"/>
        <v>#N/A</v>
      </c>
      <c r="Z511" s="11" t="e">
        <f t="shared" si="95"/>
        <v>#N/A</v>
      </c>
      <c r="AA511" s="11" t="e">
        <f t="shared" si="101"/>
        <v>#N/A</v>
      </c>
      <c r="AB511" s="11" t="e">
        <f t="shared" si="96"/>
        <v>#N/A</v>
      </c>
      <c r="AC511" s="11" t="e">
        <f t="shared" si="102"/>
        <v>#N/A</v>
      </c>
      <c r="AD511" s="11" t="e">
        <f t="shared" si="97"/>
        <v>#N/A</v>
      </c>
    </row>
    <row r="512" spans="13:30" x14ac:dyDescent="0.3">
      <c r="M512"/>
      <c r="N512" s="10">
        <v>-0.92</v>
      </c>
      <c r="O512" s="11">
        <f t="shared" si="91"/>
        <v>0.260346731002914</v>
      </c>
      <c r="P512" s="11">
        <f t="shared" si="98"/>
        <v>0.17959492015748796</v>
      </c>
      <c r="Q512" s="11">
        <f t="shared" si="99"/>
        <v>0.260346731002914</v>
      </c>
      <c r="R512" s="11" t="e">
        <f t="shared" si="92"/>
        <v>#N/A</v>
      </c>
      <c r="S512" s="11" t="e">
        <f t="shared" si="103"/>
        <v>#N/A</v>
      </c>
      <c r="T512" s="11"/>
      <c r="U512" s="11"/>
      <c r="V512" s="10">
        <v>-0.92</v>
      </c>
      <c r="W512" s="11" t="e">
        <f t="shared" si="93"/>
        <v>#N/A</v>
      </c>
      <c r="X512" s="11" t="e">
        <f t="shared" si="94"/>
        <v>#N/A</v>
      </c>
      <c r="Y512" s="11" t="e">
        <f t="shared" si="100"/>
        <v>#N/A</v>
      </c>
      <c r="Z512" s="11" t="e">
        <f t="shared" si="95"/>
        <v>#N/A</v>
      </c>
      <c r="AA512" s="11" t="e">
        <f t="shared" si="101"/>
        <v>#N/A</v>
      </c>
      <c r="AB512" s="11" t="e">
        <f t="shared" si="96"/>
        <v>#N/A</v>
      </c>
      <c r="AC512" s="11" t="e">
        <f t="shared" si="102"/>
        <v>#N/A</v>
      </c>
      <c r="AD512" s="11" t="e">
        <f t="shared" si="97"/>
        <v>#N/A</v>
      </c>
    </row>
    <row r="513" spans="13:30" x14ac:dyDescent="0.3">
      <c r="M513"/>
      <c r="N513" s="10">
        <v>-0.91</v>
      </c>
      <c r="O513" s="11">
        <f t="shared" si="91"/>
        <v>0.26274267394827638</v>
      </c>
      <c r="P513" s="11">
        <f t="shared" si="98"/>
        <v>0.18221037044760507</v>
      </c>
      <c r="Q513" s="11">
        <f t="shared" si="99"/>
        <v>0.26274267394827638</v>
      </c>
      <c r="R513" s="11" t="e">
        <f t="shared" si="92"/>
        <v>#N/A</v>
      </c>
      <c r="S513" s="11" t="e">
        <f t="shared" si="103"/>
        <v>#N/A</v>
      </c>
      <c r="T513" s="11"/>
      <c r="U513" s="11"/>
      <c r="V513" s="10">
        <v>-0.91</v>
      </c>
      <c r="W513" s="11" t="e">
        <f t="shared" si="93"/>
        <v>#N/A</v>
      </c>
      <c r="X513" s="11" t="e">
        <f t="shared" si="94"/>
        <v>#N/A</v>
      </c>
      <c r="Y513" s="11" t="e">
        <f t="shared" si="100"/>
        <v>#N/A</v>
      </c>
      <c r="Z513" s="11" t="e">
        <f t="shared" si="95"/>
        <v>#N/A</v>
      </c>
      <c r="AA513" s="11" t="e">
        <f t="shared" si="101"/>
        <v>#N/A</v>
      </c>
      <c r="AB513" s="11" t="e">
        <f t="shared" si="96"/>
        <v>#N/A</v>
      </c>
      <c r="AC513" s="11" t="e">
        <f t="shared" si="102"/>
        <v>#N/A</v>
      </c>
      <c r="AD513" s="11" t="e">
        <f t="shared" si="97"/>
        <v>#N/A</v>
      </c>
    </row>
    <row r="514" spans="13:30" x14ac:dyDescent="0.3">
      <c r="M514"/>
      <c r="N514" s="10">
        <v>-0.9</v>
      </c>
      <c r="O514" s="11">
        <f t="shared" si="91"/>
        <v>0.26513443769307338</v>
      </c>
      <c r="P514" s="11">
        <f t="shared" si="98"/>
        <v>0.18484975970619488</v>
      </c>
      <c r="Q514" s="11">
        <f t="shared" si="99"/>
        <v>0.26513443769307338</v>
      </c>
      <c r="R514" s="11" t="e">
        <f t="shared" si="92"/>
        <v>#N/A</v>
      </c>
      <c r="S514" s="11" t="e">
        <f t="shared" si="103"/>
        <v>#N/A</v>
      </c>
      <c r="T514" s="11"/>
      <c r="U514" s="11"/>
      <c r="V514" s="10">
        <v>-0.9</v>
      </c>
      <c r="W514" s="11" t="e">
        <f t="shared" si="93"/>
        <v>#N/A</v>
      </c>
      <c r="X514" s="11" t="e">
        <f t="shared" si="94"/>
        <v>#N/A</v>
      </c>
      <c r="Y514" s="11" t="e">
        <f t="shared" si="100"/>
        <v>#N/A</v>
      </c>
      <c r="Z514" s="11" t="e">
        <f t="shared" si="95"/>
        <v>#N/A</v>
      </c>
      <c r="AA514" s="11" t="e">
        <f t="shared" si="101"/>
        <v>#N/A</v>
      </c>
      <c r="AB514" s="11" t="e">
        <f t="shared" si="96"/>
        <v>#N/A</v>
      </c>
      <c r="AC514" s="11" t="e">
        <f t="shared" si="102"/>
        <v>#N/A</v>
      </c>
      <c r="AD514" s="11" t="e">
        <f t="shared" si="97"/>
        <v>#N/A</v>
      </c>
    </row>
    <row r="515" spans="13:30" x14ac:dyDescent="0.3">
      <c r="M515"/>
      <c r="N515" s="10">
        <v>-0.89</v>
      </c>
      <c r="O515" s="11">
        <f t="shared" si="91"/>
        <v>0.26752149839917594</v>
      </c>
      <c r="P515" s="11">
        <f t="shared" si="98"/>
        <v>0.18751304352506087</v>
      </c>
      <c r="Q515" s="11">
        <f t="shared" si="99"/>
        <v>0.26752149839917594</v>
      </c>
      <c r="R515" s="11" t="e">
        <f t="shared" si="92"/>
        <v>#N/A</v>
      </c>
      <c r="S515" s="11" t="e">
        <f t="shared" si="103"/>
        <v>#N/A</v>
      </c>
      <c r="T515" s="11"/>
      <c r="U515" s="11"/>
      <c r="V515" s="10">
        <v>-0.89</v>
      </c>
      <c r="W515" s="11" t="e">
        <f t="shared" si="93"/>
        <v>#N/A</v>
      </c>
      <c r="X515" s="11" t="e">
        <f t="shared" si="94"/>
        <v>#N/A</v>
      </c>
      <c r="Y515" s="11" t="e">
        <f t="shared" si="100"/>
        <v>#N/A</v>
      </c>
      <c r="Z515" s="11" t="e">
        <f t="shared" si="95"/>
        <v>#N/A</v>
      </c>
      <c r="AA515" s="11" t="e">
        <f t="shared" si="101"/>
        <v>#N/A</v>
      </c>
      <c r="AB515" s="11" t="e">
        <f t="shared" si="96"/>
        <v>#N/A</v>
      </c>
      <c r="AC515" s="11" t="e">
        <f t="shared" si="102"/>
        <v>#N/A</v>
      </c>
      <c r="AD515" s="11" t="e">
        <f t="shared" si="97"/>
        <v>#N/A</v>
      </c>
    </row>
    <row r="516" spans="13:30" x14ac:dyDescent="0.3">
      <c r="M516"/>
      <c r="N516" s="10">
        <v>-0.88</v>
      </c>
      <c r="O516" s="11">
        <f t="shared" ref="O516:O579" si="104">(EXP(GAMMALN(($B$2+1)/2)-GAMMALN($B$2/2))/SQRTPI($B$2))*POWER(1+($N516*$N516/$B$2),-($B$2+1)/2)</f>
        <v>0.2699033287190688</v>
      </c>
      <c r="P516" s="11">
        <f t="shared" si="98"/>
        <v>0.19020017223992725</v>
      </c>
      <c r="Q516" s="11">
        <f t="shared" si="99"/>
        <v>0.2699033287190688</v>
      </c>
      <c r="R516" s="11" t="e">
        <f t="shared" ref="R516:R579" si="105">IF(ROUND($N516,2)=ROUND($B$6,2),(EXP(GAMMALN(($B$2+1)/2)-GAMMALN($B$2/2))/SQRTPI($B$2))*POWER(1+($B$6*$B$6/$B$2),-($B$2+1)/2)+0.05,NA())</f>
        <v>#N/A</v>
      </c>
      <c r="S516" s="11" t="e">
        <f t="shared" si="103"/>
        <v>#N/A</v>
      </c>
      <c r="T516" s="11"/>
      <c r="U516" s="11"/>
      <c r="V516" s="10">
        <v>-0.88</v>
      </c>
      <c r="W516" s="11" t="e">
        <f t="shared" ref="W516:W579" si="106">IF($N516&lt;$B$30,$O516,NA())</f>
        <v>#N/A</v>
      </c>
      <c r="X516" s="11" t="e">
        <f t="shared" ref="X516:X579" si="107">IF(ROUND($N516,2)=ROUND($B$30,2),(EXP(GAMMALN(($B$2+1)/2)-GAMMALN($B$2/2))/SQRTPI($B$2))*POWER(1+($B$30*$B$30/$B$2),-($B$2+1)/2)+0.05,NA())</f>
        <v>#N/A</v>
      </c>
      <c r="Y516" s="11" t="e">
        <f t="shared" si="100"/>
        <v>#N/A</v>
      </c>
      <c r="Z516" s="11" t="e">
        <f t="shared" ref="Z516:Z579" si="108">IF(ROUND($N516,2)=ROUND($B$36,2),(EXP(GAMMALN(($B$2+1)/2)-GAMMALN($B$2/2))/SQRTPI($B$2))*POWER(1+($B$36*$B$36/$B$2),-($B$2+1)/2)+0.05,NA())</f>
        <v>#N/A</v>
      </c>
      <c r="AA516" s="11" t="e">
        <f t="shared" si="101"/>
        <v>#N/A</v>
      </c>
      <c r="AB516" s="11" t="e">
        <f t="shared" ref="AB516:AB579" si="109">IF(ROUND($N516,2)=ROUND($B$45,2),(EXP(GAMMALN(($B$2+1)/2)-GAMMALN($B$2/2))/SQRTPI($B$2))*POWER(1+($B$45*$B$45/$B$2),-($B$2+1)/2)+0.05,NA())</f>
        <v>#N/A</v>
      </c>
      <c r="AC516" s="11" t="e">
        <f t="shared" si="102"/>
        <v>#N/A</v>
      </c>
      <c r="AD516" s="11" t="e">
        <f t="shared" ref="AD516:AD579" si="110">IF(ROUND($N516,2)=ROUND($B$46,2),(EXP(GAMMALN(($B$2+1)/2)-GAMMALN($B$2/2))/SQRTPI($B$2))*POWER(1+($B$46*$B$46/$B$2),-($B$2+1)/2)+0.05,NA())</f>
        <v>#N/A</v>
      </c>
    </row>
    <row r="517" spans="13:30" x14ac:dyDescent="0.3">
      <c r="M517"/>
      <c r="N517" s="10">
        <v>-0.87</v>
      </c>
      <c r="O517" s="11">
        <f t="shared" si="104"/>
        <v>0.2722793979792506</v>
      </c>
      <c r="P517" s="11">
        <f t="shared" ref="P517:P580" si="111">IF(N517&lt;0,TDIST(ABS($N517),$B$2,1),1-TDIST($N517,$B$2,1))</f>
        <v>0.1929110908962588</v>
      </c>
      <c r="Q517" s="11">
        <f t="shared" ref="Q517:Q580" si="112">IF($N517&lt;$B$6,$O517,NA())</f>
        <v>0.2722793979792506</v>
      </c>
      <c r="R517" s="11" t="e">
        <f t="shared" si="105"/>
        <v>#N/A</v>
      </c>
      <c r="S517" s="11" t="e">
        <f t="shared" si="103"/>
        <v>#N/A</v>
      </c>
      <c r="T517" s="11"/>
      <c r="U517" s="11"/>
      <c r="V517" s="10">
        <v>-0.87</v>
      </c>
      <c r="W517" s="11" t="e">
        <f t="shared" si="106"/>
        <v>#N/A</v>
      </c>
      <c r="X517" s="11" t="e">
        <f t="shared" si="107"/>
        <v>#N/A</v>
      </c>
      <c r="Y517" s="11" t="e">
        <f t="shared" ref="Y517:Y580" si="113">IF($N517&gt;$B$36,$O517,NA())</f>
        <v>#N/A</v>
      </c>
      <c r="Z517" s="11" t="e">
        <f t="shared" si="108"/>
        <v>#N/A</v>
      </c>
      <c r="AA517" s="11" t="e">
        <f t="shared" ref="AA517:AA580" si="114">IF($N517&lt;$B$45,$O517,NA())</f>
        <v>#N/A</v>
      </c>
      <c r="AB517" s="11" t="e">
        <f t="shared" si="109"/>
        <v>#N/A</v>
      </c>
      <c r="AC517" s="11" t="e">
        <f t="shared" ref="AC517:AC580" si="115">IF($N517&gt;$B$46,$O517,NA())</f>
        <v>#N/A</v>
      </c>
      <c r="AD517" s="11" t="e">
        <f t="shared" si="110"/>
        <v>#N/A</v>
      </c>
    </row>
    <row r="518" spans="13:30" x14ac:dyDescent="0.3">
      <c r="M518"/>
      <c r="N518" s="10">
        <v>-0.86</v>
      </c>
      <c r="O518" s="11">
        <f t="shared" si="104"/>
        <v>0.27464917236711101</v>
      </c>
      <c r="P518" s="11">
        <f t="shared" si="111"/>
        <v>0.19564573921693224</v>
      </c>
      <c r="Q518" s="11">
        <f t="shared" si="112"/>
        <v>0.27464917236711101</v>
      </c>
      <c r="R518" s="11" t="e">
        <f t="shared" si="105"/>
        <v>#N/A</v>
      </c>
      <c r="S518" s="11" t="e">
        <f t="shared" ref="S518:S581" si="116">IF(ROUND($N518,2)=ROUND($B$6,2),TDIST(ABS($B$6),$B$2,1),NA())</f>
        <v>#N/A</v>
      </c>
      <c r="T518" s="11"/>
      <c r="U518" s="11"/>
      <c r="V518" s="10">
        <v>-0.86</v>
      </c>
      <c r="W518" s="11" t="e">
        <f t="shared" si="106"/>
        <v>#N/A</v>
      </c>
      <c r="X518" s="11" t="e">
        <f t="shared" si="107"/>
        <v>#N/A</v>
      </c>
      <c r="Y518" s="11" t="e">
        <f t="shared" si="113"/>
        <v>#N/A</v>
      </c>
      <c r="Z518" s="11" t="e">
        <f t="shared" si="108"/>
        <v>#N/A</v>
      </c>
      <c r="AA518" s="11" t="e">
        <f t="shared" si="114"/>
        <v>#N/A</v>
      </c>
      <c r="AB518" s="11" t="e">
        <f t="shared" si="109"/>
        <v>#N/A</v>
      </c>
      <c r="AC518" s="11" t="e">
        <f t="shared" si="115"/>
        <v>#N/A</v>
      </c>
      <c r="AD518" s="11" t="e">
        <f t="shared" si="110"/>
        <v>#N/A</v>
      </c>
    </row>
    <row r="519" spans="13:30" x14ac:dyDescent="0.3">
      <c r="M519"/>
      <c r="N519" s="10">
        <v>-0.85</v>
      </c>
      <c r="O519" s="11">
        <f t="shared" si="104"/>
        <v>0.27701211512126561</v>
      </c>
      <c r="P519" s="11">
        <f t="shared" si="111"/>
        <v>0.19840405157179469</v>
      </c>
      <c r="Q519" s="11">
        <f t="shared" si="112"/>
        <v>0.27701211512126561</v>
      </c>
      <c r="R519" s="11" t="e">
        <f t="shared" si="105"/>
        <v>#N/A</v>
      </c>
      <c r="S519" s="11" t="e">
        <f t="shared" si="116"/>
        <v>#N/A</v>
      </c>
      <c r="T519" s="11"/>
      <c r="U519" s="11"/>
      <c r="V519" s="10">
        <v>-0.85</v>
      </c>
      <c r="W519" s="11" t="e">
        <f t="shared" si="106"/>
        <v>#N/A</v>
      </c>
      <c r="X519" s="11" t="e">
        <f t="shared" si="107"/>
        <v>#N/A</v>
      </c>
      <c r="Y519" s="11" t="e">
        <f t="shared" si="113"/>
        <v>#N/A</v>
      </c>
      <c r="Z519" s="11" t="e">
        <f t="shared" si="108"/>
        <v>#N/A</v>
      </c>
      <c r="AA519" s="11" t="e">
        <f t="shared" si="114"/>
        <v>#N/A</v>
      </c>
      <c r="AB519" s="11" t="e">
        <f t="shared" si="109"/>
        <v>#N/A</v>
      </c>
      <c r="AC519" s="11" t="e">
        <f t="shared" si="115"/>
        <v>#N/A</v>
      </c>
      <c r="AD519" s="11" t="e">
        <f t="shared" si="110"/>
        <v>#N/A</v>
      </c>
    </row>
    <row r="520" spans="13:30" x14ac:dyDescent="0.3">
      <c r="M520"/>
      <c r="N520" s="10">
        <v>-0.84</v>
      </c>
      <c r="O520" s="11">
        <f t="shared" si="104"/>
        <v>0.27936768672512385</v>
      </c>
      <c r="P520" s="11">
        <f t="shared" si="111"/>
        <v>0.20118595694914093</v>
      </c>
      <c r="Q520" s="11">
        <f t="shared" si="112"/>
        <v>0.27936768672512385</v>
      </c>
      <c r="R520" s="11" t="e">
        <f t="shared" si="105"/>
        <v>#N/A</v>
      </c>
      <c r="S520" s="11" t="e">
        <f t="shared" si="116"/>
        <v>#N/A</v>
      </c>
      <c r="T520" s="11"/>
      <c r="U520" s="11"/>
      <c r="V520" s="10">
        <v>-0.84</v>
      </c>
      <c r="W520" s="11" t="e">
        <f t="shared" si="106"/>
        <v>#N/A</v>
      </c>
      <c r="X520" s="11" t="e">
        <f t="shared" si="107"/>
        <v>#N/A</v>
      </c>
      <c r="Y520" s="11" t="e">
        <f t="shared" si="113"/>
        <v>#N/A</v>
      </c>
      <c r="Z520" s="11" t="e">
        <f t="shared" si="108"/>
        <v>#N/A</v>
      </c>
      <c r="AA520" s="11" t="e">
        <f t="shared" si="114"/>
        <v>#N/A</v>
      </c>
      <c r="AB520" s="11" t="e">
        <f t="shared" si="109"/>
        <v>#N/A</v>
      </c>
      <c r="AC520" s="11" t="e">
        <f t="shared" si="115"/>
        <v>#N/A</v>
      </c>
      <c r="AD520" s="11" t="e">
        <f t="shared" si="110"/>
        <v>#N/A</v>
      </c>
    </row>
    <row r="521" spans="13:30" x14ac:dyDescent="0.3">
      <c r="M521"/>
      <c r="N521" s="10">
        <v>-0.83</v>
      </c>
      <c r="O521" s="11">
        <f t="shared" si="104"/>
        <v>0.28171534510373958</v>
      </c>
      <c r="P521" s="11">
        <f t="shared" si="111"/>
        <v>0.20399137892914176</v>
      </c>
      <c r="Q521" s="11">
        <f t="shared" si="112"/>
        <v>0.28171534510373958</v>
      </c>
      <c r="R521" s="11" t="e">
        <f t="shared" si="105"/>
        <v>#N/A</v>
      </c>
      <c r="S521" s="11" t="e">
        <f t="shared" si="116"/>
        <v>#N/A</v>
      </c>
      <c r="T521" s="11"/>
      <c r="U521" s="11"/>
      <c r="V521" s="10">
        <v>-0.83</v>
      </c>
      <c r="W521" s="11" t="e">
        <f t="shared" si="106"/>
        <v>#N/A</v>
      </c>
      <c r="X521" s="11" t="e">
        <f t="shared" si="107"/>
        <v>#N/A</v>
      </c>
      <c r="Y521" s="11" t="e">
        <f t="shared" si="113"/>
        <v>#N/A</v>
      </c>
      <c r="Z521" s="11" t="e">
        <f t="shared" si="108"/>
        <v>#N/A</v>
      </c>
      <c r="AA521" s="11" t="e">
        <f t="shared" si="114"/>
        <v>#N/A</v>
      </c>
      <c r="AB521" s="11" t="e">
        <f t="shared" si="109"/>
        <v>#N/A</v>
      </c>
      <c r="AC521" s="11" t="e">
        <f t="shared" si="115"/>
        <v>#N/A</v>
      </c>
      <c r="AD521" s="11" t="e">
        <f t="shared" si="110"/>
        <v>#N/A</v>
      </c>
    </row>
    <row r="522" spans="13:30" x14ac:dyDescent="0.3">
      <c r="M522"/>
      <c r="N522" s="10">
        <v>-0.82</v>
      </c>
      <c r="O522" s="11">
        <f t="shared" si="104"/>
        <v>0.28405454582377776</v>
      </c>
      <c r="P522" s="11">
        <f t="shared" si="111"/>
        <v>0.20682023565925983</v>
      </c>
      <c r="Q522" s="11">
        <f t="shared" si="112"/>
        <v>0.28405454582377776</v>
      </c>
      <c r="R522" s="11" t="e">
        <f t="shared" si="105"/>
        <v>#N/A</v>
      </c>
      <c r="S522" s="11" t="e">
        <f t="shared" si="116"/>
        <v>#N/A</v>
      </c>
      <c r="T522" s="11"/>
      <c r="U522" s="11"/>
      <c r="V522" s="10">
        <v>-0.82</v>
      </c>
      <c r="W522" s="11" t="e">
        <f t="shared" si="106"/>
        <v>#N/A</v>
      </c>
      <c r="X522" s="11" t="e">
        <f t="shared" si="107"/>
        <v>#N/A</v>
      </c>
      <c r="Y522" s="11" t="e">
        <f t="shared" si="113"/>
        <v>#N/A</v>
      </c>
      <c r="Z522" s="11" t="e">
        <f t="shared" si="108"/>
        <v>#N/A</v>
      </c>
      <c r="AA522" s="11" t="e">
        <f t="shared" si="114"/>
        <v>#N/A</v>
      </c>
      <c r="AB522" s="11" t="e">
        <f t="shared" si="109"/>
        <v>#N/A</v>
      </c>
      <c r="AC522" s="11" t="e">
        <f t="shared" si="115"/>
        <v>#N/A</v>
      </c>
      <c r="AD522" s="11" t="e">
        <f t="shared" si="110"/>
        <v>#N/A</v>
      </c>
    </row>
    <row r="523" spans="13:30" x14ac:dyDescent="0.3">
      <c r="M523"/>
      <c r="N523" s="10">
        <v>-0.81</v>
      </c>
      <c r="O523" s="11">
        <f t="shared" si="104"/>
        <v>0.28638474229649191</v>
      </c>
      <c r="P523" s="11">
        <f t="shared" si="111"/>
        <v>0.20967243983167616</v>
      </c>
      <c r="Q523" s="11">
        <f t="shared" si="112"/>
        <v>0.28638474229649191</v>
      </c>
      <c r="R523" s="11" t="e">
        <f t="shared" si="105"/>
        <v>#N/A</v>
      </c>
      <c r="S523" s="11" t="e">
        <f t="shared" si="116"/>
        <v>#N/A</v>
      </c>
      <c r="T523" s="11"/>
      <c r="U523" s="11"/>
      <c r="V523" s="10">
        <v>-0.81</v>
      </c>
      <c r="W523" s="11" t="e">
        <f t="shared" si="106"/>
        <v>#N/A</v>
      </c>
      <c r="X523" s="11" t="e">
        <f t="shared" si="107"/>
        <v>#N/A</v>
      </c>
      <c r="Y523" s="11" t="e">
        <f t="shared" si="113"/>
        <v>#N/A</v>
      </c>
      <c r="Z523" s="11" t="e">
        <f t="shared" si="108"/>
        <v>#N/A</v>
      </c>
      <c r="AA523" s="11" t="e">
        <f t="shared" si="114"/>
        <v>#N/A</v>
      </c>
      <c r="AB523" s="11" t="e">
        <f t="shared" si="109"/>
        <v>#N/A</v>
      </c>
      <c r="AC523" s="11" t="e">
        <f t="shared" si="115"/>
        <v>#N/A</v>
      </c>
      <c r="AD523" s="11" t="e">
        <f t="shared" si="110"/>
        <v>#N/A</v>
      </c>
    </row>
    <row r="524" spans="13:30" x14ac:dyDescent="0.3">
      <c r="M524"/>
      <c r="N524" s="10">
        <v>-0.8</v>
      </c>
      <c r="O524" s="11">
        <f t="shared" si="104"/>
        <v>0.28870538598368528</v>
      </c>
      <c r="P524" s="11">
        <f t="shared" si="111"/>
        <v>0.21254789866276458</v>
      </c>
      <c r="Q524" s="11">
        <f t="shared" si="112"/>
        <v>0.28870538598368528</v>
      </c>
      <c r="R524" s="11" t="e">
        <f t="shared" si="105"/>
        <v>#N/A</v>
      </c>
      <c r="S524" s="11" t="e">
        <f t="shared" si="116"/>
        <v>#N/A</v>
      </c>
      <c r="T524" s="11"/>
      <c r="U524" s="11"/>
      <c r="V524" s="10">
        <v>-0.8</v>
      </c>
      <c r="W524" s="11" t="e">
        <f t="shared" si="106"/>
        <v>#N/A</v>
      </c>
      <c r="X524" s="11" t="e">
        <f t="shared" si="107"/>
        <v>#N/A</v>
      </c>
      <c r="Y524" s="11" t="e">
        <f t="shared" si="113"/>
        <v>#N/A</v>
      </c>
      <c r="Z524" s="11" t="e">
        <f t="shared" si="108"/>
        <v>#N/A</v>
      </c>
      <c r="AA524" s="11" t="e">
        <f t="shared" si="114"/>
        <v>#N/A</v>
      </c>
      <c r="AB524" s="11" t="e">
        <f t="shared" si="109"/>
        <v>#N/A</v>
      </c>
      <c r="AC524" s="11" t="e">
        <f t="shared" si="115"/>
        <v>#N/A</v>
      </c>
      <c r="AD524" s="11" t="e">
        <f t="shared" si="110"/>
        <v>#N/A</v>
      </c>
    </row>
    <row r="525" spans="13:30" x14ac:dyDescent="0.3">
      <c r="M525"/>
      <c r="N525" s="10">
        <v>-0.79</v>
      </c>
      <c r="O525" s="11">
        <f t="shared" si="104"/>
        <v>0.29101592660645531</v>
      </c>
      <c r="P525" s="11">
        <f t="shared" si="111"/>
        <v>0.21544651387463831</v>
      </c>
      <c r="Q525" s="11">
        <f t="shared" si="112"/>
        <v>0.29101592660645531</v>
      </c>
      <c r="R525" s="11" t="e">
        <f t="shared" si="105"/>
        <v>#N/A</v>
      </c>
      <c r="S525" s="11" t="e">
        <f t="shared" si="116"/>
        <v>#N/A</v>
      </c>
      <c r="T525" s="11"/>
      <c r="U525" s="11"/>
      <c r="V525" s="10">
        <v>-0.79</v>
      </c>
      <c r="W525" s="11" t="e">
        <f t="shared" si="106"/>
        <v>#N/A</v>
      </c>
      <c r="X525" s="11" t="e">
        <f t="shared" si="107"/>
        <v>#N/A</v>
      </c>
      <c r="Y525" s="11" t="e">
        <f t="shared" si="113"/>
        <v>#N/A</v>
      </c>
      <c r="Z525" s="11" t="e">
        <f t="shared" si="108"/>
        <v>#N/A</v>
      </c>
      <c r="AA525" s="11" t="e">
        <f t="shared" si="114"/>
        <v>#N/A</v>
      </c>
      <c r="AB525" s="11" t="e">
        <f t="shared" si="109"/>
        <v>#N/A</v>
      </c>
      <c r="AC525" s="11" t="e">
        <f t="shared" si="115"/>
        <v>#N/A</v>
      </c>
      <c r="AD525" s="11" t="e">
        <f t="shared" si="110"/>
        <v>#N/A</v>
      </c>
    </row>
    <row r="526" spans="13:30" x14ac:dyDescent="0.3">
      <c r="M526"/>
      <c r="N526" s="10">
        <v>-0.78</v>
      </c>
      <c r="O526" s="11">
        <f t="shared" si="104"/>
        <v>0.2933158123566813</v>
      </c>
      <c r="P526" s="11">
        <f t="shared" si="111"/>
        <v>0.21836818167879801</v>
      </c>
      <c r="Q526" s="11">
        <f t="shared" si="112"/>
        <v>0.2933158123566813</v>
      </c>
      <c r="R526" s="11" t="e">
        <f t="shared" si="105"/>
        <v>#N/A</v>
      </c>
      <c r="S526" s="11" t="e">
        <f t="shared" si="116"/>
        <v>#N/A</v>
      </c>
      <c r="T526" s="11"/>
      <c r="U526" s="11"/>
      <c r="V526" s="10">
        <v>-0.78</v>
      </c>
      <c r="W526" s="11" t="e">
        <f t="shared" si="106"/>
        <v>#N/A</v>
      </c>
      <c r="X526" s="11" t="e">
        <f t="shared" si="107"/>
        <v>#N/A</v>
      </c>
      <c r="Y526" s="11" t="e">
        <f t="shared" si="113"/>
        <v>#N/A</v>
      </c>
      <c r="Z526" s="11" t="e">
        <f t="shared" si="108"/>
        <v>#N/A</v>
      </c>
      <c r="AA526" s="11" t="e">
        <f t="shared" si="114"/>
        <v>#N/A</v>
      </c>
      <c r="AB526" s="11" t="e">
        <f t="shared" si="109"/>
        <v>#N/A</v>
      </c>
      <c r="AC526" s="11" t="e">
        <f t="shared" si="115"/>
        <v>#N/A</v>
      </c>
      <c r="AD526" s="11" t="e">
        <f t="shared" si="110"/>
        <v>#N/A</v>
      </c>
    </row>
    <row r="527" spans="13:30" x14ac:dyDescent="0.3">
      <c r="M527"/>
      <c r="N527" s="10">
        <v>-0.77</v>
      </c>
      <c r="O527" s="11">
        <f t="shared" si="104"/>
        <v>0.29560449011117751</v>
      </c>
      <c r="P527" s="11">
        <f t="shared" si="111"/>
        <v>0.22131279276190829</v>
      </c>
      <c r="Q527" s="11">
        <f t="shared" si="112"/>
        <v>0.29560449011117751</v>
      </c>
      <c r="R527" s="11" t="e">
        <f t="shared" si="105"/>
        <v>#N/A</v>
      </c>
      <c r="S527" s="11" t="e">
        <f t="shared" si="116"/>
        <v>#N/A</v>
      </c>
      <c r="T527" s="11"/>
      <c r="U527" s="11"/>
      <c r="V527" s="10">
        <v>-0.77</v>
      </c>
      <c r="W527" s="11" t="e">
        <f t="shared" si="106"/>
        <v>#N/A</v>
      </c>
      <c r="X527" s="11" t="e">
        <f t="shared" si="107"/>
        <v>#N/A</v>
      </c>
      <c r="Y527" s="11" t="e">
        <f t="shared" si="113"/>
        <v>#N/A</v>
      </c>
      <c r="Z527" s="11" t="e">
        <f t="shared" si="108"/>
        <v>#N/A</v>
      </c>
      <c r="AA527" s="11" t="e">
        <f t="shared" si="114"/>
        <v>#N/A</v>
      </c>
      <c r="AB527" s="11" t="e">
        <f t="shared" si="109"/>
        <v>#N/A</v>
      </c>
      <c r="AC527" s="11" t="e">
        <f t="shared" si="115"/>
        <v>#N/A</v>
      </c>
      <c r="AD527" s="11" t="e">
        <f t="shared" si="110"/>
        <v>#N/A</v>
      </c>
    </row>
    <row r="528" spans="13:30" x14ac:dyDescent="0.3">
      <c r="M528"/>
      <c r="N528" s="10">
        <v>-0.76</v>
      </c>
      <c r="O528" s="11">
        <f t="shared" si="104"/>
        <v>0.29788140564825277</v>
      </c>
      <c r="P528" s="11">
        <f t="shared" si="111"/>
        <v>0.22428023227372779</v>
      </c>
      <c r="Q528" s="11">
        <f t="shared" si="112"/>
        <v>0.29788140564825277</v>
      </c>
      <c r="R528" s="11" t="e">
        <f t="shared" si="105"/>
        <v>#N/A</v>
      </c>
      <c r="S528" s="11" t="e">
        <f t="shared" si="116"/>
        <v>#N/A</v>
      </c>
      <c r="T528" s="11"/>
      <c r="U528" s="11"/>
      <c r="V528" s="10">
        <v>-0.76</v>
      </c>
      <c r="W528" s="11" t="e">
        <f t="shared" si="106"/>
        <v>#N/A</v>
      </c>
      <c r="X528" s="11" t="e">
        <f t="shared" si="107"/>
        <v>#N/A</v>
      </c>
      <c r="Y528" s="11" t="e">
        <f t="shared" si="113"/>
        <v>#N/A</v>
      </c>
      <c r="Z528" s="11" t="e">
        <f t="shared" si="108"/>
        <v>#N/A</v>
      </c>
      <c r="AA528" s="11" t="e">
        <f t="shared" si="114"/>
        <v>#N/A</v>
      </c>
      <c r="AB528" s="11" t="e">
        <f t="shared" si="109"/>
        <v>#N/A</v>
      </c>
      <c r="AC528" s="11" t="e">
        <f t="shared" si="115"/>
        <v>#N/A</v>
      </c>
      <c r="AD528" s="11" t="e">
        <f t="shared" si="110"/>
        <v>#N/A</v>
      </c>
    </row>
    <row r="529" spans="13:30" x14ac:dyDescent="0.3">
      <c r="M529"/>
      <c r="N529" s="10">
        <v>-0.75</v>
      </c>
      <c r="O529" s="11">
        <f t="shared" si="104"/>
        <v>0.3001460038667747</v>
      </c>
      <c r="P529" s="11">
        <f t="shared" si="111"/>
        <v>0.22727037981721798</v>
      </c>
      <c r="Q529" s="11">
        <f t="shared" si="112"/>
        <v>0.3001460038667747</v>
      </c>
      <c r="R529" s="11" t="e">
        <f t="shared" si="105"/>
        <v>#N/A</v>
      </c>
      <c r="S529" s="11" t="e">
        <f t="shared" si="116"/>
        <v>#N/A</v>
      </c>
      <c r="T529" s="11"/>
      <c r="U529" s="11"/>
      <c r="V529" s="10">
        <v>-0.75</v>
      </c>
      <c r="W529" s="11" t="e">
        <f t="shared" si="106"/>
        <v>#N/A</v>
      </c>
      <c r="X529" s="11" t="e">
        <f t="shared" si="107"/>
        <v>#N/A</v>
      </c>
      <c r="Y529" s="11" t="e">
        <f t="shared" si="113"/>
        <v>#N/A</v>
      </c>
      <c r="Z529" s="11" t="e">
        <f t="shared" si="108"/>
        <v>#N/A</v>
      </c>
      <c r="AA529" s="11" t="e">
        <f t="shared" si="114"/>
        <v>#N/A</v>
      </c>
      <c r="AB529" s="11" t="e">
        <f t="shared" si="109"/>
        <v>#N/A</v>
      </c>
      <c r="AC529" s="11" t="e">
        <f t="shared" si="115"/>
        <v>#N/A</v>
      </c>
      <c r="AD529" s="11" t="e">
        <f t="shared" si="110"/>
        <v>#N/A</v>
      </c>
    </row>
    <row r="530" spans="13:30" x14ac:dyDescent="0.3">
      <c r="M530"/>
      <c r="N530" s="10">
        <v>-0.74</v>
      </c>
      <c r="O530" s="11">
        <f t="shared" si="104"/>
        <v>0.30239772900744233</v>
      </c>
      <c r="P530" s="11">
        <f t="shared" si="111"/>
        <v>0.23028310944085217</v>
      </c>
      <c r="Q530" s="11">
        <f t="shared" si="112"/>
        <v>0.30239772900744233</v>
      </c>
      <c r="R530" s="11" t="e">
        <f t="shared" si="105"/>
        <v>#N/A</v>
      </c>
      <c r="S530" s="11" t="e">
        <f t="shared" si="116"/>
        <v>#N/A</v>
      </c>
      <c r="T530" s="11"/>
      <c r="U530" s="11"/>
      <c r="V530" s="10">
        <v>-0.74</v>
      </c>
      <c r="W530" s="11" t="e">
        <f t="shared" si="106"/>
        <v>#N/A</v>
      </c>
      <c r="X530" s="11" t="e">
        <f t="shared" si="107"/>
        <v>#N/A</v>
      </c>
      <c r="Y530" s="11" t="e">
        <f t="shared" si="113"/>
        <v>#N/A</v>
      </c>
      <c r="Z530" s="11" t="e">
        <f t="shared" si="108"/>
        <v>#N/A</v>
      </c>
      <c r="AA530" s="11" t="e">
        <f t="shared" si="114"/>
        <v>#N/A</v>
      </c>
      <c r="AB530" s="11" t="e">
        <f t="shared" si="109"/>
        <v>#N/A</v>
      </c>
      <c r="AC530" s="11" t="e">
        <f t="shared" si="115"/>
        <v>#N/A</v>
      </c>
      <c r="AD530" s="11" t="e">
        <f t="shared" si="110"/>
        <v>#N/A</v>
      </c>
    </row>
    <row r="531" spans="13:30" x14ac:dyDescent="0.3">
      <c r="M531"/>
      <c r="N531" s="10">
        <v>-0.73</v>
      </c>
      <c r="O531" s="11">
        <f t="shared" si="104"/>
        <v>0.30463602487623587</v>
      </c>
      <c r="P531" s="11">
        <f t="shared" si="111"/>
        <v>0.23331828963315049</v>
      </c>
      <c r="Q531" s="11">
        <f t="shared" si="112"/>
        <v>0.30463602487623587</v>
      </c>
      <c r="R531" s="11" t="e">
        <f t="shared" si="105"/>
        <v>#N/A</v>
      </c>
      <c r="S531" s="11" t="e">
        <f t="shared" si="116"/>
        <v>#N/A</v>
      </c>
      <c r="T531" s="11"/>
      <c r="U531" s="11"/>
      <c r="V531" s="10">
        <v>-0.73</v>
      </c>
      <c r="W531" s="11" t="e">
        <f t="shared" si="106"/>
        <v>#N/A</v>
      </c>
      <c r="X531" s="11" t="e">
        <f t="shared" si="107"/>
        <v>#N/A</v>
      </c>
      <c r="Y531" s="11" t="e">
        <f t="shared" si="113"/>
        <v>#N/A</v>
      </c>
      <c r="Z531" s="11" t="e">
        <f t="shared" si="108"/>
        <v>#N/A</v>
      </c>
      <c r="AA531" s="11" t="e">
        <f t="shared" si="114"/>
        <v>#N/A</v>
      </c>
      <c r="AB531" s="11" t="e">
        <f t="shared" si="109"/>
        <v>#N/A</v>
      </c>
      <c r="AC531" s="11" t="e">
        <f t="shared" si="115"/>
        <v>#N/A</v>
      </c>
      <c r="AD531" s="11" t="e">
        <f t="shared" si="110"/>
        <v>#N/A</v>
      </c>
    </row>
    <row r="532" spans="13:30" x14ac:dyDescent="0.3">
      <c r="M532"/>
      <c r="N532" s="10">
        <v>-0.72</v>
      </c>
      <c r="O532" s="11">
        <f t="shared" si="104"/>
        <v>0.30686033506989191</v>
      </c>
      <c r="P532" s="11">
        <f t="shared" si="111"/>
        <v>0.23637578331945763</v>
      </c>
      <c r="Q532" s="11">
        <f t="shared" si="112"/>
        <v>0.30686033506989191</v>
      </c>
      <c r="R532" s="11" t="e">
        <f t="shared" si="105"/>
        <v>#N/A</v>
      </c>
      <c r="S532" s="11" t="e">
        <f t="shared" si="116"/>
        <v>#N/A</v>
      </c>
      <c r="T532" s="11"/>
      <c r="U532" s="11"/>
      <c r="V532" s="10">
        <v>-0.72</v>
      </c>
      <c r="W532" s="11" t="e">
        <f t="shared" si="106"/>
        <v>#N/A</v>
      </c>
      <c r="X532" s="11" t="e">
        <f t="shared" si="107"/>
        <v>#N/A</v>
      </c>
      <c r="Y532" s="11" t="e">
        <f t="shared" si="113"/>
        <v>#N/A</v>
      </c>
      <c r="Z532" s="11" t="e">
        <f t="shared" si="108"/>
        <v>#N/A</v>
      </c>
      <c r="AA532" s="11" t="e">
        <f t="shared" si="114"/>
        <v>#N/A</v>
      </c>
      <c r="AB532" s="11" t="e">
        <f t="shared" si="109"/>
        <v>#N/A</v>
      </c>
      <c r="AC532" s="11" t="e">
        <f t="shared" si="115"/>
        <v>#N/A</v>
      </c>
      <c r="AD532" s="11" t="e">
        <f t="shared" si="110"/>
        <v>#N/A</v>
      </c>
    </row>
    <row r="533" spans="13:30" x14ac:dyDescent="0.3">
      <c r="M533"/>
      <c r="N533" s="10">
        <v>-0.71</v>
      </c>
      <c r="O533" s="11">
        <f t="shared" si="104"/>
        <v>0.30907010320331468</v>
      </c>
      <c r="P533" s="11">
        <f t="shared" si="111"/>
        <v>0.23945544786098671</v>
      </c>
      <c r="Q533" s="11">
        <f t="shared" si="112"/>
        <v>0.30907010320331468</v>
      </c>
      <c r="R533" s="11" t="e">
        <f t="shared" si="105"/>
        <v>#N/A</v>
      </c>
      <c r="S533" s="11" t="e">
        <f t="shared" si="116"/>
        <v>#N/A</v>
      </c>
      <c r="T533" s="11"/>
      <c r="U533" s="11"/>
      <c r="V533" s="10">
        <v>-0.71</v>
      </c>
      <c r="W533" s="11" t="e">
        <f t="shared" si="106"/>
        <v>#N/A</v>
      </c>
      <c r="X533" s="11" t="e">
        <f t="shared" si="107"/>
        <v>#N/A</v>
      </c>
      <c r="Y533" s="11" t="e">
        <f t="shared" si="113"/>
        <v>#N/A</v>
      </c>
      <c r="Z533" s="11" t="e">
        <f t="shared" si="108"/>
        <v>#N/A</v>
      </c>
      <c r="AA533" s="11" t="e">
        <f t="shared" si="114"/>
        <v>#N/A</v>
      </c>
      <c r="AB533" s="11" t="e">
        <f t="shared" si="109"/>
        <v>#N/A</v>
      </c>
      <c r="AC533" s="11" t="e">
        <f t="shared" si="115"/>
        <v>#N/A</v>
      </c>
      <c r="AD533" s="11" t="e">
        <f t="shared" si="110"/>
        <v>#N/A</v>
      </c>
    </row>
    <row r="534" spans="13:30" x14ac:dyDescent="0.3">
      <c r="M534"/>
      <c r="N534" s="10">
        <v>-0.7</v>
      </c>
      <c r="O534" s="11">
        <f t="shared" si="104"/>
        <v>0.31126477313875783</v>
      </c>
      <c r="P534" s="11">
        <f t="shared" si="111"/>
        <v>0.24255713505614424</v>
      </c>
      <c r="Q534" s="11">
        <f t="shared" si="112"/>
        <v>0.31126477313875783</v>
      </c>
      <c r="R534" s="11" t="e">
        <f t="shared" si="105"/>
        <v>#N/A</v>
      </c>
      <c r="S534" s="11" t="e">
        <f t="shared" si="116"/>
        <v>#N/A</v>
      </c>
      <c r="T534" s="11"/>
      <c r="U534" s="11"/>
      <c r="V534" s="10">
        <v>-0.7</v>
      </c>
      <c r="W534" s="11" t="e">
        <f t="shared" si="106"/>
        <v>#N/A</v>
      </c>
      <c r="X534" s="11" t="e">
        <f t="shared" si="107"/>
        <v>#N/A</v>
      </c>
      <c r="Y534" s="11" t="e">
        <f t="shared" si="113"/>
        <v>#N/A</v>
      </c>
      <c r="Z534" s="11" t="e">
        <f t="shared" si="108"/>
        <v>#N/A</v>
      </c>
      <c r="AA534" s="11" t="e">
        <f t="shared" si="114"/>
        <v>#N/A</v>
      </c>
      <c r="AB534" s="11" t="e">
        <f t="shared" si="109"/>
        <v>#N/A</v>
      </c>
      <c r="AC534" s="11" t="e">
        <f t="shared" si="115"/>
        <v>#N/A</v>
      </c>
      <c r="AD534" s="11" t="e">
        <f t="shared" si="110"/>
        <v>#N/A</v>
      </c>
    </row>
    <row r="535" spans="13:30" x14ac:dyDescent="0.3">
      <c r="M535"/>
      <c r="N535" s="10">
        <v>-0.69</v>
      </c>
      <c r="O535" s="11">
        <f t="shared" si="104"/>
        <v>0.31344378921663391</v>
      </c>
      <c r="P535" s="11">
        <f t="shared" si="111"/>
        <v>0.24568069114415764</v>
      </c>
      <c r="Q535" s="11">
        <f t="shared" si="112"/>
        <v>0.31344378921663391</v>
      </c>
      <c r="R535" s="11" t="e">
        <f t="shared" si="105"/>
        <v>#N/A</v>
      </c>
      <c r="S535" s="11" t="e">
        <f t="shared" si="116"/>
        <v>#N/A</v>
      </c>
      <c r="T535" s="11"/>
      <c r="U535" s="11"/>
      <c r="V535" s="10">
        <v>-0.69</v>
      </c>
      <c r="W535" s="11" t="e">
        <f t="shared" si="106"/>
        <v>#N/A</v>
      </c>
      <c r="X535" s="11" t="e">
        <f t="shared" si="107"/>
        <v>#N/A</v>
      </c>
      <c r="Y535" s="11" t="e">
        <f t="shared" si="113"/>
        <v>#N/A</v>
      </c>
      <c r="Z535" s="11" t="e">
        <f t="shared" si="108"/>
        <v>#N/A</v>
      </c>
      <c r="AA535" s="11" t="e">
        <f t="shared" si="114"/>
        <v>#N/A</v>
      </c>
      <c r="AB535" s="11" t="e">
        <f t="shared" si="109"/>
        <v>#N/A</v>
      </c>
      <c r="AC535" s="11" t="e">
        <f t="shared" si="115"/>
        <v>#N/A</v>
      </c>
      <c r="AD535" s="11" t="e">
        <f t="shared" si="110"/>
        <v>#N/A</v>
      </c>
    </row>
    <row r="536" spans="13:30" x14ac:dyDescent="0.3">
      <c r="M536"/>
      <c r="N536" s="10">
        <v>-0.68</v>
      </c>
      <c r="O536" s="11">
        <f t="shared" si="104"/>
        <v>0.31560659648789158</v>
      </c>
      <c r="P536" s="11">
        <f t="shared" si="111"/>
        <v>0.24882595681101649</v>
      </c>
      <c r="Q536" s="11">
        <f t="shared" si="112"/>
        <v>0.31560659648789158</v>
      </c>
      <c r="R536" s="11" t="e">
        <f t="shared" si="105"/>
        <v>#N/A</v>
      </c>
      <c r="S536" s="11" t="e">
        <f t="shared" si="116"/>
        <v>#N/A</v>
      </c>
      <c r="T536" s="11"/>
      <c r="U536" s="11"/>
      <c r="V536" s="10">
        <v>-0.68</v>
      </c>
      <c r="W536" s="11" t="e">
        <f t="shared" si="106"/>
        <v>#N/A</v>
      </c>
      <c r="X536" s="11" t="e">
        <f t="shared" si="107"/>
        <v>#N/A</v>
      </c>
      <c r="Y536" s="11" t="e">
        <f t="shared" si="113"/>
        <v>#N/A</v>
      </c>
      <c r="Z536" s="11" t="e">
        <f t="shared" si="108"/>
        <v>#N/A</v>
      </c>
      <c r="AA536" s="11" t="e">
        <f t="shared" si="114"/>
        <v>#N/A</v>
      </c>
      <c r="AB536" s="11" t="e">
        <f t="shared" si="109"/>
        <v>#N/A</v>
      </c>
      <c r="AC536" s="11" t="e">
        <f t="shared" si="115"/>
        <v>#N/A</v>
      </c>
      <c r="AD536" s="11" t="e">
        <f t="shared" si="110"/>
        <v>#N/A</v>
      </c>
    </row>
    <row r="537" spans="13:30" x14ac:dyDescent="0.3">
      <c r="M537"/>
      <c r="N537" s="10">
        <v>-0.67</v>
      </c>
      <c r="O537" s="11">
        <f t="shared" si="104"/>
        <v>0.31775264094776207</v>
      </c>
      <c r="P537" s="11">
        <f t="shared" si="111"/>
        <v>0.25199276719774633</v>
      </c>
      <c r="Q537" s="11">
        <f t="shared" si="112"/>
        <v>0.31775264094776207</v>
      </c>
      <c r="R537" s="11" t="e">
        <f t="shared" si="105"/>
        <v>#N/A</v>
      </c>
      <c r="S537" s="11" t="e">
        <f t="shared" si="116"/>
        <v>#N/A</v>
      </c>
      <c r="T537" s="11"/>
      <c r="U537" s="11"/>
      <c r="V537" s="10">
        <v>-0.67</v>
      </c>
      <c r="W537" s="11" t="e">
        <f t="shared" si="106"/>
        <v>#N/A</v>
      </c>
      <c r="X537" s="11" t="e">
        <f t="shared" si="107"/>
        <v>#N/A</v>
      </c>
      <c r="Y537" s="11" t="e">
        <f t="shared" si="113"/>
        <v>#N/A</v>
      </c>
      <c r="Z537" s="11" t="e">
        <f t="shared" si="108"/>
        <v>#N/A</v>
      </c>
      <c r="AA537" s="11" t="e">
        <f t="shared" si="114"/>
        <v>#N/A</v>
      </c>
      <c r="AB537" s="11" t="e">
        <f t="shared" si="109"/>
        <v>#N/A</v>
      </c>
      <c r="AC537" s="11" t="e">
        <f t="shared" si="115"/>
        <v>#N/A</v>
      </c>
      <c r="AD537" s="11" t="e">
        <f t="shared" si="110"/>
        <v>#N/A</v>
      </c>
    </row>
    <row r="538" spans="13:30" x14ac:dyDescent="0.3">
      <c r="M538"/>
      <c r="N538" s="10">
        <v>-0.66</v>
      </c>
      <c r="O538" s="11">
        <f t="shared" si="104"/>
        <v>0.31988136977074505</v>
      </c>
      <c r="P538" s="11">
        <f t="shared" si="111"/>
        <v>0.25518095191102486</v>
      </c>
      <c r="Q538" s="11">
        <f t="shared" si="112"/>
        <v>0.31988136977074505</v>
      </c>
      <c r="R538" s="11" t="e">
        <f t="shared" si="105"/>
        <v>#N/A</v>
      </c>
      <c r="S538" s="11" t="e">
        <f t="shared" si="116"/>
        <v>#N/A</v>
      </c>
      <c r="T538" s="11"/>
      <c r="U538" s="11"/>
      <c r="V538" s="10">
        <v>-0.66</v>
      </c>
      <c r="W538" s="11" t="e">
        <f t="shared" si="106"/>
        <v>#N/A</v>
      </c>
      <c r="X538" s="11" t="e">
        <f t="shared" si="107"/>
        <v>#N/A</v>
      </c>
      <c r="Y538" s="11" t="e">
        <f t="shared" si="113"/>
        <v>#N/A</v>
      </c>
      <c r="Z538" s="11" t="e">
        <f t="shared" si="108"/>
        <v>#N/A</v>
      </c>
      <c r="AA538" s="11" t="e">
        <f t="shared" si="114"/>
        <v>#N/A</v>
      </c>
      <c r="AB538" s="11" t="e">
        <f t="shared" si="109"/>
        <v>#N/A</v>
      </c>
      <c r="AC538" s="11" t="e">
        <f t="shared" si="115"/>
        <v>#N/A</v>
      </c>
      <c r="AD538" s="11" t="e">
        <f t="shared" si="110"/>
        <v>#N/A</v>
      </c>
    </row>
    <row r="539" spans="13:30" x14ac:dyDescent="0.3">
      <c r="M539"/>
      <c r="N539" s="10">
        <v>-0.65</v>
      </c>
      <c r="O539" s="11">
        <f t="shared" si="104"/>
        <v>0.32199223154672735</v>
      </c>
      <c r="P539" s="11">
        <f t="shared" si="111"/>
        <v>0.25839033503615427</v>
      </c>
      <c r="Q539" s="11">
        <f t="shared" si="112"/>
        <v>0.32199223154672735</v>
      </c>
      <c r="R539" s="11" t="e">
        <f t="shared" si="105"/>
        <v>#N/A</v>
      </c>
      <c r="S539" s="11" t="e">
        <f t="shared" si="116"/>
        <v>#N/A</v>
      </c>
      <c r="T539" s="11"/>
      <c r="U539" s="11"/>
      <c r="V539" s="10">
        <v>-0.65</v>
      </c>
      <c r="W539" s="11" t="e">
        <f t="shared" si="106"/>
        <v>#N/A</v>
      </c>
      <c r="X539" s="11" t="e">
        <f t="shared" si="107"/>
        <v>#N/A</v>
      </c>
      <c r="Y539" s="11" t="e">
        <f t="shared" si="113"/>
        <v>#N/A</v>
      </c>
      <c r="Z539" s="11" t="e">
        <f t="shared" si="108"/>
        <v>#N/A</v>
      </c>
      <c r="AA539" s="11" t="e">
        <f t="shared" si="114"/>
        <v>#N/A</v>
      </c>
      <c r="AB539" s="11" t="e">
        <f t="shared" si="109"/>
        <v>#N/A</v>
      </c>
      <c r="AC539" s="11" t="e">
        <f t="shared" si="115"/>
        <v>#N/A</v>
      </c>
      <c r="AD539" s="11" t="e">
        <f t="shared" si="110"/>
        <v>#N/A</v>
      </c>
    </row>
    <row r="540" spans="13:30" x14ac:dyDescent="0.3">
      <c r="M540"/>
      <c r="N540" s="10">
        <v>-0.64</v>
      </c>
      <c r="O540" s="11">
        <f t="shared" si="104"/>
        <v>0.3240846765180862</v>
      </c>
      <c r="P540" s="11">
        <f t="shared" si="111"/>
        <v>0.26162073515240059</v>
      </c>
      <c r="Q540" s="11">
        <f t="shared" si="112"/>
        <v>0.3240846765180862</v>
      </c>
      <c r="R540" s="11" t="e">
        <f t="shared" si="105"/>
        <v>#N/A</v>
      </c>
      <c r="S540" s="11" t="e">
        <f t="shared" si="116"/>
        <v>#N/A</v>
      </c>
      <c r="T540" s="11"/>
      <c r="U540" s="11"/>
      <c r="V540" s="10">
        <v>-0.64</v>
      </c>
      <c r="W540" s="11" t="e">
        <f t="shared" si="106"/>
        <v>#N/A</v>
      </c>
      <c r="X540" s="11" t="e">
        <f t="shared" si="107"/>
        <v>#N/A</v>
      </c>
      <c r="Y540" s="11" t="e">
        <f t="shared" si="113"/>
        <v>#N/A</v>
      </c>
      <c r="Z540" s="11" t="e">
        <f t="shared" si="108"/>
        <v>#N/A</v>
      </c>
      <c r="AA540" s="11" t="e">
        <f t="shared" si="114"/>
        <v>#N/A</v>
      </c>
      <c r="AB540" s="11" t="e">
        <f t="shared" si="109"/>
        <v>#N/A</v>
      </c>
      <c r="AC540" s="11" t="e">
        <f t="shared" si="115"/>
        <v>#N/A</v>
      </c>
      <c r="AD540" s="11" t="e">
        <f t="shared" si="110"/>
        <v>#N/A</v>
      </c>
    </row>
    <row r="541" spans="13:30" x14ac:dyDescent="0.3">
      <c r="M541"/>
      <c r="N541" s="10">
        <v>-0.63</v>
      </c>
      <c r="O541" s="11">
        <f t="shared" si="104"/>
        <v>0.3261581568175892</v>
      </c>
      <c r="P541" s="11">
        <f t="shared" si="111"/>
        <v>0.26487196535070645</v>
      </c>
      <c r="Q541" s="11">
        <f t="shared" si="112"/>
        <v>0.3261581568175892</v>
      </c>
      <c r="R541" s="11" t="e">
        <f t="shared" si="105"/>
        <v>#N/A</v>
      </c>
      <c r="S541" s="11" t="e">
        <f t="shared" si="116"/>
        <v>#N/A</v>
      </c>
      <c r="T541" s="11"/>
      <c r="U541" s="11"/>
      <c r="V541" s="10">
        <v>-0.63</v>
      </c>
      <c r="W541" s="11" t="e">
        <f t="shared" si="106"/>
        <v>#N/A</v>
      </c>
      <c r="X541" s="11" t="e">
        <f t="shared" si="107"/>
        <v>#N/A</v>
      </c>
      <c r="Y541" s="11" t="e">
        <f t="shared" si="113"/>
        <v>#N/A</v>
      </c>
      <c r="Z541" s="11" t="e">
        <f t="shared" si="108"/>
        <v>#N/A</v>
      </c>
      <c r="AA541" s="11" t="e">
        <f t="shared" si="114"/>
        <v>#N/A</v>
      </c>
      <c r="AB541" s="11" t="e">
        <f t="shared" si="109"/>
        <v>#N/A</v>
      </c>
      <c r="AC541" s="11" t="e">
        <f t="shared" si="115"/>
        <v>#N/A</v>
      </c>
      <c r="AD541" s="11" t="e">
        <f t="shared" si="110"/>
        <v>#N/A</v>
      </c>
    </row>
    <row r="542" spans="13:30" x14ac:dyDescent="0.3">
      <c r="M542"/>
      <c r="N542" s="10">
        <v>-0.62</v>
      </c>
      <c r="O542" s="11">
        <f t="shared" si="104"/>
        <v>0.32821212670703231</v>
      </c>
      <c r="P542" s="11">
        <f t="shared" si="111"/>
        <v>0.26814383325378899</v>
      </c>
      <c r="Q542" s="11">
        <f t="shared" si="112"/>
        <v>0.32821212670703231</v>
      </c>
      <c r="R542" s="11" t="e">
        <f t="shared" si="105"/>
        <v>#N/A</v>
      </c>
      <c r="S542" s="11" t="e">
        <f t="shared" si="116"/>
        <v>#N/A</v>
      </c>
      <c r="T542" s="11"/>
      <c r="U542" s="11"/>
      <c r="V542" s="10">
        <v>-0.62</v>
      </c>
      <c r="W542" s="11" t="e">
        <f t="shared" si="106"/>
        <v>#N/A</v>
      </c>
      <c r="X542" s="11" t="e">
        <f t="shared" si="107"/>
        <v>#N/A</v>
      </c>
      <c r="Y542" s="11" t="e">
        <f t="shared" si="113"/>
        <v>#N/A</v>
      </c>
      <c r="Z542" s="11" t="e">
        <f t="shared" si="108"/>
        <v>#N/A</v>
      </c>
      <c r="AA542" s="11" t="e">
        <f t="shared" si="114"/>
        <v>#N/A</v>
      </c>
      <c r="AB542" s="11" t="e">
        <f t="shared" si="109"/>
        <v>#N/A</v>
      </c>
      <c r="AC542" s="11" t="e">
        <f t="shared" si="115"/>
        <v>#N/A</v>
      </c>
      <c r="AD542" s="11" t="e">
        <f t="shared" si="110"/>
        <v>#N/A</v>
      </c>
    </row>
    <row r="543" spans="13:30" x14ac:dyDescent="0.3">
      <c r="M543"/>
      <c r="N543" s="10">
        <v>-0.61</v>
      </c>
      <c r="O543" s="11">
        <f t="shared" si="104"/>
        <v>0.33024604281639458</v>
      </c>
      <c r="P543" s="11">
        <f t="shared" si="111"/>
        <v>0.27143614103862368</v>
      </c>
      <c r="Q543" s="11">
        <f t="shared" si="112"/>
        <v>0.33024604281639458</v>
      </c>
      <c r="R543" s="11" t="e">
        <f t="shared" si="105"/>
        <v>#N/A</v>
      </c>
      <c r="S543" s="11" t="e">
        <f t="shared" si="116"/>
        <v>#N/A</v>
      </c>
      <c r="T543" s="11"/>
      <c r="U543" s="11"/>
      <c r="V543" s="10">
        <v>-0.61</v>
      </c>
      <c r="W543" s="11" t="e">
        <f t="shared" si="106"/>
        <v>#N/A</v>
      </c>
      <c r="X543" s="11" t="e">
        <f t="shared" si="107"/>
        <v>#N/A</v>
      </c>
      <c r="Y543" s="11" t="e">
        <f t="shared" si="113"/>
        <v>#N/A</v>
      </c>
      <c r="Z543" s="11" t="e">
        <f t="shared" si="108"/>
        <v>#N/A</v>
      </c>
      <c r="AA543" s="11" t="e">
        <f t="shared" si="114"/>
        <v>#N/A</v>
      </c>
      <c r="AB543" s="11" t="e">
        <f t="shared" si="109"/>
        <v>#N/A</v>
      </c>
      <c r="AC543" s="11" t="e">
        <f t="shared" si="115"/>
        <v>#N/A</v>
      </c>
      <c r="AD543" s="11" t="e">
        <f t="shared" si="110"/>
        <v>#N/A</v>
      </c>
    </row>
    <row r="544" spans="13:30" x14ac:dyDescent="0.3">
      <c r="M544"/>
      <c r="N544" s="10">
        <v>-0.6</v>
      </c>
      <c r="O544" s="11">
        <f t="shared" si="104"/>
        <v>0.33225936438339909</v>
      </c>
      <c r="P544" s="11">
        <f t="shared" si="111"/>
        <v>0.27474868546132575</v>
      </c>
      <c r="Q544" s="11">
        <f t="shared" si="112"/>
        <v>0.33225936438339909</v>
      </c>
      <c r="R544" s="11" t="e">
        <f t="shared" si="105"/>
        <v>#N/A</v>
      </c>
      <c r="S544" s="11" t="e">
        <f t="shared" si="116"/>
        <v>#N/A</v>
      </c>
      <c r="T544" s="11"/>
      <c r="U544" s="11"/>
      <c r="V544" s="10">
        <v>-0.6</v>
      </c>
      <c r="W544" s="11" t="e">
        <f t="shared" si="106"/>
        <v>#N/A</v>
      </c>
      <c r="X544" s="11" t="e">
        <f t="shared" si="107"/>
        <v>#N/A</v>
      </c>
      <c r="Y544" s="11" t="e">
        <f t="shared" si="113"/>
        <v>#N/A</v>
      </c>
      <c r="Z544" s="11" t="e">
        <f t="shared" si="108"/>
        <v>#N/A</v>
      </c>
      <c r="AA544" s="11" t="e">
        <f t="shared" si="114"/>
        <v>#N/A</v>
      </c>
      <c r="AB544" s="11" t="e">
        <f t="shared" si="109"/>
        <v>#N/A</v>
      </c>
      <c r="AC544" s="11" t="e">
        <f t="shared" si="115"/>
        <v>#N/A</v>
      </c>
      <c r="AD544" s="11" t="e">
        <f t="shared" si="110"/>
        <v>#N/A</v>
      </c>
    </row>
    <row r="545" spans="13:30" x14ac:dyDescent="0.3">
      <c r="M545"/>
      <c r="N545" s="10">
        <v>-0.59</v>
      </c>
      <c r="O545" s="11">
        <f t="shared" si="104"/>
        <v>0.33425155349332064</v>
      </c>
      <c r="P545" s="11">
        <f t="shared" si="111"/>
        <v>0.27808125788442506</v>
      </c>
      <c r="Q545" s="11">
        <f t="shared" si="112"/>
        <v>0.33425155349332064</v>
      </c>
      <c r="R545" s="11" t="e">
        <f t="shared" si="105"/>
        <v>#N/A</v>
      </c>
      <c r="S545" s="11" t="e">
        <f t="shared" si="116"/>
        <v>#N/A</v>
      </c>
      <c r="T545" s="11"/>
      <c r="U545" s="11"/>
      <c r="V545" s="10">
        <v>-0.59</v>
      </c>
      <c r="W545" s="11" t="e">
        <f t="shared" si="106"/>
        <v>#N/A</v>
      </c>
      <c r="X545" s="11" t="e">
        <f t="shared" si="107"/>
        <v>#N/A</v>
      </c>
      <c r="Y545" s="11" t="e">
        <f t="shared" si="113"/>
        <v>#N/A</v>
      </c>
      <c r="Z545" s="11" t="e">
        <f t="shared" si="108"/>
        <v>#N/A</v>
      </c>
      <c r="AA545" s="11" t="e">
        <f t="shared" si="114"/>
        <v>#N/A</v>
      </c>
      <c r="AB545" s="11" t="e">
        <f t="shared" si="109"/>
        <v>#N/A</v>
      </c>
      <c r="AC545" s="11" t="e">
        <f t="shared" si="115"/>
        <v>#N/A</v>
      </c>
      <c r="AD545" s="11" t="e">
        <f t="shared" si="110"/>
        <v>#N/A</v>
      </c>
    </row>
    <row r="546" spans="13:30" x14ac:dyDescent="0.3">
      <c r="M546"/>
      <c r="N546" s="10">
        <v>-0.57999999999999996</v>
      </c>
      <c r="O546" s="11">
        <f t="shared" si="104"/>
        <v>0.33622207531893783</v>
      </c>
      <c r="P546" s="11">
        <f t="shared" si="111"/>
        <v>0.2814336443065415</v>
      </c>
      <c r="Q546" s="11">
        <f t="shared" si="112"/>
        <v>0.33622207531893783</v>
      </c>
      <c r="R546" s="11" t="e">
        <f t="shared" si="105"/>
        <v>#N/A</v>
      </c>
      <c r="S546" s="11" t="e">
        <f t="shared" si="116"/>
        <v>#N/A</v>
      </c>
      <c r="T546" s="11"/>
      <c r="U546" s="11"/>
      <c r="V546" s="10">
        <v>-0.57999999999999996</v>
      </c>
      <c r="W546" s="11" t="e">
        <f t="shared" si="106"/>
        <v>#N/A</v>
      </c>
      <c r="X546" s="11" t="e">
        <f t="shared" si="107"/>
        <v>#N/A</v>
      </c>
      <c r="Y546" s="11" t="e">
        <f t="shared" si="113"/>
        <v>#N/A</v>
      </c>
      <c r="Z546" s="11" t="e">
        <f t="shared" si="108"/>
        <v>#N/A</v>
      </c>
      <c r="AA546" s="11" t="e">
        <f t="shared" si="114"/>
        <v>#N/A</v>
      </c>
      <c r="AB546" s="11" t="e">
        <f t="shared" si="109"/>
        <v>#N/A</v>
      </c>
      <c r="AC546" s="11" t="e">
        <f t="shared" si="115"/>
        <v>#N/A</v>
      </c>
      <c r="AD546" s="11" t="e">
        <f t="shared" si="110"/>
        <v>#N/A</v>
      </c>
    </row>
    <row r="547" spans="13:30" x14ac:dyDescent="0.3">
      <c r="M547"/>
      <c r="N547" s="10">
        <v>-0.56999999999999995</v>
      </c>
      <c r="O547" s="11">
        <f t="shared" si="104"/>
        <v>0.33817039836036583</v>
      </c>
      <c r="P547" s="11">
        <f t="shared" si="111"/>
        <v>0.28480562539446008</v>
      </c>
      <c r="Q547" s="11">
        <f t="shared" si="112"/>
        <v>0.33817039836036583</v>
      </c>
      <c r="R547" s="11" t="e">
        <f t="shared" si="105"/>
        <v>#N/A</v>
      </c>
      <c r="S547" s="11" t="e">
        <f t="shared" si="116"/>
        <v>#N/A</v>
      </c>
      <c r="T547" s="11"/>
      <c r="U547" s="11"/>
      <c r="V547" s="10">
        <v>-0.56999999999999995</v>
      </c>
      <c r="W547" s="11" t="e">
        <f t="shared" si="106"/>
        <v>#N/A</v>
      </c>
      <c r="X547" s="11" t="e">
        <f t="shared" si="107"/>
        <v>#N/A</v>
      </c>
      <c r="Y547" s="11" t="e">
        <f t="shared" si="113"/>
        <v>#N/A</v>
      </c>
      <c r="Z547" s="11" t="e">
        <f t="shared" si="108"/>
        <v>#N/A</v>
      </c>
      <c r="AA547" s="11" t="e">
        <f t="shared" si="114"/>
        <v>#N/A</v>
      </c>
      <c r="AB547" s="11" t="e">
        <f t="shared" si="109"/>
        <v>#N/A</v>
      </c>
      <c r="AC547" s="11" t="e">
        <f t="shared" si="115"/>
        <v>#N/A</v>
      </c>
      <c r="AD547" s="11" t="e">
        <f t="shared" si="110"/>
        <v>#N/A</v>
      </c>
    </row>
    <row r="548" spans="13:30" x14ac:dyDescent="0.3">
      <c r="M548"/>
      <c r="N548" s="10">
        <v>-0.56000000000000005</v>
      </c>
      <c r="O548" s="11">
        <f t="shared" si="104"/>
        <v>0.34009599468477419</v>
      </c>
      <c r="P548" s="11">
        <f t="shared" si="111"/>
        <v>0.2881969765176024</v>
      </c>
      <c r="Q548" s="11">
        <f t="shared" si="112"/>
        <v>0.34009599468477419</v>
      </c>
      <c r="R548" s="11" t="e">
        <f t="shared" si="105"/>
        <v>#N/A</v>
      </c>
      <c r="S548" s="11" t="e">
        <f t="shared" si="116"/>
        <v>#N/A</v>
      </c>
      <c r="T548" s="11"/>
      <c r="U548" s="11"/>
      <c r="V548" s="10">
        <v>-0.56000000000000005</v>
      </c>
      <c r="W548" s="11" t="e">
        <f t="shared" si="106"/>
        <v>#N/A</v>
      </c>
      <c r="X548" s="11" t="e">
        <f t="shared" si="107"/>
        <v>#N/A</v>
      </c>
      <c r="Y548" s="11" t="e">
        <f t="shared" si="113"/>
        <v>#N/A</v>
      </c>
      <c r="Z548" s="11" t="e">
        <f t="shared" si="108"/>
        <v>#N/A</v>
      </c>
      <c r="AA548" s="11" t="e">
        <f t="shared" si="114"/>
        <v>#N/A</v>
      </c>
      <c r="AB548" s="11" t="e">
        <f t="shared" si="109"/>
        <v>#N/A</v>
      </c>
      <c r="AC548" s="11" t="e">
        <f t="shared" si="115"/>
        <v>#N/A</v>
      </c>
      <c r="AD548" s="11" t="e">
        <f t="shared" si="110"/>
        <v>#N/A</v>
      </c>
    </row>
    <row r="549" spans="13:30" x14ac:dyDescent="0.3">
      <c r="M549"/>
      <c r="N549" s="10">
        <v>-0.55000000000000004</v>
      </c>
      <c r="O549" s="11">
        <f t="shared" si="104"/>
        <v>0.34199834016570041</v>
      </c>
      <c r="P549" s="11">
        <f t="shared" si="111"/>
        <v>0.29160746778489438</v>
      </c>
      <c r="Q549" s="11">
        <f t="shared" si="112"/>
        <v>0.34199834016570041</v>
      </c>
      <c r="R549" s="11" t="e">
        <f t="shared" si="105"/>
        <v>#N/A</v>
      </c>
      <c r="S549" s="11" t="e">
        <f t="shared" si="116"/>
        <v>#N/A</v>
      </c>
      <c r="T549" s="11"/>
      <c r="U549" s="11"/>
      <c r="V549" s="10">
        <v>-0.55000000000000004</v>
      </c>
      <c r="W549" s="11" t="e">
        <f t="shared" si="106"/>
        <v>#N/A</v>
      </c>
      <c r="X549" s="11" t="e">
        <f t="shared" si="107"/>
        <v>#N/A</v>
      </c>
      <c r="Y549" s="11" t="e">
        <f t="shared" si="113"/>
        <v>#N/A</v>
      </c>
      <c r="Z549" s="11" t="e">
        <f t="shared" si="108"/>
        <v>#N/A</v>
      </c>
      <c r="AA549" s="11" t="e">
        <f t="shared" si="114"/>
        <v>#N/A</v>
      </c>
      <c r="AB549" s="11" t="e">
        <f t="shared" si="109"/>
        <v>#N/A</v>
      </c>
      <c r="AC549" s="11" t="e">
        <f t="shared" si="115"/>
        <v>#N/A</v>
      </c>
      <c r="AD549" s="11" t="e">
        <f t="shared" si="110"/>
        <v>#N/A</v>
      </c>
    </row>
    <row r="550" spans="13:30" x14ac:dyDescent="0.3">
      <c r="M550"/>
      <c r="N550" s="10">
        <v>-0.54</v>
      </c>
      <c r="O550" s="11">
        <f t="shared" si="104"/>
        <v>0.34387691472189091</v>
      </c>
      <c r="P550" s="11">
        <f t="shared" si="111"/>
        <v>0.29503686408402463</v>
      </c>
      <c r="Q550" s="11">
        <f t="shared" si="112"/>
        <v>0.34387691472189091</v>
      </c>
      <c r="R550" s="11" t="e">
        <f t="shared" si="105"/>
        <v>#N/A</v>
      </c>
      <c r="S550" s="11" t="e">
        <f t="shared" si="116"/>
        <v>#N/A</v>
      </c>
      <c r="T550" s="11"/>
      <c r="U550" s="11"/>
      <c r="V550" s="10">
        <v>-0.54</v>
      </c>
      <c r="W550" s="11" t="e">
        <f t="shared" si="106"/>
        <v>#N/A</v>
      </c>
      <c r="X550" s="11" t="e">
        <f t="shared" si="107"/>
        <v>#N/A</v>
      </c>
      <c r="Y550" s="11" t="e">
        <f t="shared" si="113"/>
        <v>#N/A</v>
      </c>
      <c r="Z550" s="11" t="e">
        <f t="shared" si="108"/>
        <v>#N/A</v>
      </c>
      <c r="AA550" s="11" t="e">
        <f t="shared" si="114"/>
        <v>#N/A</v>
      </c>
      <c r="AB550" s="11" t="e">
        <f t="shared" si="109"/>
        <v>#N/A</v>
      </c>
      <c r="AC550" s="11" t="e">
        <f t="shared" si="115"/>
        <v>#N/A</v>
      </c>
      <c r="AD550" s="11" t="e">
        <f t="shared" si="110"/>
        <v>#N/A</v>
      </c>
    </row>
    <row r="551" spans="13:30" x14ac:dyDescent="0.3">
      <c r="M551"/>
      <c r="N551" s="10">
        <v>-0.53</v>
      </c>
      <c r="O551" s="11">
        <f t="shared" si="104"/>
        <v>0.34573120255547407</v>
      </c>
      <c r="P551" s="11">
        <f t="shared" si="111"/>
        <v>0.29848492512308777</v>
      </c>
      <c r="Q551" s="11">
        <f t="shared" si="112"/>
        <v>0.34573120255547407</v>
      </c>
      <c r="R551" s="11" t="e">
        <f t="shared" si="105"/>
        <v>#N/A</v>
      </c>
      <c r="S551" s="11" t="e">
        <f t="shared" si="116"/>
        <v>#N/A</v>
      </c>
      <c r="T551" s="11"/>
      <c r="U551" s="11"/>
      <c r="V551" s="10">
        <v>-0.53</v>
      </c>
      <c r="W551" s="11" t="e">
        <f t="shared" si="106"/>
        <v>#N/A</v>
      </c>
      <c r="X551" s="11" t="e">
        <f t="shared" si="107"/>
        <v>#N/A</v>
      </c>
      <c r="Y551" s="11" t="e">
        <f t="shared" si="113"/>
        <v>#N/A</v>
      </c>
      <c r="Z551" s="11" t="e">
        <f t="shared" si="108"/>
        <v>#N/A</v>
      </c>
      <c r="AA551" s="11" t="e">
        <f t="shared" si="114"/>
        <v>#N/A</v>
      </c>
      <c r="AB551" s="11" t="e">
        <f t="shared" si="109"/>
        <v>#N/A</v>
      </c>
      <c r="AC551" s="11" t="e">
        <f t="shared" si="115"/>
        <v>#N/A</v>
      </c>
      <c r="AD551" s="11" t="e">
        <f t="shared" si="110"/>
        <v>#N/A</v>
      </c>
    </row>
    <row r="552" spans="13:30" x14ac:dyDescent="0.3">
      <c r="M552"/>
      <c r="N552" s="10">
        <v>-0.52</v>
      </c>
      <c r="O552" s="11">
        <f t="shared" si="104"/>
        <v>0.34756069238936621</v>
      </c>
      <c r="P552" s="11">
        <f t="shared" si="111"/>
        <v>0.30195140547460647</v>
      </c>
      <c r="Q552" s="11">
        <f t="shared" si="112"/>
        <v>0.34756069238936621</v>
      </c>
      <c r="R552" s="11" t="e">
        <f t="shared" si="105"/>
        <v>#N/A</v>
      </c>
      <c r="S552" s="11" t="e">
        <f t="shared" si="116"/>
        <v>#N/A</v>
      </c>
      <c r="T552" s="11"/>
      <c r="U552" s="11"/>
      <c r="V552" s="10">
        <v>-0.52</v>
      </c>
      <c r="W552" s="11" t="e">
        <f t="shared" si="106"/>
        <v>#N/A</v>
      </c>
      <c r="X552" s="11" t="e">
        <f t="shared" si="107"/>
        <v>#N/A</v>
      </c>
      <c r="Y552" s="11" t="e">
        <f t="shared" si="113"/>
        <v>#N/A</v>
      </c>
      <c r="Z552" s="11" t="e">
        <f t="shared" si="108"/>
        <v>#N/A</v>
      </c>
      <c r="AA552" s="11" t="e">
        <f t="shared" si="114"/>
        <v>#N/A</v>
      </c>
      <c r="AB552" s="11" t="e">
        <f t="shared" si="109"/>
        <v>#N/A</v>
      </c>
      <c r="AC552" s="11" t="e">
        <f t="shared" si="115"/>
        <v>#N/A</v>
      </c>
      <c r="AD552" s="11" t="e">
        <f t="shared" si="110"/>
        <v>#N/A</v>
      </c>
    </row>
    <row r="553" spans="13:30" x14ac:dyDescent="0.3">
      <c r="M553"/>
      <c r="N553" s="10">
        <v>-0.51</v>
      </c>
      <c r="O553" s="11">
        <f t="shared" si="104"/>
        <v>0.34936487770364721</v>
      </c>
      <c r="P553" s="11">
        <f t="shared" si="111"/>
        <v>0.30543605462192158</v>
      </c>
      <c r="Q553" s="11">
        <f t="shared" si="112"/>
        <v>0.34936487770364721</v>
      </c>
      <c r="R553" s="11" t="e">
        <f t="shared" si="105"/>
        <v>#N/A</v>
      </c>
      <c r="S553" s="11" t="e">
        <f t="shared" si="116"/>
        <v>#N/A</v>
      </c>
      <c r="T553" s="11"/>
      <c r="U553" s="11"/>
      <c r="V553" s="10">
        <v>-0.51</v>
      </c>
      <c r="W553" s="11" t="e">
        <f t="shared" si="106"/>
        <v>#N/A</v>
      </c>
      <c r="X553" s="11" t="e">
        <f t="shared" si="107"/>
        <v>#N/A</v>
      </c>
      <c r="Y553" s="11" t="e">
        <f t="shared" si="113"/>
        <v>#N/A</v>
      </c>
      <c r="Z553" s="11" t="e">
        <f t="shared" si="108"/>
        <v>#N/A</v>
      </c>
      <c r="AA553" s="11" t="e">
        <f t="shared" si="114"/>
        <v>#N/A</v>
      </c>
      <c r="AB553" s="11" t="e">
        <f t="shared" si="109"/>
        <v>#N/A</v>
      </c>
      <c r="AC553" s="11" t="e">
        <f t="shared" si="115"/>
        <v>#N/A</v>
      </c>
      <c r="AD553" s="11" t="e">
        <f t="shared" si="110"/>
        <v>#N/A</v>
      </c>
    </row>
    <row r="554" spans="13:30" x14ac:dyDescent="0.3">
      <c r="M554"/>
      <c r="N554" s="10">
        <v>-0.5</v>
      </c>
      <c r="O554" s="11">
        <f t="shared" si="104"/>
        <v>0.35114325697089882</v>
      </c>
      <c r="P554" s="11">
        <f t="shared" si="111"/>
        <v>0.30893861700794184</v>
      </c>
      <c r="Q554" s="11">
        <f t="shared" si="112"/>
        <v>0.35114325697089882</v>
      </c>
      <c r="R554" s="11" t="e">
        <f t="shared" si="105"/>
        <v>#N/A</v>
      </c>
      <c r="S554" s="11" t="e">
        <f t="shared" si="116"/>
        <v>#N/A</v>
      </c>
      <c r="T554" s="11"/>
      <c r="U554" s="11"/>
      <c r="V554" s="10">
        <v>-0.5</v>
      </c>
      <c r="W554" s="11" t="e">
        <f t="shared" si="106"/>
        <v>#N/A</v>
      </c>
      <c r="X554" s="11" t="e">
        <f t="shared" si="107"/>
        <v>#N/A</v>
      </c>
      <c r="Y554" s="11" t="e">
        <f t="shared" si="113"/>
        <v>#N/A</v>
      </c>
      <c r="Z554" s="11" t="e">
        <f t="shared" si="108"/>
        <v>#N/A</v>
      </c>
      <c r="AA554" s="11" t="e">
        <f t="shared" si="114"/>
        <v>#N/A</v>
      </c>
      <c r="AB554" s="11" t="e">
        <f t="shared" si="109"/>
        <v>#N/A</v>
      </c>
      <c r="AC554" s="11" t="e">
        <f t="shared" si="115"/>
        <v>#N/A</v>
      </c>
      <c r="AD554" s="11" t="e">
        <f t="shared" si="110"/>
        <v>#N/A</v>
      </c>
    </row>
    <row r="555" spans="13:30" x14ac:dyDescent="0.3">
      <c r="M555"/>
      <c r="N555" s="10">
        <v>-0.49</v>
      </c>
      <c r="O555" s="11">
        <f t="shared" si="104"/>
        <v>0.35289533389024541</v>
      </c>
      <c r="P555" s="11">
        <f t="shared" si="111"/>
        <v>0.31245883208623998</v>
      </c>
      <c r="Q555" s="11">
        <f t="shared" si="112"/>
        <v>0.35289533389024541</v>
      </c>
      <c r="R555" s="11" t="e">
        <f t="shared" si="105"/>
        <v>#N/A</v>
      </c>
      <c r="S555" s="11" t="e">
        <f t="shared" si="116"/>
        <v>#N/A</v>
      </c>
      <c r="T555" s="11"/>
      <c r="U555" s="11"/>
      <c r="V555" s="10">
        <v>-0.49</v>
      </c>
      <c r="W555" s="11" t="e">
        <f t="shared" si="106"/>
        <v>#N/A</v>
      </c>
      <c r="X555" s="11" t="e">
        <f t="shared" si="107"/>
        <v>#N/A</v>
      </c>
      <c r="Y555" s="11" t="e">
        <f t="shared" si="113"/>
        <v>#N/A</v>
      </c>
      <c r="Z555" s="11" t="e">
        <f t="shared" si="108"/>
        <v>#N/A</v>
      </c>
      <c r="AA555" s="11" t="e">
        <f t="shared" si="114"/>
        <v>#N/A</v>
      </c>
      <c r="AB555" s="11" t="e">
        <f t="shared" si="109"/>
        <v>#N/A</v>
      </c>
      <c r="AC555" s="11" t="e">
        <f t="shared" si="115"/>
        <v>#N/A</v>
      </c>
      <c r="AD555" s="11" t="e">
        <f t="shared" si="110"/>
        <v>#N/A</v>
      </c>
    </row>
    <row r="556" spans="13:30" x14ac:dyDescent="0.3">
      <c r="M556"/>
      <c r="N556" s="10">
        <v>-0.48</v>
      </c>
      <c r="O556" s="11">
        <f t="shared" si="104"/>
        <v>0.35462061761994912</v>
      </c>
      <c r="P556" s="11">
        <f t="shared" si="111"/>
        <v>0.31599643437448233</v>
      </c>
      <c r="Q556" s="11">
        <f t="shared" si="112"/>
        <v>0.35462061761994912</v>
      </c>
      <c r="R556" s="11" t="e">
        <f t="shared" si="105"/>
        <v>#N/A</v>
      </c>
      <c r="S556" s="11" t="e">
        <f t="shared" si="116"/>
        <v>#N/A</v>
      </c>
      <c r="T556" s="11"/>
      <c r="U556" s="11"/>
      <c r="V556" s="10">
        <v>-0.48</v>
      </c>
      <c r="W556" s="11" t="e">
        <f t="shared" si="106"/>
        <v>#N/A</v>
      </c>
      <c r="X556" s="11" t="e">
        <f t="shared" si="107"/>
        <v>#N/A</v>
      </c>
      <c r="Y556" s="11" t="e">
        <f t="shared" si="113"/>
        <v>#N/A</v>
      </c>
      <c r="Z556" s="11" t="e">
        <f t="shared" si="108"/>
        <v>#N/A</v>
      </c>
      <c r="AA556" s="11" t="e">
        <f t="shared" si="114"/>
        <v>#N/A</v>
      </c>
      <c r="AB556" s="11" t="e">
        <f t="shared" si="109"/>
        <v>#N/A</v>
      </c>
      <c r="AC556" s="11" t="e">
        <f t="shared" si="115"/>
        <v>#N/A</v>
      </c>
      <c r="AD556" s="11" t="e">
        <f t="shared" si="110"/>
        <v>#N/A</v>
      </c>
    </row>
    <row r="557" spans="13:30" x14ac:dyDescent="0.3">
      <c r="M557"/>
      <c r="N557" s="10">
        <v>-0.47</v>
      </c>
      <c r="O557" s="11">
        <f t="shared" si="104"/>
        <v>0.35631862300847317</v>
      </c>
      <c r="P557" s="11">
        <f t="shared" si="111"/>
        <v>0.31955115351017727</v>
      </c>
      <c r="Q557" s="11">
        <f t="shared" si="112"/>
        <v>0.35631862300847317</v>
      </c>
      <c r="R557" s="11" t="e">
        <f t="shared" si="105"/>
        <v>#N/A</v>
      </c>
      <c r="S557" s="11" t="e">
        <f t="shared" si="116"/>
        <v>#N/A</v>
      </c>
      <c r="T557" s="11"/>
      <c r="U557" s="11"/>
      <c r="V557" s="10">
        <v>-0.47</v>
      </c>
      <c r="W557" s="11" t="e">
        <f t="shared" si="106"/>
        <v>#N/A</v>
      </c>
      <c r="X557" s="11" t="e">
        <f t="shared" si="107"/>
        <v>#N/A</v>
      </c>
      <c r="Y557" s="11" t="e">
        <f t="shared" si="113"/>
        <v>#N/A</v>
      </c>
      <c r="Z557" s="11" t="e">
        <f t="shared" si="108"/>
        <v>#N/A</v>
      </c>
      <c r="AA557" s="11" t="e">
        <f t="shared" si="114"/>
        <v>#N/A</v>
      </c>
      <c r="AB557" s="11" t="e">
        <f t="shared" si="109"/>
        <v>#N/A</v>
      </c>
      <c r="AC557" s="11" t="e">
        <f t="shared" si="115"/>
        <v>#N/A</v>
      </c>
      <c r="AD557" s="11" t="e">
        <f t="shared" si="110"/>
        <v>#N/A</v>
      </c>
    </row>
    <row r="558" spans="13:30" x14ac:dyDescent="0.3">
      <c r="M558"/>
      <c r="N558" s="10">
        <v>-0.46</v>
      </c>
      <c r="O558" s="11">
        <f t="shared" si="104"/>
        <v>0.35798887082380054</v>
      </c>
      <c r="P558" s="11">
        <f t="shared" si="111"/>
        <v>0.32312271430872475</v>
      </c>
      <c r="Q558" s="11">
        <f t="shared" si="112"/>
        <v>0.35798887082380054</v>
      </c>
      <c r="R558" s="11" t="e">
        <f t="shared" si="105"/>
        <v>#N/A</v>
      </c>
      <c r="S558" s="11" t="e">
        <f t="shared" si="116"/>
        <v>#N/A</v>
      </c>
      <c r="T558" s="11"/>
      <c r="U558" s="11"/>
      <c r="V558" s="10">
        <v>-0.46</v>
      </c>
      <c r="W558" s="11" t="e">
        <f t="shared" si="106"/>
        <v>#N/A</v>
      </c>
      <c r="X558" s="11" t="e">
        <f t="shared" si="107"/>
        <v>#N/A</v>
      </c>
      <c r="Y558" s="11" t="e">
        <f t="shared" si="113"/>
        <v>#N/A</v>
      </c>
      <c r="Z558" s="11" t="e">
        <f t="shared" si="108"/>
        <v>#N/A</v>
      </c>
      <c r="AA558" s="11" t="e">
        <f t="shared" si="114"/>
        <v>#N/A</v>
      </c>
      <c r="AB558" s="11" t="e">
        <f t="shared" si="109"/>
        <v>#N/A</v>
      </c>
      <c r="AC558" s="11" t="e">
        <f t="shared" si="115"/>
        <v>#N/A</v>
      </c>
      <c r="AD558" s="11" t="e">
        <f t="shared" si="110"/>
        <v>#N/A</v>
      </c>
    </row>
    <row r="559" spans="13:30" x14ac:dyDescent="0.3">
      <c r="M559"/>
      <c r="N559" s="10">
        <v>-0.45</v>
      </c>
      <c r="O559" s="11">
        <f t="shared" si="104"/>
        <v>0.35963088798087245</v>
      </c>
      <c r="P559" s="11">
        <f t="shared" si="111"/>
        <v>0.32671083682375091</v>
      </c>
      <c r="Q559" s="11">
        <f t="shared" si="112"/>
        <v>0.35963088798087245</v>
      </c>
      <c r="R559" s="11" t="e">
        <f t="shared" si="105"/>
        <v>#N/A</v>
      </c>
      <c r="S559" s="11" t="e">
        <f t="shared" si="116"/>
        <v>#N/A</v>
      </c>
      <c r="T559" s="11"/>
      <c r="U559" s="11"/>
      <c r="V559" s="10">
        <v>-0.45</v>
      </c>
      <c r="W559" s="11" t="e">
        <f t="shared" si="106"/>
        <v>#N/A</v>
      </c>
      <c r="X559" s="11" t="e">
        <f t="shared" si="107"/>
        <v>#N/A</v>
      </c>
      <c r="Y559" s="11" t="e">
        <f t="shared" si="113"/>
        <v>#N/A</v>
      </c>
      <c r="Z559" s="11" t="e">
        <f t="shared" si="108"/>
        <v>#N/A</v>
      </c>
      <c r="AA559" s="11" t="e">
        <f t="shared" si="114"/>
        <v>#N/A</v>
      </c>
      <c r="AB559" s="11" t="e">
        <f t="shared" si="109"/>
        <v>#N/A</v>
      </c>
      <c r="AC559" s="11" t="e">
        <f t="shared" si="115"/>
        <v>#N/A</v>
      </c>
      <c r="AD559" s="11" t="e">
        <f t="shared" si="110"/>
        <v>#N/A</v>
      </c>
    </row>
    <row r="560" spans="13:30" x14ac:dyDescent="0.3">
      <c r="M560"/>
      <c r="N560" s="10">
        <v>-0.44</v>
      </c>
      <c r="O560" s="11">
        <f t="shared" si="104"/>
        <v>0.3612442077669793</v>
      </c>
      <c r="P560" s="11">
        <f t="shared" si="111"/>
        <v>0.33031523640970595</v>
      </c>
      <c r="Q560" s="11">
        <f t="shared" si="112"/>
        <v>0.3612442077669793</v>
      </c>
      <c r="R560" s="11" t="e">
        <f t="shared" si="105"/>
        <v>#N/A</v>
      </c>
      <c r="S560" s="11" t="e">
        <f t="shared" si="116"/>
        <v>#N/A</v>
      </c>
      <c r="T560" s="11"/>
      <c r="U560" s="11"/>
      <c r="V560" s="10">
        <v>-0.44</v>
      </c>
      <c r="W560" s="11" t="e">
        <f t="shared" si="106"/>
        <v>#N/A</v>
      </c>
      <c r="X560" s="11" t="e">
        <f t="shared" si="107"/>
        <v>#N/A</v>
      </c>
      <c r="Y560" s="11" t="e">
        <f t="shared" si="113"/>
        <v>#N/A</v>
      </c>
      <c r="Z560" s="11" t="e">
        <f t="shared" si="108"/>
        <v>#N/A</v>
      </c>
      <c r="AA560" s="11" t="e">
        <f t="shared" si="114"/>
        <v>#N/A</v>
      </c>
      <c r="AB560" s="11" t="e">
        <f t="shared" si="109"/>
        <v>#N/A</v>
      </c>
      <c r="AC560" s="11" t="e">
        <f t="shared" si="115"/>
        <v>#N/A</v>
      </c>
      <c r="AD560" s="11" t="e">
        <f t="shared" si="110"/>
        <v>#N/A</v>
      </c>
    </row>
    <row r="561" spans="13:30" x14ac:dyDescent="0.3">
      <c r="M561"/>
      <c r="N561" s="10">
        <v>-0.43</v>
      </c>
      <c r="O561" s="11">
        <f t="shared" si="104"/>
        <v>0.3628283700650034</v>
      </c>
      <c r="P561" s="11">
        <f t="shared" si="111"/>
        <v>0.33393562378670599</v>
      </c>
      <c r="Q561" s="11">
        <f t="shared" si="112"/>
        <v>0.3628283700650034</v>
      </c>
      <c r="R561" s="11" t="e">
        <f t="shared" si="105"/>
        <v>#N/A</v>
      </c>
      <c r="S561" s="11" t="e">
        <f t="shared" si="116"/>
        <v>#N/A</v>
      </c>
      <c r="T561" s="11"/>
      <c r="U561" s="11"/>
      <c r="V561" s="10">
        <v>-0.43</v>
      </c>
      <c r="W561" s="11" t="e">
        <f t="shared" si="106"/>
        <v>#N/A</v>
      </c>
      <c r="X561" s="11" t="e">
        <f t="shared" si="107"/>
        <v>#N/A</v>
      </c>
      <c r="Y561" s="11" t="e">
        <f t="shared" si="113"/>
        <v>#N/A</v>
      </c>
      <c r="Z561" s="11" t="e">
        <f t="shared" si="108"/>
        <v>#N/A</v>
      </c>
      <c r="AA561" s="11" t="e">
        <f t="shared" si="114"/>
        <v>#N/A</v>
      </c>
      <c r="AB561" s="11" t="e">
        <f t="shared" si="109"/>
        <v>#N/A</v>
      </c>
      <c r="AC561" s="11" t="e">
        <f t="shared" si="115"/>
        <v>#N/A</v>
      </c>
      <c r="AD561" s="11" t="e">
        <f t="shared" si="110"/>
        <v>#N/A</v>
      </c>
    </row>
    <row r="562" spans="13:30" x14ac:dyDescent="0.3">
      <c r="M562"/>
      <c r="N562" s="10">
        <v>-0.42</v>
      </c>
      <c r="O562" s="11">
        <f t="shared" si="104"/>
        <v>0.3643829215742968</v>
      </c>
      <c r="P562" s="11">
        <f t="shared" si="111"/>
        <v>0.33757170510759521</v>
      </c>
      <c r="Q562" s="11">
        <f t="shared" si="112"/>
        <v>0.3643829215742968</v>
      </c>
      <c r="R562" s="11" t="e">
        <f t="shared" si="105"/>
        <v>#N/A</v>
      </c>
      <c r="S562" s="11" t="e">
        <f t="shared" si="116"/>
        <v>#N/A</v>
      </c>
      <c r="T562" s="11"/>
      <c r="U562" s="11"/>
      <c r="V562" s="10">
        <v>-0.42</v>
      </c>
      <c r="W562" s="11" t="e">
        <f t="shared" si="106"/>
        <v>#N/A</v>
      </c>
      <c r="X562" s="11" t="e">
        <f t="shared" si="107"/>
        <v>#N/A</v>
      </c>
      <c r="Y562" s="11" t="e">
        <f t="shared" si="113"/>
        <v>#N/A</v>
      </c>
      <c r="Z562" s="11" t="e">
        <f t="shared" si="108"/>
        <v>#N/A</v>
      </c>
      <c r="AA562" s="11" t="e">
        <f t="shared" si="114"/>
        <v>#N/A</v>
      </c>
      <c r="AB562" s="11" t="e">
        <f t="shared" si="109"/>
        <v>#N/A</v>
      </c>
      <c r="AC562" s="11" t="e">
        <f t="shared" si="115"/>
        <v>#N/A</v>
      </c>
      <c r="AD562" s="11" t="e">
        <f t="shared" si="110"/>
        <v>#N/A</v>
      </c>
    </row>
    <row r="563" spans="13:30" x14ac:dyDescent="0.3">
      <c r="M563"/>
      <c r="N563" s="10">
        <v>-0.41</v>
      </c>
      <c r="O563" s="11">
        <f t="shared" si="104"/>
        <v>0.36590741602907617</v>
      </c>
      <c r="P563" s="11">
        <f t="shared" si="111"/>
        <v>0.34122318202720447</v>
      </c>
      <c r="Q563" s="11">
        <f t="shared" si="112"/>
        <v>0.36590741602907617</v>
      </c>
      <c r="R563" s="11" t="e">
        <f t="shared" si="105"/>
        <v>#N/A</v>
      </c>
      <c r="S563" s="11" t="e">
        <f t="shared" si="116"/>
        <v>#N/A</v>
      </c>
      <c r="T563" s="11"/>
      <c r="U563" s="11"/>
      <c r="V563" s="10">
        <v>-0.41</v>
      </c>
      <c r="W563" s="11" t="e">
        <f t="shared" si="106"/>
        <v>#N/A</v>
      </c>
      <c r="X563" s="11" t="e">
        <f t="shared" si="107"/>
        <v>#N/A</v>
      </c>
      <c r="Y563" s="11" t="e">
        <f t="shared" si="113"/>
        <v>#N/A</v>
      </c>
      <c r="Z563" s="11" t="e">
        <f t="shared" si="108"/>
        <v>#N/A</v>
      </c>
      <c r="AA563" s="11" t="e">
        <f t="shared" si="114"/>
        <v>#N/A</v>
      </c>
      <c r="AB563" s="11" t="e">
        <f t="shared" si="109"/>
        <v>#N/A</v>
      </c>
      <c r="AC563" s="11" t="e">
        <f t="shared" si="115"/>
        <v>#N/A</v>
      </c>
      <c r="AD563" s="11" t="e">
        <f t="shared" si="110"/>
        <v>#N/A</v>
      </c>
    </row>
    <row r="564" spans="13:30" x14ac:dyDescent="0.3">
      <c r="M564"/>
      <c r="N564" s="10">
        <v>-0.4</v>
      </c>
      <c r="O564" s="11">
        <f t="shared" si="104"/>
        <v>0.36740141441421298</v>
      </c>
      <c r="P564" s="11">
        <f t="shared" si="111"/>
        <v>0.34488975177378189</v>
      </c>
      <c r="Q564" s="11">
        <f t="shared" si="112"/>
        <v>0.36740141441421298</v>
      </c>
      <c r="R564" s="11" t="e">
        <f t="shared" si="105"/>
        <v>#N/A</v>
      </c>
      <c r="S564" s="11" t="e">
        <f t="shared" si="116"/>
        <v>#N/A</v>
      </c>
      <c r="T564" s="11"/>
      <c r="U564" s="11"/>
      <c r="V564" s="10">
        <v>-0.4</v>
      </c>
      <c r="W564" s="11" t="e">
        <f t="shared" si="106"/>
        <v>#N/A</v>
      </c>
      <c r="X564" s="11" t="e">
        <f t="shared" si="107"/>
        <v>#N/A</v>
      </c>
      <c r="Y564" s="11" t="e">
        <f t="shared" si="113"/>
        <v>#N/A</v>
      </c>
      <c r="Z564" s="11" t="e">
        <f t="shared" si="108"/>
        <v>#N/A</v>
      </c>
      <c r="AA564" s="11" t="e">
        <f t="shared" si="114"/>
        <v>#N/A</v>
      </c>
      <c r="AB564" s="11" t="e">
        <f t="shared" si="109"/>
        <v>#N/A</v>
      </c>
      <c r="AC564" s="11" t="e">
        <f t="shared" si="115"/>
        <v>#N/A</v>
      </c>
      <c r="AD564" s="11" t="e">
        <f t="shared" si="110"/>
        <v>#N/A</v>
      </c>
    </row>
    <row r="565" spans="13:30" x14ac:dyDescent="0.3">
      <c r="M565"/>
      <c r="N565" s="10">
        <v>-0.39</v>
      </c>
      <c r="O565" s="11">
        <f t="shared" si="104"/>
        <v>0.36886448517818521</v>
      </c>
      <c r="P565" s="11">
        <f t="shared" si="111"/>
        <v>0.34857110722256551</v>
      </c>
      <c r="Q565" s="11">
        <f t="shared" si="112"/>
        <v>0.36886448517818521</v>
      </c>
      <c r="R565" s="11" t="e">
        <f t="shared" si="105"/>
        <v>#N/A</v>
      </c>
      <c r="S565" s="11" t="e">
        <f t="shared" si="116"/>
        <v>#N/A</v>
      </c>
      <c r="T565" s="11"/>
      <c r="U565" s="11"/>
      <c r="V565" s="10">
        <v>-0.39</v>
      </c>
      <c r="W565" s="11" t="e">
        <f t="shared" si="106"/>
        <v>#N/A</v>
      </c>
      <c r="X565" s="11" t="e">
        <f t="shared" si="107"/>
        <v>#N/A</v>
      </c>
      <c r="Y565" s="11" t="e">
        <f t="shared" si="113"/>
        <v>#N/A</v>
      </c>
      <c r="Z565" s="11" t="e">
        <f t="shared" si="108"/>
        <v>#N/A</v>
      </c>
      <c r="AA565" s="11" t="e">
        <f t="shared" si="114"/>
        <v>#N/A</v>
      </c>
      <c r="AB565" s="11" t="e">
        <f t="shared" si="109"/>
        <v>#N/A</v>
      </c>
      <c r="AC565" s="11" t="e">
        <f t="shared" si="115"/>
        <v>#N/A</v>
      </c>
      <c r="AD565" s="11" t="e">
        <f t="shared" si="110"/>
        <v>#N/A</v>
      </c>
    </row>
    <row r="566" spans="13:30" x14ac:dyDescent="0.3">
      <c r="M566"/>
      <c r="N566" s="10">
        <v>-0.38</v>
      </c>
      <c r="O566" s="11">
        <f t="shared" si="104"/>
        <v>0.37029620444318134</v>
      </c>
      <c r="P566" s="11">
        <f t="shared" si="111"/>
        <v>0.35226693697147327</v>
      </c>
      <c r="Q566" s="11">
        <f t="shared" si="112"/>
        <v>0.37029620444318134</v>
      </c>
      <c r="R566" s="11" t="e">
        <f t="shared" si="105"/>
        <v>#N/A</v>
      </c>
      <c r="S566" s="11" t="e">
        <f t="shared" si="116"/>
        <v>#N/A</v>
      </c>
      <c r="T566" s="11"/>
      <c r="U566" s="11"/>
      <c r="V566" s="10">
        <v>-0.38</v>
      </c>
      <c r="W566" s="11" t="e">
        <f t="shared" si="106"/>
        <v>#N/A</v>
      </c>
      <c r="X566" s="11" t="e">
        <f t="shared" si="107"/>
        <v>#N/A</v>
      </c>
      <c r="Y566" s="11" t="e">
        <f t="shared" si="113"/>
        <v>#N/A</v>
      </c>
      <c r="Z566" s="11" t="e">
        <f t="shared" si="108"/>
        <v>#N/A</v>
      </c>
      <c r="AA566" s="11" t="e">
        <f t="shared" si="114"/>
        <v>#N/A</v>
      </c>
      <c r="AB566" s="11" t="e">
        <f t="shared" si="109"/>
        <v>#N/A</v>
      </c>
      <c r="AC566" s="11" t="e">
        <f t="shared" si="115"/>
        <v>#N/A</v>
      </c>
      <c r="AD566" s="11" t="e">
        <f t="shared" si="110"/>
        <v>#N/A</v>
      </c>
    </row>
    <row r="567" spans="13:30" x14ac:dyDescent="0.3">
      <c r="M567"/>
      <c r="N567" s="10">
        <v>-0.37</v>
      </c>
      <c r="O567" s="11">
        <f t="shared" si="104"/>
        <v>0.37169615621204194</v>
      </c>
      <c r="P567" s="11">
        <f t="shared" si="111"/>
        <v>0.35597692541887682</v>
      </c>
      <c r="Q567" s="11">
        <f t="shared" si="112"/>
        <v>0.37169615621204194</v>
      </c>
      <c r="R567" s="11" t="e">
        <f t="shared" si="105"/>
        <v>#N/A</v>
      </c>
      <c r="S567" s="11" t="e">
        <f t="shared" si="116"/>
        <v>#N/A</v>
      </c>
      <c r="T567" s="11"/>
      <c r="U567" s="11"/>
      <c r="V567" s="10">
        <v>-0.37</v>
      </c>
      <c r="W567" s="11" t="e">
        <f t="shared" si="106"/>
        <v>#N/A</v>
      </c>
      <c r="X567" s="11" t="e">
        <f t="shared" si="107"/>
        <v>#N/A</v>
      </c>
      <c r="Y567" s="11" t="e">
        <f t="shared" si="113"/>
        <v>#N/A</v>
      </c>
      <c r="Z567" s="11" t="e">
        <f t="shared" si="108"/>
        <v>#N/A</v>
      </c>
      <c r="AA567" s="11" t="e">
        <f t="shared" si="114"/>
        <v>#N/A</v>
      </c>
      <c r="AB567" s="11" t="e">
        <f t="shared" si="109"/>
        <v>#N/A</v>
      </c>
      <c r="AC567" s="11" t="e">
        <f t="shared" si="115"/>
        <v>#N/A</v>
      </c>
      <c r="AD567" s="11" t="e">
        <f t="shared" si="110"/>
        <v>#N/A</v>
      </c>
    </row>
    <row r="568" spans="13:30" x14ac:dyDescent="0.3">
      <c r="M568"/>
      <c r="N568" s="10">
        <v>-0.36</v>
      </c>
      <c r="O568" s="11">
        <f t="shared" si="104"/>
        <v>0.37306393257207149</v>
      </c>
      <c r="P568" s="11">
        <f t="shared" si="111"/>
        <v>0.35970075284343067</v>
      </c>
      <c r="Q568" s="11">
        <f t="shared" si="112"/>
        <v>0.37306393257207149</v>
      </c>
      <c r="R568" s="11" t="e">
        <f t="shared" si="105"/>
        <v>#N/A</v>
      </c>
      <c r="S568" s="11" t="e">
        <f t="shared" si="116"/>
        <v>#N/A</v>
      </c>
      <c r="T568" s="11"/>
      <c r="U568" s="11"/>
      <c r="V568" s="10">
        <v>-0.36</v>
      </c>
      <c r="W568" s="11" t="e">
        <f t="shared" si="106"/>
        <v>#N/A</v>
      </c>
      <c r="X568" s="11" t="e">
        <f t="shared" si="107"/>
        <v>#N/A</v>
      </c>
      <c r="Y568" s="11" t="e">
        <f t="shared" si="113"/>
        <v>#N/A</v>
      </c>
      <c r="Z568" s="11" t="e">
        <f t="shared" si="108"/>
        <v>#N/A</v>
      </c>
      <c r="AA568" s="11" t="e">
        <f t="shared" si="114"/>
        <v>#N/A</v>
      </c>
      <c r="AB568" s="11" t="e">
        <f t="shared" si="109"/>
        <v>#N/A</v>
      </c>
      <c r="AC568" s="11" t="e">
        <f t="shared" si="115"/>
        <v>#N/A</v>
      </c>
      <c r="AD568" s="11" t="e">
        <f t="shared" si="110"/>
        <v>#N/A</v>
      </c>
    </row>
    <row r="569" spans="13:30" x14ac:dyDescent="0.3">
      <c r="M569"/>
      <c r="N569" s="10">
        <v>-0.35</v>
      </c>
      <c r="O569" s="11">
        <f t="shared" si="104"/>
        <v>0.37439913389545421</v>
      </c>
      <c r="P569" s="11">
        <f t="shared" si="111"/>
        <v>0.36343809548592038</v>
      </c>
      <c r="Q569" s="11">
        <f t="shared" si="112"/>
        <v>0.37439913389545421</v>
      </c>
      <c r="R569" s="11" t="e">
        <f t="shared" si="105"/>
        <v>#N/A</v>
      </c>
      <c r="S569" s="11" t="e">
        <f t="shared" si="116"/>
        <v>#N/A</v>
      </c>
      <c r="T569" s="11"/>
      <c r="U569" s="11"/>
      <c r="V569" s="10">
        <v>-0.35</v>
      </c>
      <c r="W569" s="11" t="e">
        <f t="shared" si="106"/>
        <v>#N/A</v>
      </c>
      <c r="X569" s="11" t="e">
        <f t="shared" si="107"/>
        <v>#N/A</v>
      </c>
      <c r="Y569" s="11" t="e">
        <f t="shared" si="113"/>
        <v>#N/A</v>
      </c>
      <c r="Z569" s="11" t="e">
        <f t="shared" si="108"/>
        <v>#N/A</v>
      </c>
      <c r="AA569" s="11" t="e">
        <f t="shared" si="114"/>
        <v>#N/A</v>
      </c>
      <c r="AB569" s="11" t="e">
        <f t="shared" si="109"/>
        <v>#N/A</v>
      </c>
      <c r="AC569" s="11" t="e">
        <f t="shared" si="115"/>
        <v>#N/A</v>
      </c>
      <c r="AD569" s="11" t="e">
        <f t="shared" si="110"/>
        <v>#N/A</v>
      </c>
    </row>
    <row r="570" spans="13:30" x14ac:dyDescent="0.3">
      <c r="M570"/>
      <c r="N570" s="10">
        <v>-0.34</v>
      </c>
      <c r="O570" s="11">
        <f t="shared" si="104"/>
        <v>0.37570136903614093</v>
      </c>
      <c r="P570" s="11">
        <f t="shared" si="111"/>
        <v>0.36718862563310006</v>
      </c>
      <c r="Q570" s="11">
        <f t="shared" si="112"/>
        <v>0.37570136903614093</v>
      </c>
      <c r="R570" s="11" t="e">
        <f t="shared" si="105"/>
        <v>#N/A</v>
      </c>
      <c r="S570" s="11" t="e">
        <f t="shared" si="116"/>
        <v>#N/A</v>
      </c>
      <c r="T570" s="11"/>
      <c r="U570" s="11"/>
      <c r="V570" s="10">
        <v>-0.34</v>
      </c>
      <c r="W570" s="11" t="e">
        <f t="shared" si="106"/>
        <v>#N/A</v>
      </c>
      <c r="X570" s="11" t="e">
        <f t="shared" si="107"/>
        <v>#N/A</v>
      </c>
      <c r="Y570" s="11" t="e">
        <f t="shared" si="113"/>
        <v>#N/A</v>
      </c>
      <c r="Z570" s="11" t="e">
        <f t="shared" si="108"/>
        <v>#N/A</v>
      </c>
      <c r="AA570" s="11" t="e">
        <f t="shared" si="114"/>
        <v>#N/A</v>
      </c>
      <c r="AB570" s="11" t="e">
        <f t="shared" si="109"/>
        <v>#N/A</v>
      </c>
      <c r="AC570" s="11" t="e">
        <f t="shared" si="115"/>
        <v>#N/A</v>
      </c>
      <c r="AD570" s="11" t="e">
        <f t="shared" si="110"/>
        <v>#N/A</v>
      </c>
    </row>
    <row r="571" spans="13:30" x14ac:dyDescent="0.3">
      <c r="M571"/>
      <c r="N571" s="10">
        <v>-0.33</v>
      </c>
      <c r="O571" s="11">
        <f t="shared" si="104"/>
        <v>0.37697025552315949</v>
      </c>
      <c r="P571" s="11">
        <f t="shared" si="111"/>
        <v>0.37095201170347913</v>
      </c>
      <c r="Q571" s="11">
        <f t="shared" si="112"/>
        <v>0.37697025552315949</v>
      </c>
      <c r="R571" s="11" t="e">
        <f t="shared" si="105"/>
        <v>#N/A</v>
      </c>
      <c r="S571" s="11" t="e">
        <f t="shared" si="116"/>
        <v>#N/A</v>
      </c>
      <c r="T571" s="11"/>
      <c r="U571" s="11"/>
      <c r="V571" s="10">
        <v>-0.33</v>
      </c>
      <c r="W571" s="11" t="e">
        <f t="shared" si="106"/>
        <v>#N/A</v>
      </c>
      <c r="X571" s="11" t="e">
        <f t="shared" si="107"/>
        <v>#N/A</v>
      </c>
      <c r="Y571" s="11" t="e">
        <f t="shared" si="113"/>
        <v>#N/A</v>
      </c>
      <c r="Z571" s="11" t="e">
        <f t="shared" si="108"/>
        <v>#N/A</v>
      </c>
      <c r="AA571" s="11" t="e">
        <f t="shared" si="114"/>
        <v>#N/A</v>
      </c>
      <c r="AB571" s="11" t="e">
        <f t="shared" si="109"/>
        <v>#N/A</v>
      </c>
      <c r="AC571" s="11" t="e">
        <f t="shared" si="115"/>
        <v>#N/A</v>
      </c>
      <c r="AD571" s="11" t="e">
        <f t="shared" si="110"/>
        <v>#N/A</v>
      </c>
    </row>
    <row r="572" spans="13:30" x14ac:dyDescent="0.3">
      <c r="M572"/>
      <c r="N572" s="10">
        <v>-0.32</v>
      </c>
      <c r="O572" s="11">
        <f t="shared" si="104"/>
        <v>0.37820541975015853</v>
      </c>
      <c r="P572" s="11">
        <f t="shared" si="111"/>
        <v>0.37472791833502417</v>
      </c>
      <c r="Q572" s="11">
        <f t="shared" si="112"/>
        <v>0.37820541975015853</v>
      </c>
      <c r="R572" s="11" t="e">
        <f t="shared" si="105"/>
        <v>#N/A</v>
      </c>
      <c r="S572" s="11" t="e">
        <f t="shared" si="116"/>
        <v>#N/A</v>
      </c>
      <c r="T572" s="11"/>
      <c r="U572" s="11"/>
      <c r="V572" s="10">
        <v>-0.32</v>
      </c>
      <c r="W572" s="11" t="e">
        <f t="shared" si="106"/>
        <v>#N/A</v>
      </c>
      <c r="X572" s="11" t="e">
        <f t="shared" si="107"/>
        <v>#N/A</v>
      </c>
      <c r="Y572" s="11" t="e">
        <f t="shared" si="113"/>
        <v>#N/A</v>
      </c>
      <c r="Z572" s="11" t="e">
        <f t="shared" si="108"/>
        <v>#N/A</v>
      </c>
      <c r="AA572" s="11" t="e">
        <f t="shared" si="114"/>
        <v>#N/A</v>
      </c>
      <c r="AB572" s="11" t="e">
        <f t="shared" si="109"/>
        <v>#N/A</v>
      </c>
      <c r="AC572" s="11" t="e">
        <f t="shared" si="115"/>
        <v>#N/A</v>
      </c>
      <c r="AD572" s="11" t="e">
        <f t="shared" si="110"/>
        <v>#N/A</v>
      </c>
    </row>
    <row r="573" spans="13:30" x14ac:dyDescent="0.3">
      <c r="M573"/>
      <c r="N573" s="10">
        <v>-0.31</v>
      </c>
      <c r="O573" s="11">
        <f t="shared" si="104"/>
        <v>0.37940649716097702</v>
      </c>
      <c r="P573" s="11">
        <f t="shared" si="111"/>
        <v>0.37851600647473593</v>
      </c>
      <c r="Q573" s="11">
        <f t="shared" si="112"/>
        <v>0.37940649716097702</v>
      </c>
      <c r="R573" s="11" t="e">
        <f t="shared" si="105"/>
        <v>#N/A</v>
      </c>
      <c r="S573" s="11" t="e">
        <f t="shared" si="116"/>
        <v>#N/A</v>
      </c>
      <c r="T573" s="11"/>
      <c r="U573" s="11"/>
      <c r="V573" s="10">
        <v>-0.31</v>
      </c>
      <c r="W573" s="11" t="e">
        <f t="shared" si="106"/>
        <v>#N/A</v>
      </c>
      <c r="X573" s="11" t="e">
        <f t="shared" si="107"/>
        <v>#N/A</v>
      </c>
      <c r="Y573" s="11" t="e">
        <f t="shared" si="113"/>
        <v>#N/A</v>
      </c>
      <c r="Z573" s="11" t="e">
        <f t="shared" si="108"/>
        <v>#N/A</v>
      </c>
      <c r="AA573" s="11" t="e">
        <f t="shared" si="114"/>
        <v>#N/A</v>
      </c>
      <c r="AB573" s="11" t="e">
        <f t="shared" si="109"/>
        <v>#N/A</v>
      </c>
      <c r="AC573" s="11" t="e">
        <f t="shared" si="115"/>
        <v>#N/A</v>
      </c>
      <c r="AD573" s="11" t="e">
        <f t="shared" si="110"/>
        <v>#N/A</v>
      </c>
    </row>
    <row r="574" spans="13:30" x14ac:dyDescent="0.3">
      <c r="M574"/>
      <c r="N574" s="10">
        <v>-0.3</v>
      </c>
      <c r="O574" s="11">
        <f t="shared" si="104"/>
        <v>0.38057313243128105</v>
      </c>
      <c r="P574" s="11">
        <f t="shared" si="111"/>
        <v>0.38231593347006315</v>
      </c>
      <c r="Q574" s="11">
        <f t="shared" si="112"/>
        <v>0.38057313243128105</v>
      </c>
      <c r="R574" s="11" t="e">
        <f t="shared" si="105"/>
        <v>#N/A</v>
      </c>
      <c r="S574" s="11" t="e">
        <f t="shared" si="116"/>
        <v>#N/A</v>
      </c>
      <c r="T574" s="11"/>
      <c r="U574" s="11"/>
      <c r="V574" s="10">
        <v>-0.3</v>
      </c>
      <c r="W574" s="11" t="e">
        <f t="shared" si="106"/>
        <v>#N/A</v>
      </c>
      <c r="X574" s="11" t="e">
        <f t="shared" si="107"/>
        <v>#N/A</v>
      </c>
      <c r="Y574" s="11" t="e">
        <f t="shared" si="113"/>
        <v>#N/A</v>
      </c>
      <c r="Z574" s="11" t="e">
        <f t="shared" si="108"/>
        <v>#N/A</v>
      </c>
      <c r="AA574" s="11" t="e">
        <f t="shared" si="114"/>
        <v>#N/A</v>
      </c>
      <c r="AB574" s="11" t="e">
        <f t="shared" si="109"/>
        <v>#N/A</v>
      </c>
      <c r="AC574" s="11" t="e">
        <f t="shared" si="115"/>
        <v>#N/A</v>
      </c>
      <c r="AD574" s="11" t="e">
        <f t="shared" si="110"/>
        <v>#N/A</v>
      </c>
    </row>
    <row r="575" spans="13:30" x14ac:dyDescent="0.3">
      <c r="M575"/>
      <c r="N575" s="10">
        <v>-0.28999999999999998</v>
      </c>
      <c r="O575" s="11">
        <f t="shared" si="104"/>
        <v>0.38170497964594841</v>
      </c>
      <c r="P575" s="11">
        <f t="shared" si="111"/>
        <v>0.38612735316211133</v>
      </c>
      <c r="Q575" s="11">
        <f t="shared" si="112"/>
        <v>0.38170497964594841</v>
      </c>
      <c r="R575" s="11" t="e">
        <f t="shared" si="105"/>
        <v>#N/A</v>
      </c>
      <c r="S575" s="11" t="e">
        <f t="shared" si="116"/>
        <v>#N/A</v>
      </c>
      <c r="T575" s="11"/>
      <c r="U575" s="11"/>
      <c r="V575" s="10">
        <v>-0.28999999999999998</v>
      </c>
      <c r="W575" s="11" t="e">
        <f t="shared" si="106"/>
        <v>#N/A</v>
      </c>
      <c r="X575" s="11" t="e">
        <f t="shared" si="107"/>
        <v>#N/A</v>
      </c>
      <c r="Y575" s="11" t="e">
        <f t="shared" si="113"/>
        <v>#N/A</v>
      </c>
      <c r="Z575" s="11" t="e">
        <f t="shared" si="108"/>
        <v>#N/A</v>
      </c>
      <c r="AA575" s="11" t="e">
        <f t="shared" si="114"/>
        <v>#N/A</v>
      </c>
      <c r="AB575" s="11" t="e">
        <f t="shared" si="109"/>
        <v>#N/A</v>
      </c>
      <c r="AC575" s="11" t="e">
        <f t="shared" si="115"/>
        <v>#N/A</v>
      </c>
      <c r="AD575" s="11" t="e">
        <f t="shared" si="110"/>
        <v>#N/A</v>
      </c>
    </row>
    <row r="576" spans="13:30" x14ac:dyDescent="0.3">
      <c r="M576"/>
      <c r="N576" s="10">
        <v>-0.28000000000000003</v>
      </c>
      <c r="O576" s="11">
        <f t="shared" si="104"/>
        <v>0.38280170247222972</v>
      </c>
      <c r="P576" s="11">
        <f t="shared" si="111"/>
        <v>0.38994991598060386</v>
      </c>
      <c r="Q576" s="11">
        <f t="shared" si="112"/>
        <v>0.38280170247222972</v>
      </c>
      <c r="R576" s="11" t="e">
        <f t="shared" si="105"/>
        <v>#N/A</v>
      </c>
      <c r="S576" s="11" t="e">
        <f t="shared" si="116"/>
        <v>#N/A</v>
      </c>
      <c r="T576" s="11"/>
      <c r="U576" s="11"/>
      <c r="V576" s="10">
        <v>-0.28000000000000003</v>
      </c>
      <c r="W576" s="11" t="e">
        <f t="shared" si="106"/>
        <v>#N/A</v>
      </c>
      <c r="X576" s="11" t="e">
        <f t="shared" si="107"/>
        <v>#N/A</v>
      </c>
      <c r="Y576" s="11" t="e">
        <f t="shared" si="113"/>
        <v>#N/A</v>
      </c>
      <c r="Z576" s="11" t="e">
        <f t="shared" si="108"/>
        <v>#N/A</v>
      </c>
      <c r="AA576" s="11" t="e">
        <f t="shared" si="114"/>
        <v>#N/A</v>
      </c>
      <c r="AB576" s="11" t="e">
        <f t="shared" si="109"/>
        <v>#N/A</v>
      </c>
      <c r="AC576" s="11" t="e">
        <f t="shared" si="115"/>
        <v>#N/A</v>
      </c>
      <c r="AD576" s="11" t="e">
        <f t="shared" si="110"/>
        <v>#N/A</v>
      </c>
    </row>
    <row r="577" spans="13:30" x14ac:dyDescent="0.3">
      <c r="M577"/>
      <c r="N577" s="10">
        <v>-0.27</v>
      </c>
      <c r="O577" s="11">
        <f t="shared" si="104"/>
        <v>0.38386297432848154</v>
      </c>
      <c r="P577" s="11">
        <f t="shared" si="111"/>
        <v>0.39378326904055394</v>
      </c>
      <c r="Q577" s="11">
        <f t="shared" si="112"/>
        <v>0.38386297432848154</v>
      </c>
      <c r="R577" s="11" t="e">
        <f t="shared" si="105"/>
        <v>#N/A</v>
      </c>
      <c r="S577" s="11" t="e">
        <f t="shared" si="116"/>
        <v>#N/A</v>
      </c>
      <c r="T577" s="11"/>
      <c r="U577" s="11"/>
      <c r="V577" s="10">
        <v>-0.27</v>
      </c>
      <c r="W577" s="11" t="e">
        <f t="shared" si="106"/>
        <v>#N/A</v>
      </c>
      <c r="X577" s="11" t="e">
        <f t="shared" si="107"/>
        <v>#N/A</v>
      </c>
      <c r="Y577" s="11" t="e">
        <f t="shared" si="113"/>
        <v>#N/A</v>
      </c>
      <c r="Z577" s="11" t="e">
        <f t="shared" si="108"/>
        <v>#N/A</v>
      </c>
      <c r="AA577" s="11" t="e">
        <f t="shared" si="114"/>
        <v>#N/A</v>
      </c>
      <c r="AB577" s="11" t="e">
        <f t="shared" si="109"/>
        <v>#N/A</v>
      </c>
      <c r="AC577" s="11" t="e">
        <f t="shared" si="115"/>
        <v>#N/A</v>
      </c>
      <c r="AD577" s="11" t="e">
        <f t="shared" si="110"/>
        <v>#N/A</v>
      </c>
    </row>
    <row r="578" spans="13:30" x14ac:dyDescent="0.3">
      <c r="M578"/>
      <c r="N578" s="10">
        <v>-0.26</v>
      </c>
      <c r="O578" s="11">
        <f t="shared" si="104"/>
        <v>0.38488847854836744</v>
      </c>
      <c r="P578" s="11">
        <f t="shared" si="111"/>
        <v>0.39762705624059946</v>
      </c>
      <c r="Q578" s="11">
        <f t="shared" si="112"/>
        <v>0.38488847854836744</v>
      </c>
      <c r="R578" s="11" t="e">
        <f t="shared" si="105"/>
        <v>#N/A</v>
      </c>
      <c r="S578" s="11" t="e">
        <f t="shared" si="116"/>
        <v>#N/A</v>
      </c>
      <c r="T578" s="11"/>
      <c r="U578" s="11"/>
      <c r="V578" s="10">
        <v>-0.26</v>
      </c>
      <c r="W578" s="11" t="e">
        <f t="shared" si="106"/>
        <v>#N/A</v>
      </c>
      <c r="X578" s="11" t="e">
        <f t="shared" si="107"/>
        <v>#N/A</v>
      </c>
      <c r="Y578" s="11" t="e">
        <f t="shared" si="113"/>
        <v>#N/A</v>
      </c>
      <c r="Z578" s="11" t="e">
        <f t="shared" si="108"/>
        <v>#N/A</v>
      </c>
      <c r="AA578" s="11" t="e">
        <f t="shared" si="114"/>
        <v>#N/A</v>
      </c>
      <c r="AB578" s="11" t="e">
        <f t="shared" si="109"/>
        <v>#N/A</v>
      </c>
      <c r="AC578" s="11" t="e">
        <f t="shared" si="115"/>
        <v>#N/A</v>
      </c>
      <c r="AD578" s="11" t="e">
        <f t="shared" si="110"/>
        <v>#N/A</v>
      </c>
    </row>
    <row r="579" spans="13:30" x14ac:dyDescent="0.3">
      <c r="M579"/>
      <c r="N579" s="10">
        <v>-0.25</v>
      </c>
      <c r="O579" s="11">
        <f t="shared" si="104"/>
        <v>0.38587790854041393</v>
      </c>
      <c r="P579" s="11">
        <f t="shared" si="111"/>
        <v>0.40148091836295841</v>
      </c>
      <c r="Q579" s="11">
        <f t="shared" si="112"/>
        <v>0.38587790854041393</v>
      </c>
      <c r="R579" s="11" t="e">
        <f t="shared" si="105"/>
        <v>#N/A</v>
      </c>
      <c r="S579" s="11" t="e">
        <f t="shared" si="116"/>
        <v>#N/A</v>
      </c>
      <c r="T579" s="11"/>
      <c r="U579" s="11"/>
      <c r="V579" s="10">
        <v>-0.25</v>
      </c>
      <c r="W579" s="11" t="e">
        <f t="shared" si="106"/>
        <v>#N/A</v>
      </c>
      <c r="X579" s="11" t="e">
        <f t="shared" si="107"/>
        <v>#N/A</v>
      </c>
      <c r="Y579" s="11" t="e">
        <f t="shared" si="113"/>
        <v>#N/A</v>
      </c>
      <c r="Z579" s="11" t="e">
        <f t="shared" si="108"/>
        <v>#N/A</v>
      </c>
      <c r="AA579" s="11" t="e">
        <f t="shared" si="114"/>
        <v>#N/A</v>
      </c>
      <c r="AB579" s="11" t="e">
        <f t="shared" si="109"/>
        <v>#N/A</v>
      </c>
      <c r="AC579" s="11" t="e">
        <f t="shared" si="115"/>
        <v>#N/A</v>
      </c>
      <c r="AD579" s="11" t="e">
        <f t="shared" si="110"/>
        <v>#N/A</v>
      </c>
    </row>
    <row r="580" spans="13:30" x14ac:dyDescent="0.3">
      <c r="M580"/>
      <c r="N580" s="10">
        <v>-0.24</v>
      </c>
      <c r="O580" s="11">
        <f t="shared" ref="O580:O643" si="117">(EXP(GAMMALN(($B$2+1)/2)-GAMMALN($B$2/2))/SQRTPI($B$2))*POWER(1+($N580*$N580/$B$2),-($B$2+1)/2)</f>
        <v>0.38683096794279753</v>
      </c>
      <c r="P580" s="11">
        <f t="shared" si="111"/>
        <v>0.40534449317495536</v>
      </c>
      <c r="Q580" s="11">
        <f t="shared" si="112"/>
        <v>0.38683096794279753</v>
      </c>
      <c r="R580" s="11" t="e">
        <f t="shared" ref="R580:R643" si="118">IF(ROUND($N580,2)=ROUND($B$6,2),(EXP(GAMMALN(($B$2+1)/2)-GAMMALN($B$2/2))/SQRTPI($B$2))*POWER(1+($B$6*$B$6/$B$2),-($B$2+1)/2)+0.05,NA())</f>
        <v>#N/A</v>
      </c>
      <c r="S580" s="11" t="e">
        <f t="shared" si="116"/>
        <v>#N/A</v>
      </c>
      <c r="T580" s="11"/>
      <c r="U580" s="11"/>
      <c r="V580" s="10">
        <v>-0.24</v>
      </c>
      <c r="W580" s="11" t="e">
        <f t="shared" ref="W580:W643" si="119">IF($N580&lt;$B$30,$O580,NA())</f>
        <v>#N/A</v>
      </c>
      <c r="X580" s="11" t="e">
        <f t="shared" ref="X580:X643" si="120">IF(ROUND($N580,2)=ROUND($B$30,2),(EXP(GAMMALN(($B$2+1)/2)-GAMMALN($B$2/2))/SQRTPI($B$2))*POWER(1+($B$30*$B$30/$B$2),-($B$2+1)/2)+0.05,NA())</f>
        <v>#N/A</v>
      </c>
      <c r="Y580" s="11" t="e">
        <f t="shared" si="113"/>
        <v>#N/A</v>
      </c>
      <c r="Z580" s="11" t="e">
        <f t="shared" ref="Z580:Z643" si="121">IF(ROUND($N580,2)=ROUND($B$36,2),(EXP(GAMMALN(($B$2+1)/2)-GAMMALN($B$2/2))/SQRTPI($B$2))*POWER(1+($B$36*$B$36/$B$2),-($B$2+1)/2)+0.05,NA())</f>
        <v>#N/A</v>
      </c>
      <c r="AA580" s="11" t="e">
        <f t="shared" si="114"/>
        <v>#N/A</v>
      </c>
      <c r="AB580" s="11" t="e">
        <f t="shared" ref="AB580:AB643" si="122">IF(ROUND($N580,2)=ROUND($B$45,2),(EXP(GAMMALN(($B$2+1)/2)-GAMMALN($B$2/2))/SQRTPI($B$2))*POWER(1+($B$45*$B$45/$B$2),-($B$2+1)/2)+0.05,NA())</f>
        <v>#N/A</v>
      </c>
      <c r="AC580" s="11" t="e">
        <f t="shared" si="115"/>
        <v>#N/A</v>
      </c>
      <c r="AD580" s="11" t="e">
        <f t="shared" ref="AD580:AD643" si="123">IF(ROUND($N580,2)=ROUND($B$46,2),(EXP(GAMMALN(($B$2+1)/2)-GAMMALN($B$2/2))/SQRTPI($B$2))*POWER(1+($B$46*$B$46/$B$2),-($B$2+1)/2)+0.05,NA())</f>
        <v>#N/A</v>
      </c>
    </row>
    <row r="581" spans="13:30" x14ac:dyDescent="0.3">
      <c r="M581"/>
      <c r="N581" s="10">
        <v>-0.23</v>
      </c>
      <c r="O581" s="11">
        <f t="shared" si="117"/>
        <v>0.38774737077328936</v>
      </c>
      <c r="P581" s="11">
        <f t="shared" ref="P581:P644" si="124">IF(N581&lt;0,TDIST(ABS($N581),$B$2,1),1-TDIST($N581,$B$2,1))</f>
        <v>0.4092174155320718</v>
      </c>
      <c r="Q581" s="11">
        <f t="shared" ref="Q581:Q644" si="125">IF($N581&lt;$B$6,$O581,NA())</f>
        <v>0.38774737077328936</v>
      </c>
      <c r="R581" s="11" t="e">
        <f t="shared" si="118"/>
        <v>#N/A</v>
      </c>
      <c r="S581" s="11" t="e">
        <f t="shared" si="116"/>
        <v>#N/A</v>
      </c>
      <c r="T581" s="11"/>
      <c r="U581" s="11"/>
      <c r="V581" s="10">
        <v>-0.23</v>
      </c>
      <c r="W581" s="11" t="e">
        <f t="shared" si="119"/>
        <v>#N/A</v>
      </c>
      <c r="X581" s="11" t="e">
        <f t="shared" si="120"/>
        <v>#N/A</v>
      </c>
      <c r="Y581" s="11" t="e">
        <f t="shared" ref="Y581:Y644" si="126">IF($N581&gt;$B$36,$O581,NA())</f>
        <v>#N/A</v>
      </c>
      <c r="Z581" s="11" t="e">
        <f t="shared" si="121"/>
        <v>#N/A</v>
      </c>
      <c r="AA581" s="11" t="e">
        <f t="shared" ref="AA581:AA644" si="127">IF($N581&lt;$B$45,$O581,NA())</f>
        <v>#N/A</v>
      </c>
      <c r="AB581" s="11" t="e">
        <f t="shared" si="122"/>
        <v>#N/A</v>
      </c>
      <c r="AC581" s="11" t="e">
        <f t="shared" ref="AC581:AC644" si="128">IF($N581&gt;$B$46,$O581,NA())</f>
        <v>#N/A</v>
      </c>
      <c r="AD581" s="11" t="e">
        <f t="shared" si="123"/>
        <v>#N/A</v>
      </c>
    </row>
    <row r="582" spans="13:30" x14ac:dyDescent="0.3">
      <c r="M582"/>
      <c r="N582" s="10">
        <v>-0.22</v>
      </c>
      <c r="O582" s="11">
        <f t="shared" si="117"/>
        <v>0.38862684157420613</v>
      </c>
      <c r="P582" s="11">
        <f t="shared" si="124"/>
        <v>0.41309931748247086</v>
      </c>
      <c r="Q582" s="11">
        <f t="shared" si="125"/>
        <v>0.38862684157420613</v>
      </c>
      <c r="R582" s="11" t="e">
        <f t="shared" si="118"/>
        <v>#N/A</v>
      </c>
      <c r="S582" s="11" t="e">
        <f t="shared" ref="S582:S603" si="129">IF(ROUND($N582,2)=ROUND($B$6,2),TDIST(ABS($B$6),$B$2,1),NA())</f>
        <v>#N/A</v>
      </c>
      <c r="T582" s="11"/>
      <c r="U582" s="11"/>
      <c r="V582" s="10">
        <v>-0.22</v>
      </c>
      <c r="W582" s="11" t="e">
        <f t="shared" si="119"/>
        <v>#N/A</v>
      </c>
      <c r="X582" s="11" t="e">
        <f t="shared" si="120"/>
        <v>#N/A</v>
      </c>
      <c r="Y582" s="11" t="e">
        <f t="shared" si="126"/>
        <v>#N/A</v>
      </c>
      <c r="Z582" s="11" t="e">
        <f t="shared" si="121"/>
        <v>#N/A</v>
      </c>
      <c r="AA582" s="11" t="e">
        <f t="shared" si="127"/>
        <v>#N/A</v>
      </c>
      <c r="AB582" s="11" t="e">
        <f t="shared" si="122"/>
        <v>#N/A</v>
      </c>
      <c r="AC582" s="11" t="e">
        <f t="shared" si="128"/>
        <v>#N/A</v>
      </c>
      <c r="AD582" s="11" t="e">
        <f t="shared" si="123"/>
        <v>#N/A</v>
      </c>
    </row>
    <row r="583" spans="13:30" x14ac:dyDescent="0.3">
      <c r="M583"/>
      <c r="N583" s="10">
        <v>-0.21</v>
      </c>
      <c r="O583" s="11">
        <f t="shared" si="117"/>
        <v>0.38946911555224589</v>
      </c>
      <c r="P583" s="11">
        <f t="shared" si="124"/>
        <v>0.41698982837294635</v>
      </c>
      <c r="Q583" s="11">
        <f t="shared" si="125"/>
        <v>0.38946911555224589</v>
      </c>
      <c r="R583" s="11" t="e">
        <f t="shared" si="118"/>
        <v>#N/A</v>
      </c>
      <c r="S583" s="11" t="e">
        <f t="shared" si="129"/>
        <v>#N/A</v>
      </c>
      <c r="T583" s="11"/>
      <c r="U583" s="11"/>
      <c r="V583" s="10">
        <v>-0.21</v>
      </c>
      <c r="W583" s="11" t="e">
        <f t="shared" si="119"/>
        <v>#N/A</v>
      </c>
      <c r="X583" s="11" t="e">
        <f t="shared" si="120"/>
        <v>#N/A</v>
      </c>
      <c r="Y583" s="11" t="e">
        <f t="shared" si="126"/>
        <v>#N/A</v>
      </c>
      <c r="Z583" s="11" t="e">
        <f t="shared" si="121"/>
        <v>#N/A</v>
      </c>
      <c r="AA583" s="11" t="e">
        <f t="shared" si="127"/>
        <v>#N/A</v>
      </c>
      <c r="AB583" s="11" t="e">
        <f t="shared" si="122"/>
        <v>#N/A</v>
      </c>
      <c r="AC583" s="11" t="e">
        <f t="shared" si="128"/>
        <v>#N/A</v>
      </c>
      <c r="AD583" s="11" t="e">
        <f t="shared" si="123"/>
        <v>#N/A</v>
      </c>
    </row>
    <row r="584" spans="13:30" x14ac:dyDescent="0.3">
      <c r="M584"/>
      <c r="N584" s="10">
        <v>-0.2</v>
      </c>
      <c r="O584" s="11">
        <f t="shared" si="117"/>
        <v>0.3902739387132162</v>
      </c>
      <c r="P584" s="11">
        <f t="shared" si="124"/>
        <v>0.42088857495624449</v>
      </c>
      <c r="Q584" s="11">
        <f t="shared" si="125"/>
        <v>0.3902739387132162</v>
      </c>
      <c r="R584" s="11" t="e">
        <f t="shared" si="118"/>
        <v>#N/A</v>
      </c>
      <c r="S584" s="11" t="e">
        <f t="shared" si="129"/>
        <v>#N/A</v>
      </c>
      <c r="T584" s="11"/>
      <c r="U584" s="11"/>
      <c r="V584" s="10">
        <v>-0.2</v>
      </c>
      <c r="W584" s="11" t="e">
        <f t="shared" si="119"/>
        <v>#N/A</v>
      </c>
      <c r="X584" s="11" t="e">
        <f t="shared" si="120"/>
        <v>#N/A</v>
      </c>
      <c r="Y584" s="11" t="e">
        <f t="shared" si="126"/>
        <v>#N/A</v>
      </c>
      <c r="Z584" s="11" t="e">
        <f t="shared" si="121"/>
        <v>#N/A</v>
      </c>
      <c r="AA584" s="11" t="e">
        <f t="shared" si="127"/>
        <v>#N/A</v>
      </c>
      <c r="AB584" s="11" t="e">
        <f t="shared" si="122"/>
        <v>#N/A</v>
      </c>
      <c r="AC584" s="11" t="e">
        <f t="shared" si="128"/>
        <v>#N/A</v>
      </c>
      <c r="AD584" s="11" t="e">
        <f t="shared" si="123"/>
        <v>#N/A</v>
      </c>
    </row>
    <row r="585" spans="13:30" x14ac:dyDescent="0.3">
      <c r="M585"/>
      <c r="N585" s="10">
        <v>-0.19</v>
      </c>
      <c r="O585" s="11">
        <f t="shared" si="117"/>
        <v>0.39104106799138477</v>
      </c>
      <c r="P585" s="11">
        <f t="shared" si="124"/>
        <v>0.42479518149970641</v>
      </c>
      <c r="Q585" s="11">
        <f t="shared" si="125"/>
        <v>0.39104106799138477</v>
      </c>
      <c r="R585" s="11" t="e">
        <f t="shared" si="118"/>
        <v>#N/A</v>
      </c>
      <c r="S585" s="11" t="e">
        <f t="shared" si="129"/>
        <v>#N/A</v>
      </c>
      <c r="T585" s="11"/>
      <c r="U585" s="11"/>
      <c r="V585" s="10">
        <v>-0.19</v>
      </c>
      <c r="W585" s="11" t="e">
        <f t="shared" si="119"/>
        <v>#N/A</v>
      </c>
      <c r="X585" s="11" t="e">
        <f t="shared" si="120"/>
        <v>#N/A</v>
      </c>
      <c r="Y585" s="11" t="e">
        <f t="shared" si="126"/>
        <v>#N/A</v>
      </c>
      <c r="Z585" s="11" t="e">
        <f t="shared" si="121"/>
        <v>#N/A</v>
      </c>
      <c r="AA585" s="11" t="e">
        <f t="shared" si="127"/>
        <v>#N/A</v>
      </c>
      <c r="AB585" s="11" t="e">
        <f t="shared" si="122"/>
        <v>#N/A</v>
      </c>
      <c r="AC585" s="11" t="e">
        <f t="shared" si="128"/>
        <v>#N/A</v>
      </c>
      <c r="AD585" s="11" t="e">
        <f t="shared" si="123"/>
        <v>#N/A</v>
      </c>
    </row>
    <row r="586" spans="13:30" x14ac:dyDescent="0.3">
      <c r="M586"/>
      <c r="N586" s="10">
        <v>-0.18</v>
      </c>
      <c r="O586" s="11">
        <f t="shared" si="117"/>
        <v>0.39177027137355303</v>
      </c>
      <c r="P586" s="11">
        <f t="shared" si="124"/>
        <v>0.42870926989517744</v>
      </c>
      <c r="Q586" s="11">
        <f t="shared" si="125"/>
        <v>0.39177027137355303</v>
      </c>
      <c r="R586" s="11" t="e">
        <f t="shared" si="118"/>
        <v>#N/A</v>
      </c>
      <c r="S586" s="11" t="e">
        <f t="shared" si="129"/>
        <v>#N/A</v>
      </c>
      <c r="T586" s="11"/>
      <c r="U586" s="11"/>
      <c r="V586" s="10">
        <v>-0.18</v>
      </c>
      <c r="W586" s="11" t="e">
        <f t="shared" si="119"/>
        <v>#N/A</v>
      </c>
      <c r="X586" s="11" t="e">
        <f t="shared" si="120"/>
        <v>#N/A</v>
      </c>
      <c r="Y586" s="11" t="e">
        <f t="shared" si="126"/>
        <v>#N/A</v>
      </c>
      <c r="Z586" s="11" t="e">
        <f t="shared" si="121"/>
        <v>#N/A</v>
      </c>
      <c r="AA586" s="11" t="e">
        <f t="shared" si="127"/>
        <v>#N/A</v>
      </c>
      <c r="AB586" s="11" t="e">
        <f t="shared" si="122"/>
        <v>#N/A</v>
      </c>
      <c r="AC586" s="11" t="e">
        <f t="shared" si="128"/>
        <v>#N/A</v>
      </c>
      <c r="AD586" s="11" t="e">
        <f t="shared" si="123"/>
        <v>#N/A</v>
      </c>
    </row>
    <row r="587" spans="13:30" x14ac:dyDescent="0.3">
      <c r="M587"/>
      <c r="N587" s="10">
        <v>-0.17</v>
      </c>
      <c r="O587" s="11">
        <f t="shared" si="117"/>
        <v>0.39246132801760686</v>
      </c>
      <c r="P587" s="11">
        <f t="shared" si="124"/>
        <v>0.43263045977012982</v>
      </c>
      <c r="Q587" s="11">
        <f t="shared" si="125"/>
        <v>0.39246132801760686</v>
      </c>
      <c r="R587" s="11" t="e">
        <f t="shared" si="118"/>
        <v>#N/A</v>
      </c>
      <c r="S587" s="11" t="e">
        <f t="shared" si="129"/>
        <v>#N/A</v>
      </c>
      <c r="T587" s="11"/>
      <c r="U587" s="11"/>
      <c r="V587" s="10">
        <v>-0.17</v>
      </c>
      <c r="W587" s="11" t="e">
        <f t="shared" si="119"/>
        <v>#N/A</v>
      </c>
      <c r="X587" s="11" t="e">
        <f t="shared" si="120"/>
        <v>#N/A</v>
      </c>
      <c r="Y587" s="11" t="e">
        <f t="shared" si="126"/>
        <v>#N/A</v>
      </c>
      <c r="Z587" s="11" t="e">
        <f t="shared" si="121"/>
        <v>#N/A</v>
      </c>
      <c r="AA587" s="11" t="e">
        <f t="shared" si="127"/>
        <v>#N/A</v>
      </c>
      <c r="AB587" s="11" t="e">
        <f t="shared" si="122"/>
        <v>#N/A</v>
      </c>
      <c r="AC587" s="11" t="e">
        <f t="shared" si="128"/>
        <v>#N/A</v>
      </c>
      <c r="AD587" s="11" t="e">
        <f t="shared" si="123"/>
        <v>#N/A</v>
      </c>
    </row>
    <row r="588" spans="13:30" x14ac:dyDescent="0.3">
      <c r="M588"/>
      <c r="N588" s="10">
        <v>-0.16</v>
      </c>
      <c r="O588" s="11">
        <f t="shared" si="117"/>
        <v>0.39311402836551329</v>
      </c>
      <c r="P588" s="11">
        <f t="shared" si="124"/>
        <v>0.43655836859994318</v>
      </c>
      <c r="Q588" s="11">
        <f t="shared" si="125"/>
        <v>0.39311402836551329</v>
      </c>
      <c r="R588" s="11" t="e">
        <f t="shared" si="118"/>
        <v>#N/A</v>
      </c>
      <c r="S588" s="11" t="e">
        <f t="shared" si="129"/>
        <v>#N/A</v>
      </c>
      <c r="T588" s="11"/>
      <c r="U588" s="11"/>
      <c r="V588" s="10">
        <v>-0.16</v>
      </c>
      <c r="W588" s="11" t="e">
        <f t="shared" si="119"/>
        <v>#N/A</v>
      </c>
      <c r="X588" s="11" t="e">
        <f t="shared" si="120"/>
        <v>#N/A</v>
      </c>
      <c r="Y588" s="11" t="e">
        <f t="shared" si="126"/>
        <v>#N/A</v>
      </c>
      <c r="Z588" s="11" t="e">
        <f t="shared" si="121"/>
        <v>#N/A</v>
      </c>
      <c r="AA588" s="11" t="e">
        <f t="shared" si="127"/>
        <v>#N/A</v>
      </c>
      <c r="AB588" s="11" t="e">
        <f t="shared" si="122"/>
        <v>#N/A</v>
      </c>
      <c r="AC588" s="11" t="e">
        <f t="shared" si="128"/>
        <v>#N/A</v>
      </c>
      <c r="AD588" s="11" t="e">
        <f t="shared" si="123"/>
        <v>#N/A</v>
      </c>
    </row>
    <row r="589" spans="13:30" x14ac:dyDescent="0.3">
      <c r="M589"/>
      <c r="N589" s="10">
        <v>-0.15</v>
      </c>
      <c r="O589" s="11">
        <f t="shared" si="117"/>
        <v>0.39372817425074236</v>
      </c>
      <c r="P589" s="11">
        <f t="shared" si="124"/>
        <v>0.44049261182128741</v>
      </c>
      <c r="Q589" s="11">
        <f t="shared" si="125"/>
        <v>0.39372817425074236</v>
      </c>
      <c r="R589" s="11" t="e">
        <f t="shared" si="118"/>
        <v>#N/A</v>
      </c>
      <c r="S589" s="11" t="e">
        <f t="shared" si="129"/>
        <v>#N/A</v>
      </c>
      <c r="T589" s="11"/>
      <c r="U589" s="11"/>
      <c r="V589" s="10">
        <v>-0.15</v>
      </c>
      <c r="W589" s="11" t="e">
        <f t="shared" si="119"/>
        <v>#N/A</v>
      </c>
      <c r="X589" s="11" t="e">
        <f t="shared" si="120"/>
        <v>#N/A</v>
      </c>
      <c r="Y589" s="11" t="e">
        <f t="shared" si="126"/>
        <v>#N/A</v>
      </c>
      <c r="Z589" s="11" t="e">
        <f t="shared" si="121"/>
        <v>#N/A</v>
      </c>
      <c r="AA589" s="11" t="e">
        <f t="shared" si="127"/>
        <v>#N/A</v>
      </c>
      <c r="AB589" s="11" t="e">
        <f t="shared" si="122"/>
        <v>#N/A</v>
      </c>
      <c r="AC589" s="11" t="e">
        <f t="shared" si="128"/>
        <v>#N/A</v>
      </c>
      <c r="AD589" s="11" t="e">
        <f t="shared" si="123"/>
        <v>#N/A</v>
      </c>
    </row>
    <row r="590" spans="13:30" x14ac:dyDescent="0.3">
      <c r="M590"/>
      <c r="N590" s="10">
        <v>-0.14000000000000001</v>
      </c>
      <c r="O590" s="11">
        <f t="shared" si="117"/>
        <v>0.39430357899989193</v>
      </c>
      <c r="P590" s="11">
        <f t="shared" si="124"/>
        <v>0.44443280294654997</v>
      </c>
      <c r="Q590" s="11">
        <f t="shared" si="125"/>
        <v>0.39430357899989193</v>
      </c>
      <c r="R590" s="11" t="e">
        <f t="shared" si="118"/>
        <v>#N/A</v>
      </c>
      <c r="S590" s="11" t="e">
        <f t="shared" si="129"/>
        <v>#N/A</v>
      </c>
      <c r="T590" s="11"/>
      <c r="U590" s="11"/>
      <c r="V590" s="10">
        <v>-0.14000000000000001</v>
      </c>
      <c r="W590" s="11" t="e">
        <f t="shared" si="119"/>
        <v>#N/A</v>
      </c>
      <c r="X590" s="11" t="e">
        <f t="shared" si="120"/>
        <v>#N/A</v>
      </c>
      <c r="Y590" s="11" t="e">
        <f t="shared" si="126"/>
        <v>#N/A</v>
      </c>
      <c r="Z590" s="11" t="e">
        <f t="shared" si="121"/>
        <v>#N/A</v>
      </c>
      <c r="AA590" s="11" t="e">
        <f t="shared" si="127"/>
        <v>#N/A</v>
      </c>
      <c r="AB590" s="11" t="e">
        <f t="shared" si="122"/>
        <v>#N/A</v>
      </c>
      <c r="AC590" s="11" t="e">
        <f t="shared" si="128"/>
        <v>#N/A</v>
      </c>
      <c r="AD590" s="11" t="e">
        <f t="shared" si="123"/>
        <v>#N/A</v>
      </c>
    </row>
    <row r="591" spans="13:30" x14ac:dyDescent="0.3">
      <c r="M591"/>
      <c r="N591" s="10">
        <v>-0.13</v>
      </c>
      <c r="O591" s="11">
        <f t="shared" si="117"/>
        <v>0.39484006752862189</v>
      </c>
      <c r="P591" s="11">
        <f t="shared" si="124"/>
        <v>0.44837855367925261</v>
      </c>
      <c r="Q591" s="11">
        <f t="shared" si="125"/>
        <v>0.39484006752862189</v>
      </c>
      <c r="R591" s="11" t="e">
        <f t="shared" si="118"/>
        <v>#N/A</v>
      </c>
      <c r="S591" s="11" t="e">
        <f t="shared" si="129"/>
        <v>#N/A</v>
      </c>
      <c r="T591" s="11"/>
      <c r="U591" s="11"/>
      <c r="V591" s="10">
        <v>-0.13</v>
      </c>
      <c r="W591" s="11" t="e">
        <f t="shared" si="119"/>
        <v>#N/A</v>
      </c>
      <c r="X591" s="11" t="e">
        <f t="shared" si="120"/>
        <v>#N/A</v>
      </c>
      <c r="Y591" s="11" t="e">
        <f t="shared" si="126"/>
        <v>#N/A</v>
      </c>
      <c r="Z591" s="11" t="e">
        <f t="shared" si="121"/>
        <v>#N/A</v>
      </c>
      <c r="AA591" s="11" t="e">
        <f t="shared" si="127"/>
        <v>#N/A</v>
      </c>
      <c r="AB591" s="11" t="e">
        <f t="shared" si="122"/>
        <v>#N/A</v>
      </c>
      <c r="AC591" s="11" t="e">
        <f t="shared" si="128"/>
        <v>#N/A</v>
      </c>
      <c r="AD591" s="11" t="e">
        <f t="shared" si="123"/>
        <v>#N/A</v>
      </c>
    </row>
    <row r="592" spans="13:30" x14ac:dyDescent="0.3">
      <c r="M592"/>
      <c r="N592" s="10">
        <v>-0.12</v>
      </c>
      <c r="O592" s="11">
        <f t="shared" si="117"/>
        <v>0.39533747643166567</v>
      </c>
      <c r="P592" s="11">
        <f t="shared" si="124"/>
        <v>0.45232947403039636</v>
      </c>
      <c r="Q592" s="11">
        <f t="shared" si="125"/>
        <v>0.39533747643166567</v>
      </c>
      <c r="R592" s="11" t="e">
        <f t="shared" si="118"/>
        <v>#N/A</v>
      </c>
      <c r="S592" s="11" t="e">
        <f t="shared" si="129"/>
        <v>#N/A</v>
      </c>
      <c r="T592" s="11"/>
      <c r="U592" s="11"/>
      <c r="V592" s="10">
        <v>-0.12</v>
      </c>
      <c r="W592" s="11" t="e">
        <f t="shared" si="119"/>
        <v>#N/A</v>
      </c>
      <c r="X592" s="11" t="e">
        <f t="shared" si="120"/>
        <v>#N/A</v>
      </c>
      <c r="Y592" s="11" t="e">
        <f t="shared" si="126"/>
        <v>#N/A</v>
      </c>
      <c r="Z592" s="11" t="e">
        <f t="shared" si="121"/>
        <v>#N/A</v>
      </c>
      <c r="AA592" s="11" t="e">
        <f t="shared" si="127"/>
        <v>#N/A</v>
      </c>
      <c r="AB592" s="11" t="e">
        <f t="shared" si="122"/>
        <v>#N/A</v>
      </c>
      <c r="AC592" s="11" t="e">
        <f t="shared" si="128"/>
        <v>#N/A</v>
      </c>
      <c r="AD592" s="11" t="e">
        <f t="shared" si="123"/>
        <v>#N/A</v>
      </c>
    </row>
    <row r="593" spans="13:30" x14ac:dyDescent="0.3">
      <c r="M593"/>
      <c r="N593" s="10">
        <v>-0.11</v>
      </c>
      <c r="O593" s="11">
        <f t="shared" si="117"/>
        <v>0.39579565406695677</v>
      </c>
      <c r="P593" s="11">
        <f t="shared" si="124"/>
        <v>0.45628517243567768</v>
      </c>
      <c r="Q593" s="11">
        <f t="shared" si="125"/>
        <v>0.39579565406695677</v>
      </c>
      <c r="R593" s="11" t="e">
        <f t="shared" si="118"/>
        <v>#N/A</v>
      </c>
      <c r="S593" s="11" t="e">
        <f t="shared" si="129"/>
        <v>#N/A</v>
      </c>
      <c r="T593" s="11"/>
      <c r="U593" s="11"/>
      <c r="V593" s="10">
        <v>-0.11</v>
      </c>
      <c r="W593" s="11" t="e">
        <f t="shared" si="119"/>
        <v>#N/A</v>
      </c>
      <c r="X593" s="11" t="e">
        <f t="shared" si="120"/>
        <v>#N/A</v>
      </c>
      <c r="Y593" s="11" t="e">
        <f t="shared" si="126"/>
        <v>#N/A</v>
      </c>
      <c r="Z593" s="11" t="e">
        <f t="shared" si="121"/>
        <v>#N/A</v>
      </c>
      <c r="AA593" s="11" t="e">
        <f t="shared" si="127"/>
        <v>#N/A</v>
      </c>
      <c r="AB593" s="11" t="e">
        <f t="shared" si="122"/>
        <v>#N/A</v>
      </c>
      <c r="AC593" s="11" t="e">
        <f t="shared" si="128"/>
        <v>#N/A</v>
      </c>
      <c r="AD593" s="11" t="e">
        <f t="shared" si="123"/>
        <v>#N/A</v>
      </c>
    </row>
    <row r="594" spans="13:30" x14ac:dyDescent="0.3">
      <c r="M594"/>
      <c r="N594" s="10">
        <v>-0.1</v>
      </c>
      <c r="O594" s="11">
        <f t="shared" si="117"/>
        <v>0.39621446063374738</v>
      </c>
      <c r="P594" s="11">
        <f t="shared" si="124"/>
        <v>0.46024525587351661</v>
      </c>
      <c r="Q594" s="11">
        <f t="shared" si="125"/>
        <v>0.39621446063374738</v>
      </c>
      <c r="R594" s="11" t="e">
        <f t="shared" si="118"/>
        <v>#N/A</v>
      </c>
      <c r="S594" s="11" t="e">
        <f t="shared" si="129"/>
        <v>#N/A</v>
      </c>
      <c r="T594" s="11"/>
      <c r="U594" s="11"/>
      <c r="V594" s="10">
        <v>-0.1</v>
      </c>
      <c r="W594" s="11" t="e">
        <f t="shared" si="119"/>
        <v>#N/A</v>
      </c>
      <c r="X594" s="11" t="e">
        <f t="shared" si="120"/>
        <v>#N/A</v>
      </c>
      <c r="Y594" s="11" t="e">
        <f t="shared" si="126"/>
        <v>#N/A</v>
      </c>
      <c r="Z594" s="11" t="e">
        <f t="shared" si="121"/>
        <v>#N/A</v>
      </c>
      <c r="AA594" s="11" t="e">
        <f t="shared" si="127"/>
        <v>#N/A</v>
      </c>
      <c r="AB594" s="11" t="e">
        <f t="shared" si="122"/>
        <v>#N/A</v>
      </c>
      <c r="AC594" s="11" t="e">
        <f t="shared" si="128"/>
        <v>#N/A</v>
      </c>
      <c r="AD594" s="11" t="e">
        <f t="shared" si="123"/>
        <v>#N/A</v>
      </c>
    </row>
    <row r="595" spans="13:30" x14ac:dyDescent="0.3">
      <c r="M595"/>
      <c r="N595" s="10">
        <v>-0.09</v>
      </c>
      <c r="O595" s="11">
        <f t="shared" si="117"/>
        <v>0.39659376824472686</v>
      </c>
      <c r="P595" s="11">
        <f t="shared" si="124"/>
        <v>0.46420932998383535</v>
      </c>
      <c r="Q595" s="11">
        <f t="shared" si="125"/>
        <v>0.39659376824472686</v>
      </c>
      <c r="R595" s="11" t="e">
        <f t="shared" si="118"/>
        <v>#N/A</v>
      </c>
      <c r="S595" s="11" t="e">
        <f t="shared" si="129"/>
        <v>#N/A</v>
      </c>
      <c r="T595" s="11"/>
      <c r="U595" s="11"/>
      <c r="V595" s="10">
        <v>-0.09</v>
      </c>
      <c r="W595" s="11" t="e">
        <f t="shared" si="119"/>
        <v>#N/A</v>
      </c>
      <c r="X595" s="11" t="e">
        <f t="shared" si="120"/>
        <v>#N/A</v>
      </c>
      <c r="Y595" s="11" t="e">
        <f t="shared" si="126"/>
        <v>#N/A</v>
      </c>
      <c r="Z595" s="11" t="e">
        <f t="shared" si="121"/>
        <v>#N/A</v>
      </c>
      <c r="AA595" s="11" t="e">
        <f t="shared" si="127"/>
        <v>#N/A</v>
      </c>
      <c r="AB595" s="11" t="e">
        <f t="shared" si="122"/>
        <v>#N/A</v>
      </c>
      <c r="AC595" s="11" t="e">
        <f t="shared" si="128"/>
        <v>#N/A</v>
      </c>
      <c r="AD595" s="11" t="e">
        <f t="shared" si="123"/>
        <v>#N/A</v>
      </c>
    </row>
    <row r="596" spans="13:30" x14ac:dyDescent="0.3">
      <c r="M596"/>
      <c r="N596" s="10">
        <v>-0.08</v>
      </c>
      <c r="O596" s="11">
        <f t="shared" si="117"/>
        <v>0.39693346099203242</v>
      </c>
      <c r="P596" s="11">
        <f t="shared" si="124"/>
        <v>0.46817699918752775</v>
      </c>
      <c r="Q596" s="11">
        <f t="shared" si="125"/>
        <v>0.39693346099203242</v>
      </c>
      <c r="R596" s="11" t="e">
        <f t="shared" si="118"/>
        <v>#N/A</v>
      </c>
      <c r="S596" s="11" t="e">
        <f t="shared" si="129"/>
        <v>#N/A</v>
      </c>
      <c r="T596" s="11"/>
      <c r="U596" s="11"/>
      <c r="V596" s="10">
        <v>-0.08</v>
      </c>
      <c r="W596" s="11" t="e">
        <f t="shared" si="119"/>
        <v>#N/A</v>
      </c>
      <c r="X596" s="11" t="e">
        <f t="shared" si="120"/>
        <v>#N/A</v>
      </c>
      <c r="Y596" s="11" t="e">
        <f t="shared" si="126"/>
        <v>#N/A</v>
      </c>
      <c r="Z596" s="11" t="e">
        <f t="shared" si="121"/>
        <v>#N/A</v>
      </c>
      <c r="AA596" s="11" t="e">
        <f t="shared" si="127"/>
        <v>#N/A</v>
      </c>
      <c r="AB596" s="11" t="e">
        <f t="shared" si="122"/>
        <v>#N/A</v>
      </c>
      <c r="AC596" s="11" t="e">
        <f t="shared" si="128"/>
        <v>#N/A</v>
      </c>
      <c r="AD596" s="11" t="e">
        <f t="shared" si="123"/>
        <v>#N/A</v>
      </c>
    </row>
    <row r="597" spans="13:30" x14ac:dyDescent="0.3">
      <c r="M597"/>
      <c r="N597" s="10">
        <v>-7.0000000000000007E-2</v>
      </c>
      <c r="O597" s="11">
        <f t="shared" si="117"/>
        <v>0.39723343500707209</v>
      </c>
      <c r="P597" s="11">
        <f t="shared" si="124"/>
        <v>0.47214786680655796</v>
      </c>
      <c r="Q597" s="11">
        <f t="shared" si="125"/>
        <v>0.39723343500707209</v>
      </c>
      <c r="R597" s="11" t="e">
        <f t="shared" si="118"/>
        <v>#N/A</v>
      </c>
      <c r="S597" s="11" t="e">
        <f t="shared" si="129"/>
        <v>#N/A</v>
      </c>
      <c r="T597" s="11"/>
      <c r="U597" s="11"/>
      <c r="V597" s="10">
        <v>-7.0000000000000007E-2</v>
      </c>
      <c r="W597" s="11" t="e">
        <f t="shared" si="119"/>
        <v>#N/A</v>
      </c>
      <c r="X597" s="11" t="e">
        <f t="shared" si="120"/>
        <v>#N/A</v>
      </c>
      <c r="Y597" s="11" t="e">
        <f t="shared" si="126"/>
        <v>#N/A</v>
      </c>
      <c r="Z597" s="11" t="e">
        <f t="shared" si="121"/>
        <v>#N/A</v>
      </c>
      <c r="AA597" s="11" t="e">
        <f t="shared" si="127"/>
        <v>#N/A</v>
      </c>
      <c r="AB597" s="11" t="e">
        <f t="shared" si="122"/>
        <v>#N/A</v>
      </c>
      <c r="AC597" s="11" t="e">
        <f t="shared" si="128"/>
        <v>#N/A</v>
      </c>
      <c r="AD597" s="11" t="e">
        <f t="shared" si="123"/>
        <v>#N/A</v>
      </c>
    </row>
    <row r="598" spans="13:30" x14ac:dyDescent="0.3">
      <c r="M598"/>
      <c r="N598" s="10">
        <v>-0.06</v>
      </c>
      <c r="O598" s="11">
        <f t="shared" si="117"/>
        <v>0.39749359851426475</v>
      </c>
      <c r="P598" s="11">
        <f t="shared" si="124"/>
        <v>0.47612153518462724</v>
      </c>
      <c r="Q598" s="11">
        <f t="shared" si="125"/>
        <v>0.39749359851426475</v>
      </c>
      <c r="R598" s="11" t="e">
        <f t="shared" si="118"/>
        <v>#N/A</v>
      </c>
      <c r="S598" s="11" t="e">
        <f t="shared" si="129"/>
        <v>#N/A</v>
      </c>
      <c r="T598" s="11"/>
      <c r="U598" s="11"/>
      <c r="V598" s="10">
        <v>-0.06</v>
      </c>
      <c r="W598" s="11" t="e">
        <f t="shared" si="119"/>
        <v>#N/A</v>
      </c>
      <c r="X598" s="11" t="e">
        <f t="shared" si="120"/>
        <v>#N/A</v>
      </c>
      <c r="Y598" s="11" t="e">
        <f t="shared" si="126"/>
        <v>#N/A</v>
      </c>
      <c r="Z598" s="11" t="e">
        <f t="shared" si="121"/>
        <v>#N/A</v>
      </c>
      <c r="AA598" s="11" t="e">
        <f t="shared" si="127"/>
        <v>#N/A</v>
      </c>
      <c r="AB598" s="11" t="e">
        <f t="shared" si="122"/>
        <v>#N/A</v>
      </c>
      <c r="AC598" s="11" t="e">
        <f t="shared" si="128"/>
        <v>#N/A</v>
      </c>
      <c r="AD598" s="11" t="e">
        <f t="shared" si="123"/>
        <v>#N/A</v>
      </c>
    </row>
    <row r="599" spans="13:30" x14ac:dyDescent="0.3">
      <c r="M599"/>
      <c r="N599" s="10">
        <v>-0.05</v>
      </c>
      <c r="O599" s="11">
        <f t="shared" si="117"/>
        <v>0.39771387187847002</v>
      </c>
      <c r="P599" s="11">
        <f t="shared" si="124"/>
        <v>0.48009760580834626</v>
      </c>
      <c r="Q599" s="11">
        <f t="shared" si="125"/>
        <v>0.39771387187847002</v>
      </c>
      <c r="R599" s="11" t="e">
        <f t="shared" si="118"/>
        <v>#N/A</v>
      </c>
      <c r="S599" s="11" t="e">
        <f t="shared" si="129"/>
        <v>#N/A</v>
      </c>
      <c r="T599" s="11"/>
      <c r="U599" s="11"/>
      <c r="V599" s="10">
        <v>-0.05</v>
      </c>
      <c r="W599" s="11" t="e">
        <f t="shared" si="119"/>
        <v>#N/A</v>
      </c>
      <c r="X599" s="11" t="e">
        <f t="shared" si="120"/>
        <v>#N/A</v>
      </c>
      <c r="Y599" s="11" t="e">
        <f t="shared" si="126"/>
        <v>#N/A</v>
      </c>
      <c r="Z599" s="11" t="e">
        <f t="shared" si="121"/>
        <v>#N/A</v>
      </c>
      <c r="AA599" s="11" t="e">
        <f t="shared" si="127"/>
        <v>#N/A</v>
      </c>
      <c r="AB599" s="11" t="e">
        <f t="shared" si="122"/>
        <v>#N/A</v>
      </c>
      <c r="AC599" s="11" t="e">
        <f t="shared" si="128"/>
        <v>#N/A</v>
      </c>
      <c r="AD599" s="11" t="e">
        <f t="shared" si="123"/>
        <v>#N/A</v>
      </c>
    </row>
    <row r="600" spans="13:30" x14ac:dyDescent="0.3">
      <c r="M600"/>
      <c r="N600" s="10">
        <v>-0.04</v>
      </c>
      <c r="O600" s="11">
        <f t="shared" si="117"/>
        <v>0.397894187646193</v>
      </c>
      <c r="P600" s="11">
        <f t="shared" si="124"/>
        <v>0.48407567942885077</v>
      </c>
      <c r="Q600" s="11">
        <f t="shared" si="125"/>
        <v>0.397894187646193</v>
      </c>
      <c r="R600" s="11" t="e">
        <f t="shared" si="118"/>
        <v>#N/A</v>
      </c>
      <c r="S600" s="11" t="e">
        <f t="shared" si="129"/>
        <v>#N/A</v>
      </c>
      <c r="T600" s="11"/>
      <c r="U600" s="11"/>
      <c r="V600" s="10">
        <v>-0.04</v>
      </c>
      <c r="W600" s="11" t="e">
        <f t="shared" si="119"/>
        <v>#N/A</v>
      </c>
      <c r="X600" s="11" t="e">
        <f t="shared" si="120"/>
        <v>#N/A</v>
      </c>
      <c r="Y600" s="11" t="e">
        <f t="shared" si="126"/>
        <v>#N/A</v>
      </c>
      <c r="Z600" s="11" t="e">
        <f t="shared" si="121"/>
        <v>#N/A</v>
      </c>
      <c r="AA600" s="11" t="e">
        <f t="shared" si="127"/>
        <v>#N/A</v>
      </c>
      <c r="AB600" s="11" t="e">
        <f t="shared" si="122"/>
        <v>#N/A</v>
      </c>
      <c r="AC600" s="11" t="e">
        <f t="shared" si="128"/>
        <v>#N/A</v>
      </c>
      <c r="AD600" s="11" t="e">
        <f t="shared" si="123"/>
        <v>#N/A</v>
      </c>
    </row>
    <row r="601" spans="13:30" x14ac:dyDescent="0.3">
      <c r="M601"/>
      <c r="N601" s="10">
        <v>-0.03</v>
      </c>
      <c r="O601" s="11">
        <f t="shared" si="117"/>
        <v>0.39803449058050688</v>
      </c>
      <c r="P601" s="11">
        <f t="shared" si="124"/>
        <v>0.48805535618379803</v>
      </c>
      <c r="Q601" s="11">
        <f t="shared" si="125"/>
        <v>0.39803449058050688</v>
      </c>
      <c r="R601" s="11" t="e">
        <f t="shared" si="118"/>
        <v>#N/A</v>
      </c>
      <c r="S601" s="11" t="e">
        <f t="shared" si="129"/>
        <v>#N/A</v>
      </c>
      <c r="T601" s="11"/>
      <c r="U601" s="11"/>
      <c r="V601" s="10">
        <v>-0.03</v>
      </c>
      <c r="W601" s="11" t="e">
        <f t="shared" si="119"/>
        <v>#N/A</v>
      </c>
      <c r="X601" s="11" t="e">
        <f t="shared" si="120"/>
        <v>#N/A</v>
      </c>
      <c r="Y601" s="11" t="e">
        <f t="shared" si="126"/>
        <v>#N/A</v>
      </c>
      <c r="Z601" s="11" t="e">
        <f t="shared" si="121"/>
        <v>#N/A</v>
      </c>
      <c r="AA601" s="11" t="e">
        <f t="shared" si="127"/>
        <v>#N/A</v>
      </c>
      <c r="AB601" s="11" t="e">
        <f t="shared" si="122"/>
        <v>#N/A</v>
      </c>
      <c r="AC601" s="11" t="e">
        <f t="shared" si="128"/>
        <v>#N/A</v>
      </c>
      <c r="AD601" s="11" t="e">
        <f t="shared" si="123"/>
        <v>#N/A</v>
      </c>
    </row>
    <row r="602" spans="13:30" x14ac:dyDescent="0.3">
      <c r="M602"/>
      <c r="N602" s="10">
        <v>-0.02</v>
      </c>
      <c r="O602" s="11">
        <f t="shared" si="117"/>
        <v>0.39813473768966717</v>
      </c>
      <c r="P602" s="11">
        <f t="shared" si="124"/>
        <v>0.49203623571968058</v>
      </c>
      <c r="Q602" s="11">
        <f t="shared" si="125"/>
        <v>0.39813473768966717</v>
      </c>
      <c r="R602" s="11" t="e">
        <f t="shared" si="118"/>
        <v>#N/A</v>
      </c>
      <c r="S602" s="11" t="e">
        <f t="shared" si="129"/>
        <v>#N/A</v>
      </c>
      <c r="T602" s="11"/>
      <c r="U602" s="11"/>
      <c r="V602" s="10">
        <v>-0.02</v>
      </c>
      <c r="W602" s="11" t="e">
        <f t="shared" si="119"/>
        <v>#N/A</v>
      </c>
      <c r="X602" s="11" t="e">
        <f t="shared" si="120"/>
        <v>#N/A</v>
      </c>
      <c r="Y602" s="11" t="e">
        <f t="shared" si="126"/>
        <v>#N/A</v>
      </c>
      <c r="Z602" s="11" t="e">
        <f t="shared" si="121"/>
        <v>#N/A</v>
      </c>
      <c r="AA602" s="11" t="e">
        <f t="shared" si="127"/>
        <v>#N/A</v>
      </c>
      <c r="AB602" s="11" t="e">
        <f t="shared" si="122"/>
        <v>#N/A</v>
      </c>
      <c r="AC602" s="11" t="e">
        <f t="shared" si="128"/>
        <v>#N/A</v>
      </c>
      <c r="AD602" s="11" t="e">
        <f t="shared" si="123"/>
        <v>#N/A</v>
      </c>
    </row>
    <row r="603" spans="13:30" x14ac:dyDescent="0.3">
      <c r="M603"/>
      <c r="N603" s="10">
        <v>-0.01</v>
      </c>
      <c r="O603" s="11">
        <f t="shared" si="117"/>
        <v>0.39819489824934767</v>
      </c>
      <c r="P603" s="11">
        <f t="shared" si="124"/>
        <v>0.49601791731439482</v>
      </c>
      <c r="Q603" s="11">
        <f t="shared" si="125"/>
        <v>0.39819489824934767</v>
      </c>
      <c r="R603" s="11" t="e">
        <f t="shared" si="118"/>
        <v>#N/A</v>
      </c>
      <c r="S603" s="11" t="e">
        <f t="shared" si="129"/>
        <v>#N/A</v>
      </c>
      <c r="T603" s="11"/>
      <c r="U603" s="11"/>
      <c r="V603" s="10">
        <v>-0.01</v>
      </c>
      <c r="W603" s="11" t="e">
        <f t="shared" si="119"/>
        <v>#N/A</v>
      </c>
      <c r="X603" s="11" t="e">
        <f t="shared" si="120"/>
        <v>#N/A</v>
      </c>
      <c r="Y603" s="11" t="e">
        <f t="shared" si="126"/>
        <v>#N/A</v>
      </c>
      <c r="Z603" s="11" t="e">
        <f t="shared" si="121"/>
        <v>#N/A</v>
      </c>
      <c r="AA603" s="11" t="e">
        <f t="shared" si="127"/>
        <v>#N/A</v>
      </c>
      <c r="AB603" s="11" t="e">
        <f t="shared" si="122"/>
        <v>#N/A</v>
      </c>
      <c r="AC603" s="11" t="e">
        <f t="shared" si="128"/>
        <v>#N/A</v>
      </c>
      <c r="AD603" s="11" t="e">
        <f t="shared" si="123"/>
        <v>#N/A</v>
      </c>
    </row>
    <row r="604" spans="13:30" x14ac:dyDescent="0.3">
      <c r="M604"/>
      <c r="N604" s="10">
        <v>0</v>
      </c>
      <c r="O604" s="11">
        <f t="shared" si="117"/>
        <v>0.39821495381858879</v>
      </c>
      <c r="P604" s="11">
        <f t="shared" si="124"/>
        <v>0.5</v>
      </c>
      <c r="Q604" s="11">
        <f t="shared" si="125"/>
        <v>0.39821495381858879</v>
      </c>
      <c r="R604" s="11" t="e">
        <f t="shared" si="118"/>
        <v>#N/A</v>
      </c>
      <c r="S604" s="11" t="e">
        <f t="shared" ref="S604:S667" si="130">IF(ROUND($N604,2)=ROUND($B$6,2),1-TDIST($B$6,$B$2,1),NA())</f>
        <v>#N/A</v>
      </c>
      <c r="T604" s="11"/>
      <c r="U604" s="11"/>
      <c r="V604" s="10">
        <v>0</v>
      </c>
      <c r="W604" s="11" t="e">
        <f t="shared" si="119"/>
        <v>#N/A</v>
      </c>
      <c r="X604" s="11" t="e">
        <f t="shared" si="120"/>
        <v>#N/A</v>
      </c>
      <c r="Y604" s="11" t="e">
        <f t="shared" si="126"/>
        <v>#N/A</v>
      </c>
      <c r="Z604" s="11" t="e">
        <f t="shared" si="121"/>
        <v>#N/A</v>
      </c>
      <c r="AA604" s="11" t="e">
        <f t="shared" si="127"/>
        <v>#N/A</v>
      </c>
      <c r="AB604" s="11" t="e">
        <f t="shared" si="122"/>
        <v>#N/A</v>
      </c>
      <c r="AC604" s="11" t="e">
        <f t="shared" si="128"/>
        <v>#N/A</v>
      </c>
      <c r="AD604" s="11" t="e">
        <f t="shared" si="123"/>
        <v>#N/A</v>
      </c>
    </row>
    <row r="605" spans="13:30" x14ac:dyDescent="0.3">
      <c r="M605"/>
      <c r="N605" s="10">
        <v>0.01</v>
      </c>
      <c r="O605" s="11">
        <f t="shared" si="117"/>
        <v>0.39819489824934767</v>
      </c>
      <c r="P605" s="11">
        <f t="shared" si="124"/>
        <v>0.50398208268560518</v>
      </c>
      <c r="Q605" s="11">
        <f t="shared" si="125"/>
        <v>0.39819489824934767</v>
      </c>
      <c r="R605" s="11" t="e">
        <f t="shared" si="118"/>
        <v>#N/A</v>
      </c>
      <c r="S605" s="11" t="e">
        <f t="shared" si="130"/>
        <v>#N/A</v>
      </c>
      <c r="T605" s="11"/>
      <c r="U605" s="11"/>
      <c r="V605" s="10">
        <v>0.01</v>
      </c>
      <c r="W605" s="11" t="e">
        <f t="shared" si="119"/>
        <v>#N/A</v>
      </c>
      <c r="X605" s="11" t="e">
        <f t="shared" si="120"/>
        <v>#N/A</v>
      </c>
      <c r="Y605" s="11" t="e">
        <f t="shared" si="126"/>
        <v>#N/A</v>
      </c>
      <c r="Z605" s="11" t="e">
        <f t="shared" si="121"/>
        <v>#N/A</v>
      </c>
      <c r="AA605" s="11" t="e">
        <f t="shared" si="127"/>
        <v>#N/A</v>
      </c>
      <c r="AB605" s="11" t="e">
        <f t="shared" si="122"/>
        <v>#N/A</v>
      </c>
      <c r="AC605" s="11" t="e">
        <f t="shared" si="128"/>
        <v>#N/A</v>
      </c>
      <c r="AD605" s="11" t="e">
        <f t="shared" si="123"/>
        <v>#N/A</v>
      </c>
    </row>
    <row r="606" spans="13:30" x14ac:dyDescent="0.3">
      <c r="M606"/>
      <c r="N606" s="10">
        <v>0.02</v>
      </c>
      <c r="O606" s="11">
        <f t="shared" si="117"/>
        <v>0.39813473768966717</v>
      </c>
      <c r="P606" s="11">
        <f t="shared" si="124"/>
        <v>0.50796376428031942</v>
      </c>
      <c r="Q606" s="11">
        <f t="shared" si="125"/>
        <v>0.39813473768966717</v>
      </c>
      <c r="R606" s="11" t="e">
        <f t="shared" si="118"/>
        <v>#N/A</v>
      </c>
      <c r="S606" s="11" t="e">
        <f t="shared" si="130"/>
        <v>#N/A</v>
      </c>
      <c r="T606" s="11"/>
      <c r="U606" s="11"/>
      <c r="V606" s="10">
        <v>0.02</v>
      </c>
      <c r="W606" s="11" t="e">
        <f t="shared" si="119"/>
        <v>#N/A</v>
      </c>
      <c r="X606" s="11" t="e">
        <f t="shared" si="120"/>
        <v>#N/A</v>
      </c>
      <c r="Y606" s="11" t="e">
        <f t="shared" si="126"/>
        <v>#N/A</v>
      </c>
      <c r="Z606" s="11" t="e">
        <f t="shared" si="121"/>
        <v>#N/A</v>
      </c>
      <c r="AA606" s="11" t="e">
        <f t="shared" si="127"/>
        <v>#N/A</v>
      </c>
      <c r="AB606" s="11" t="e">
        <f t="shared" si="122"/>
        <v>#N/A</v>
      </c>
      <c r="AC606" s="11" t="e">
        <f t="shared" si="128"/>
        <v>#N/A</v>
      </c>
      <c r="AD606" s="11" t="e">
        <f t="shared" si="123"/>
        <v>#N/A</v>
      </c>
    </row>
    <row r="607" spans="13:30" x14ac:dyDescent="0.3">
      <c r="M607"/>
      <c r="N607" s="10">
        <v>0.03</v>
      </c>
      <c r="O607" s="11">
        <f t="shared" si="117"/>
        <v>0.39803449058050688</v>
      </c>
      <c r="P607" s="11">
        <f t="shared" si="124"/>
        <v>0.51194464381620197</v>
      </c>
      <c r="Q607" s="11">
        <f t="shared" si="125"/>
        <v>0.39803449058050688</v>
      </c>
      <c r="R607" s="11" t="e">
        <f t="shared" si="118"/>
        <v>#N/A</v>
      </c>
      <c r="S607" s="11" t="e">
        <f t="shared" si="130"/>
        <v>#N/A</v>
      </c>
      <c r="T607" s="11"/>
      <c r="U607" s="11"/>
      <c r="V607" s="10">
        <v>0.03</v>
      </c>
      <c r="W607" s="11" t="e">
        <f t="shared" si="119"/>
        <v>#N/A</v>
      </c>
      <c r="X607" s="11" t="e">
        <f t="shared" si="120"/>
        <v>#N/A</v>
      </c>
      <c r="Y607" s="11" t="e">
        <f t="shared" si="126"/>
        <v>#N/A</v>
      </c>
      <c r="Z607" s="11" t="e">
        <f t="shared" si="121"/>
        <v>#N/A</v>
      </c>
      <c r="AA607" s="11" t="e">
        <f t="shared" si="127"/>
        <v>#N/A</v>
      </c>
      <c r="AB607" s="11" t="e">
        <f t="shared" si="122"/>
        <v>#N/A</v>
      </c>
      <c r="AC607" s="11" t="e">
        <f t="shared" si="128"/>
        <v>#N/A</v>
      </c>
      <c r="AD607" s="11" t="e">
        <f t="shared" si="123"/>
        <v>#N/A</v>
      </c>
    </row>
    <row r="608" spans="13:30" x14ac:dyDescent="0.3">
      <c r="M608"/>
      <c r="N608" s="10">
        <v>0.04</v>
      </c>
      <c r="O608" s="11">
        <f t="shared" si="117"/>
        <v>0.397894187646193</v>
      </c>
      <c r="P608" s="11">
        <f t="shared" si="124"/>
        <v>0.51592432057114923</v>
      </c>
      <c r="Q608" s="11">
        <f t="shared" si="125"/>
        <v>0.397894187646193</v>
      </c>
      <c r="R608" s="11" t="e">
        <f t="shared" si="118"/>
        <v>#N/A</v>
      </c>
      <c r="S608" s="11" t="e">
        <f t="shared" si="130"/>
        <v>#N/A</v>
      </c>
      <c r="T608" s="11"/>
      <c r="U608" s="11"/>
      <c r="V608" s="10">
        <v>0.04</v>
      </c>
      <c r="W608" s="11" t="e">
        <f t="shared" si="119"/>
        <v>#N/A</v>
      </c>
      <c r="X608" s="11" t="e">
        <f t="shared" si="120"/>
        <v>#N/A</v>
      </c>
      <c r="Y608" s="11" t="e">
        <f t="shared" si="126"/>
        <v>#N/A</v>
      </c>
      <c r="Z608" s="11" t="e">
        <f t="shared" si="121"/>
        <v>#N/A</v>
      </c>
      <c r="AA608" s="11" t="e">
        <f t="shared" si="127"/>
        <v>#N/A</v>
      </c>
      <c r="AB608" s="11" t="e">
        <f t="shared" si="122"/>
        <v>#N/A</v>
      </c>
      <c r="AC608" s="11" t="e">
        <f t="shared" si="128"/>
        <v>#N/A</v>
      </c>
      <c r="AD608" s="11" t="e">
        <f t="shared" si="123"/>
        <v>#N/A</v>
      </c>
    </row>
    <row r="609" spans="13:30" x14ac:dyDescent="0.3">
      <c r="M609"/>
      <c r="N609" s="10">
        <v>0.05</v>
      </c>
      <c r="O609" s="11">
        <f t="shared" si="117"/>
        <v>0.39771387187847002</v>
      </c>
      <c r="P609" s="11">
        <f t="shared" si="124"/>
        <v>0.51990239419165374</v>
      </c>
      <c r="Q609" s="11">
        <f t="shared" si="125"/>
        <v>0.39771387187847002</v>
      </c>
      <c r="R609" s="11" t="e">
        <f t="shared" si="118"/>
        <v>#N/A</v>
      </c>
      <c r="S609" s="11" t="e">
        <f t="shared" si="130"/>
        <v>#N/A</v>
      </c>
      <c r="T609" s="11"/>
      <c r="U609" s="11"/>
      <c r="V609" s="10">
        <v>0.05</v>
      </c>
      <c r="W609" s="11" t="e">
        <f t="shared" si="119"/>
        <v>#N/A</v>
      </c>
      <c r="X609" s="11" t="e">
        <f t="shared" si="120"/>
        <v>#N/A</v>
      </c>
      <c r="Y609" s="11" t="e">
        <f t="shared" si="126"/>
        <v>#N/A</v>
      </c>
      <c r="Z609" s="11" t="e">
        <f t="shared" si="121"/>
        <v>#N/A</v>
      </c>
      <c r="AA609" s="11" t="e">
        <f t="shared" si="127"/>
        <v>#N/A</v>
      </c>
      <c r="AB609" s="11" t="e">
        <f t="shared" si="122"/>
        <v>#N/A</v>
      </c>
      <c r="AC609" s="11" t="e">
        <f t="shared" si="128"/>
        <v>#N/A</v>
      </c>
      <c r="AD609" s="11" t="e">
        <f t="shared" si="123"/>
        <v>#N/A</v>
      </c>
    </row>
    <row r="610" spans="13:30" x14ac:dyDescent="0.3">
      <c r="M610"/>
      <c r="N610" s="10">
        <v>0.06</v>
      </c>
      <c r="O610" s="11">
        <f t="shared" si="117"/>
        <v>0.39749359851426475</v>
      </c>
      <c r="P610" s="11">
        <f t="shared" si="124"/>
        <v>0.5238784648153727</v>
      </c>
      <c r="Q610" s="11">
        <f t="shared" si="125"/>
        <v>0.39749359851426475</v>
      </c>
      <c r="R610" s="11" t="e">
        <f t="shared" si="118"/>
        <v>#N/A</v>
      </c>
      <c r="S610" s="11" t="e">
        <f t="shared" si="130"/>
        <v>#N/A</v>
      </c>
      <c r="T610" s="11"/>
      <c r="U610" s="11"/>
      <c r="V610" s="10">
        <v>0.06</v>
      </c>
      <c r="W610" s="11" t="e">
        <f t="shared" si="119"/>
        <v>#N/A</v>
      </c>
      <c r="X610" s="11" t="e">
        <f t="shared" si="120"/>
        <v>#N/A</v>
      </c>
      <c r="Y610" s="11" t="e">
        <f t="shared" si="126"/>
        <v>#N/A</v>
      </c>
      <c r="Z610" s="11" t="e">
        <f t="shared" si="121"/>
        <v>#N/A</v>
      </c>
      <c r="AA610" s="11" t="e">
        <f t="shared" si="127"/>
        <v>#N/A</v>
      </c>
      <c r="AB610" s="11" t="e">
        <f t="shared" si="122"/>
        <v>#N/A</v>
      </c>
      <c r="AC610" s="11" t="e">
        <f t="shared" si="128"/>
        <v>#N/A</v>
      </c>
      <c r="AD610" s="11" t="e">
        <f t="shared" si="123"/>
        <v>#N/A</v>
      </c>
    </row>
    <row r="611" spans="13:30" x14ac:dyDescent="0.3">
      <c r="M611"/>
      <c r="N611" s="10">
        <v>7.0000000000000007E-2</v>
      </c>
      <c r="O611" s="11">
        <f t="shared" si="117"/>
        <v>0.39723343500707209</v>
      </c>
      <c r="P611" s="11">
        <f t="shared" si="124"/>
        <v>0.52785213319344204</v>
      </c>
      <c r="Q611" s="11">
        <f t="shared" si="125"/>
        <v>0.39723343500707209</v>
      </c>
      <c r="R611" s="11" t="e">
        <f t="shared" si="118"/>
        <v>#N/A</v>
      </c>
      <c r="S611" s="11" t="e">
        <f t="shared" si="130"/>
        <v>#N/A</v>
      </c>
      <c r="T611" s="11"/>
      <c r="U611" s="11"/>
      <c r="V611" s="10">
        <v>7.0000000000000007E-2</v>
      </c>
      <c r="W611" s="11" t="e">
        <f t="shared" si="119"/>
        <v>#N/A</v>
      </c>
      <c r="X611" s="11" t="e">
        <f t="shared" si="120"/>
        <v>#N/A</v>
      </c>
      <c r="Y611" s="11" t="e">
        <f t="shared" si="126"/>
        <v>#N/A</v>
      </c>
      <c r="Z611" s="11" t="e">
        <f t="shared" si="121"/>
        <v>#N/A</v>
      </c>
      <c r="AA611" s="11" t="e">
        <f t="shared" si="127"/>
        <v>#N/A</v>
      </c>
      <c r="AB611" s="11" t="e">
        <f t="shared" si="122"/>
        <v>#N/A</v>
      </c>
      <c r="AC611" s="11" t="e">
        <f t="shared" si="128"/>
        <v>#N/A</v>
      </c>
      <c r="AD611" s="11" t="e">
        <f t="shared" si="123"/>
        <v>#N/A</v>
      </c>
    </row>
    <row r="612" spans="13:30" x14ac:dyDescent="0.3">
      <c r="M612"/>
      <c r="N612" s="10">
        <v>0.08</v>
      </c>
      <c r="O612" s="11">
        <f t="shared" si="117"/>
        <v>0.39693346099203242</v>
      </c>
      <c r="P612" s="11">
        <f t="shared" si="124"/>
        <v>0.53182300081247225</v>
      </c>
      <c r="Q612" s="11">
        <f t="shared" si="125"/>
        <v>0.39693346099203242</v>
      </c>
      <c r="R612" s="11" t="e">
        <f t="shared" si="118"/>
        <v>#N/A</v>
      </c>
      <c r="S612" s="11" t="e">
        <f t="shared" si="130"/>
        <v>#N/A</v>
      </c>
      <c r="T612" s="11"/>
      <c r="U612" s="11"/>
      <c r="V612" s="10">
        <v>0.08</v>
      </c>
      <c r="W612" s="11" t="e">
        <f t="shared" si="119"/>
        <v>#N/A</v>
      </c>
      <c r="X612" s="11" t="e">
        <f t="shared" si="120"/>
        <v>#N/A</v>
      </c>
      <c r="Y612" s="11" t="e">
        <f t="shared" si="126"/>
        <v>#N/A</v>
      </c>
      <c r="Z612" s="11" t="e">
        <f t="shared" si="121"/>
        <v>#N/A</v>
      </c>
      <c r="AA612" s="11" t="e">
        <f t="shared" si="127"/>
        <v>#N/A</v>
      </c>
      <c r="AB612" s="11" t="e">
        <f t="shared" si="122"/>
        <v>#N/A</v>
      </c>
      <c r="AC612" s="11" t="e">
        <f t="shared" si="128"/>
        <v>#N/A</v>
      </c>
      <c r="AD612" s="11" t="e">
        <f t="shared" si="123"/>
        <v>#N/A</v>
      </c>
    </row>
    <row r="613" spans="13:30" x14ac:dyDescent="0.3">
      <c r="M613"/>
      <c r="N613" s="10">
        <v>0.09</v>
      </c>
      <c r="O613" s="11">
        <f t="shared" si="117"/>
        <v>0.39659376824472686</v>
      </c>
      <c r="P613" s="11">
        <f t="shared" si="124"/>
        <v>0.53579067001616465</v>
      </c>
      <c r="Q613" s="11">
        <f t="shared" si="125"/>
        <v>0.39659376824472686</v>
      </c>
      <c r="R613" s="11" t="e">
        <f t="shared" si="118"/>
        <v>#N/A</v>
      </c>
      <c r="S613" s="11" t="e">
        <f t="shared" si="130"/>
        <v>#N/A</v>
      </c>
      <c r="T613" s="11"/>
      <c r="U613" s="11"/>
      <c r="V613" s="10">
        <v>0.09</v>
      </c>
      <c r="W613" s="11" t="e">
        <f t="shared" si="119"/>
        <v>#N/A</v>
      </c>
      <c r="X613" s="11" t="e">
        <f t="shared" si="120"/>
        <v>#N/A</v>
      </c>
      <c r="Y613" s="11" t="e">
        <f t="shared" si="126"/>
        <v>#N/A</v>
      </c>
      <c r="Z613" s="11" t="e">
        <f t="shared" si="121"/>
        <v>#N/A</v>
      </c>
      <c r="AA613" s="11" t="e">
        <f t="shared" si="127"/>
        <v>#N/A</v>
      </c>
      <c r="AB613" s="11" t="e">
        <f t="shared" si="122"/>
        <v>#N/A</v>
      </c>
      <c r="AC613" s="11" t="e">
        <f t="shared" si="128"/>
        <v>#N/A</v>
      </c>
      <c r="AD613" s="11" t="e">
        <f t="shared" si="123"/>
        <v>#N/A</v>
      </c>
    </row>
    <row r="614" spans="13:30" x14ac:dyDescent="0.3">
      <c r="M614"/>
      <c r="N614" s="10">
        <v>0.1</v>
      </c>
      <c r="O614" s="11">
        <f t="shared" si="117"/>
        <v>0.39621446063374738</v>
      </c>
      <c r="P614" s="11">
        <f t="shared" si="124"/>
        <v>0.53975474412648339</v>
      </c>
      <c r="Q614" s="11">
        <f t="shared" si="125"/>
        <v>0.39621446063374738</v>
      </c>
      <c r="R614" s="11" t="e">
        <f t="shared" si="118"/>
        <v>#N/A</v>
      </c>
      <c r="S614" s="11" t="e">
        <f t="shared" si="130"/>
        <v>#N/A</v>
      </c>
      <c r="T614" s="11"/>
      <c r="U614" s="11"/>
      <c r="V614" s="10">
        <v>0.1</v>
      </c>
      <c r="W614" s="11" t="e">
        <f t="shared" si="119"/>
        <v>#N/A</v>
      </c>
      <c r="X614" s="11" t="e">
        <f t="shared" si="120"/>
        <v>#N/A</v>
      </c>
      <c r="Y614" s="11" t="e">
        <f t="shared" si="126"/>
        <v>#N/A</v>
      </c>
      <c r="Z614" s="11" t="e">
        <f t="shared" si="121"/>
        <v>#N/A</v>
      </c>
      <c r="AA614" s="11" t="e">
        <f t="shared" si="127"/>
        <v>#N/A</v>
      </c>
      <c r="AB614" s="11" t="e">
        <f t="shared" si="122"/>
        <v>#N/A</v>
      </c>
      <c r="AC614" s="11" t="e">
        <f t="shared" si="128"/>
        <v>#N/A</v>
      </c>
      <c r="AD614" s="11" t="e">
        <f t="shared" si="123"/>
        <v>#N/A</v>
      </c>
    </row>
    <row r="615" spans="13:30" x14ac:dyDescent="0.3">
      <c r="M615"/>
      <c r="N615" s="10">
        <v>0.11</v>
      </c>
      <c r="O615" s="11">
        <f t="shared" si="117"/>
        <v>0.39579565406695677</v>
      </c>
      <c r="P615" s="11">
        <f t="shared" si="124"/>
        <v>0.54371482756432232</v>
      </c>
      <c r="Q615" s="11">
        <f t="shared" si="125"/>
        <v>0.39579565406695677</v>
      </c>
      <c r="R615" s="11" t="e">
        <f t="shared" si="118"/>
        <v>#N/A</v>
      </c>
      <c r="S615" s="11" t="e">
        <f t="shared" si="130"/>
        <v>#N/A</v>
      </c>
      <c r="T615" s="11"/>
      <c r="U615" s="11"/>
      <c r="V615" s="10">
        <v>0.11</v>
      </c>
      <c r="W615" s="11" t="e">
        <f t="shared" si="119"/>
        <v>#N/A</v>
      </c>
      <c r="X615" s="11" t="e">
        <f t="shared" si="120"/>
        <v>#N/A</v>
      </c>
      <c r="Y615" s="11" t="e">
        <f t="shared" si="126"/>
        <v>#N/A</v>
      </c>
      <c r="Z615" s="11" t="e">
        <f t="shared" si="121"/>
        <v>#N/A</v>
      </c>
      <c r="AA615" s="11" t="e">
        <f t="shared" si="127"/>
        <v>#N/A</v>
      </c>
      <c r="AB615" s="11" t="e">
        <f t="shared" si="122"/>
        <v>#N/A</v>
      </c>
      <c r="AC615" s="11" t="e">
        <f t="shared" si="128"/>
        <v>#N/A</v>
      </c>
      <c r="AD615" s="11" t="e">
        <f t="shared" si="123"/>
        <v>#N/A</v>
      </c>
    </row>
    <row r="616" spans="13:30" x14ac:dyDescent="0.3">
      <c r="M616"/>
      <c r="N616" s="10">
        <v>0.12</v>
      </c>
      <c r="O616" s="11">
        <f t="shared" si="117"/>
        <v>0.39533747643166567</v>
      </c>
      <c r="P616" s="11">
        <f t="shared" si="124"/>
        <v>0.54767052596960364</v>
      </c>
      <c r="Q616" s="11">
        <f t="shared" si="125"/>
        <v>0.39533747643166567</v>
      </c>
      <c r="R616" s="11" t="e">
        <f t="shared" si="118"/>
        <v>#N/A</v>
      </c>
      <c r="S616" s="11" t="e">
        <f t="shared" si="130"/>
        <v>#N/A</v>
      </c>
      <c r="T616" s="11"/>
      <c r="U616" s="11"/>
      <c r="V616" s="10">
        <v>0.12</v>
      </c>
      <c r="W616" s="11" t="e">
        <f t="shared" si="119"/>
        <v>#N/A</v>
      </c>
      <c r="X616" s="11" t="e">
        <f t="shared" si="120"/>
        <v>#N/A</v>
      </c>
      <c r="Y616" s="11" t="e">
        <f t="shared" si="126"/>
        <v>#N/A</v>
      </c>
      <c r="Z616" s="11" t="e">
        <f t="shared" si="121"/>
        <v>#N/A</v>
      </c>
      <c r="AA616" s="11" t="e">
        <f t="shared" si="127"/>
        <v>#N/A</v>
      </c>
      <c r="AB616" s="11" t="e">
        <f t="shared" si="122"/>
        <v>#N/A</v>
      </c>
      <c r="AC616" s="11" t="e">
        <f t="shared" si="128"/>
        <v>#N/A</v>
      </c>
      <c r="AD616" s="11" t="e">
        <f t="shared" si="123"/>
        <v>#N/A</v>
      </c>
    </row>
    <row r="617" spans="13:30" x14ac:dyDescent="0.3">
      <c r="M617"/>
      <c r="N617" s="10">
        <v>0.13</v>
      </c>
      <c r="O617" s="11">
        <f t="shared" si="117"/>
        <v>0.39484006752862189</v>
      </c>
      <c r="P617" s="11">
        <f t="shared" si="124"/>
        <v>0.55162144632074739</v>
      </c>
      <c r="Q617" s="11">
        <f t="shared" si="125"/>
        <v>0.39484006752862189</v>
      </c>
      <c r="R617" s="11" t="e">
        <f t="shared" si="118"/>
        <v>#N/A</v>
      </c>
      <c r="S617" s="11" t="e">
        <f t="shared" si="130"/>
        <v>#N/A</v>
      </c>
      <c r="T617" s="11"/>
      <c r="U617" s="11"/>
      <c r="V617" s="10">
        <v>0.13</v>
      </c>
      <c r="W617" s="11" t="e">
        <f t="shared" si="119"/>
        <v>#N/A</v>
      </c>
      <c r="X617" s="11" t="e">
        <f t="shared" si="120"/>
        <v>#N/A</v>
      </c>
      <c r="Y617" s="11" t="e">
        <f t="shared" si="126"/>
        <v>#N/A</v>
      </c>
      <c r="Z617" s="11" t="e">
        <f t="shared" si="121"/>
        <v>#N/A</v>
      </c>
      <c r="AA617" s="11" t="e">
        <f t="shared" si="127"/>
        <v>#N/A</v>
      </c>
      <c r="AB617" s="11" t="e">
        <f t="shared" si="122"/>
        <v>#N/A</v>
      </c>
      <c r="AC617" s="11" t="e">
        <f t="shared" si="128"/>
        <v>#N/A</v>
      </c>
      <c r="AD617" s="11" t="e">
        <f t="shared" si="123"/>
        <v>#N/A</v>
      </c>
    </row>
    <row r="618" spans="13:30" x14ac:dyDescent="0.3">
      <c r="M618"/>
      <c r="N618" s="10">
        <v>0.14000000000000001</v>
      </c>
      <c r="O618" s="11">
        <f t="shared" si="117"/>
        <v>0.39430357899989193</v>
      </c>
      <c r="P618" s="11">
        <f t="shared" si="124"/>
        <v>0.55556719705345003</v>
      </c>
      <c r="Q618" s="11">
        <f t="shared" si="125"/>
        <v>0.39430357899989193</v>
      </c>
      <c r="R618" s="11" t="e">
        <f t="shared" si="118"/>
        <v>#N/A</v>
      </c>
      <c r="S618" s="11" t="e">
        <f t="shared" si="130"/>
        <v>#N/A</v>
      </c>
      <c r="T618" s="11"/>
      <c r="U618" s="11"/>
      <c r="V618" s="10">
        <v>0.14000000000000001</v>
      </c>
      <c r="W618" s="11" t="e">
        <f t="shared" si="119"/>
        <v>#N/A</v>
      </c>
      <c r="X618" s="11" t="e">
        <f t="shared" si="120"/>
        <v>#N/A</v>
      </c>
      <c r="Y618" s="11" t="e">
        <f t="shared" si="126"/>
        <v>#N/A</v>
      </c>
      <c r="Z618" s="11" t="e">
        <f t="shared" si="121"/>
        <v>#N/A</v>
      </c>
      <c r="AA618" s="11" t="e">
        <f t="shared" si="127"/>
        <v>#N/A</v>
      </c>
      <c r="AB618" s="11" t="e">
        <f t="shared" si="122"/>
        <v>#N/A</v>
      </c>
      <c r="AC618" s="11" t="e">
        <f t="shared" si="128"/>
        <v>#N/A</v>
      </c>
      <c r="AD618" s="11" t="e">
        <f t="shared" si="123"/>
        <v>#N/A</v>
      </c>
    </row>
    <row r="619" spans="13:30" x14ac:dyDescent="0.3">
      <c r="M619"/>
      <c r="N619" s="10">
        <v>0.15</v>
      </c>
      <c r="O619" s="11">
        <f t="shared" si="117"/>
        <v>0.39372817425074236</v>
      </c>
      <c r="P619" s="11">
        <f t="shared" si="124"/>
        <v>0.55950738817871259</v>
      </c>
      <c r="Q619" s="11">
        <f t="shared" si="125"/>
        <v>0.39372817425074236</v>
      </c>
      <c r="R619" s="11" t="e">
        <f t="shared" si="118"/>
        <v>#N/A</v>
      </c>
      <c r="S619" s="11" t="e">
        <f t="shared" si="130"/>
        <v>#N/A</v>
      </c>
      <c r="T619" s="11"/>
      <c r="U619" s="11"/>
      <c r="V619" s="10">
        <v>0.15</v>
      </c>
      <c r="W619" s="11" t="e">
        <f t="shared" si="119"/>
        <v>#N/A</v>
      </c>
      <c r="X619" s="11" t="e">
        <f t="shared" si="120"/>
        <v>#N/A</v>
      </c>
      <c r="Y619" s="11" t="e">
        <f t="shared" si="126"/>
        <v>#N/A</v>
      </c>
      <c r="Z619" s="11" t="e">
        <f t="shared" si="121"/>
        <v>#N/A</v>
      </c>
      <c r="AA619" s="11" t="e">
        <f t="shared" si="127"/>
        <v>#N/A</v>
      </c>
      <c r="AB619" s="11" t="e">
        <f t="shared" si="122"/>
        <v>#N/A</v>
      </c>
      <c r="AC619" s="11" t="e">
        <f t="shared" si="128"/>
        <v>#N/A</v>
      </c>
      <c r="AD619" s="11" t="e">
        <f t="shared" si="123"/>
        <v>#N/A</v>
      </c>
    </row>
    <row r="620" spans="13:30" x14ac:dyDescent="0.3">
      <c r="M620"/>
      <c r="N620" s="10">
        <v>0.16</v>
      </c>
      <c r="O620" s="11">
        <f t="shared" si="117"/>
        <v>0.39311402836551329</v>
      </c>
      <c r="P620" s="11">
        <f t="shared" si="124"/>
        <v>0.56344163140005676</v>
      </c>
      <c r="Q620" s="11">
        <f t="shared" si="125"/>
        <v>0.39311402836551329</v>
      </c>
      <c r="R620" s="11" t="e">
        <f t="shared" si="118"/>
        <v>#N/A</v>
      </c>
      <c r="S620" s="11" t="e">
        <f t="shared" si="130"/>
        <v>#N/A</v>
      </c>
      <c r="T620" s="11"/>
      <c r="U620" s="11"/>
      <c r="V620" s="10">
        <v>0.16</v>
      </c>
      <c r="W620" s="11" t="e">
        <f t="shared" si="119"/>
        <v>#N/A</v>
      </c>
      <c r="X620" s="11" t="e">
        <f t="shared" si="120"/>
        <v>#N/A</v>
      </c>
      <c r="Y620" s="11" t="e">
        <f t="shared" si="126"/>
        <v>#N/A</v>
      </c>
      <c r="Z620" s="11" t="e">
        <f t="shared" si="121"/>
        <v>#N/A</v>
      </c>
      <c r="AA620" s="11" t="e">
        <f t="shared" si="127"/>
        <v>#N/A</v>
      </c>
      <c r="AB620" s="11" t="e">
        <f t="shared" si="122"/>
        <v>#N/A</v>
      </c>
      <c r="AC620" s="11" t="e">
        <f t="shared" si="128"/>
        <v>#N/A</v>
      </c>
      <c r="AD620" s="11" t="e">
        <f t="shared" si="123"/>
        <v>#N/A</v>
      </c>
    </row>
    <row r="621" spans="13:30" x14ac:dyDescent="0.3">
      <c r="M621"/>
      <c r="N621" s="10">
        <v>0.17</v>
      </c>
      <c r="O621" s="11">
        <f t="shared" si="117"/>
        <v>0.39246132801760686</v>
      </c>
      <c r="P621" s="11">
        <f t="shared" si="124"/>
        <v>0.56736954022987018</v>
      </c>
      <c r="Q621" s="11">
        <f t="shared" si="125"/>
        <v>0.39246132801760686</v>
      </c>
      <c r="R621" s="11" t="e">
        <f t="shared" si="118"/>
        <v>#N/A</v>
      </c>
      <c r="S621" s="11" t="e">
        <f t="shared" si="130"/>
        <v>#N/A</v>
      </c>
      <c r="T621" s="11"/>
      <c r="U621" s="11"/>
      <c r="V621" s="10">
        <v>0.17</v>
      </c>
      <c r="W621" s="11" t="e">
        <f t="shared" si="119"/>
        <v>#N/A</v>
      </c>
      <c r="X621" s="11" t="e">
        <f t="shared" si="120"/>
        <v>#N/A</v>
      </c>
      <c r="Y621" s="11" t="e">
        <f t="shared" si="126"/>
        <v>#N/A</v>
      </c>
      <c r="Z621" s="11" t="e">
        <f t="shared" si="121"/>
        <v>#N/A</v>
      </c>
      <c r="AA621" s="11" t="e">
        <f t="shared" si="127"/>
        <v>#N/A</v>
      </c>
      <c r="AB621" s="11" t="e">
        <f t="shared" si="122"/>
        <v>#N/A</v>
      </c>
      <c r="AC621" s="11" t="e">
        <f t="shared" si="128"/>
        <v>#N/A</v>
      </c>
      <c r="AD621" s="11" t="e">
        <f t="shared" si="123"/>
        <v>#N/A</v>
      </c>
    </row>
    <row r="622" spans="13:30" x14ac:dyDescent="0.3">
      <c r="M622"/>
      <c r="N622" s="10">
        <v>0.18</v>
      </c>
      <c r="O622" s="11">
        <f t="shared" si="117"/>
        <v>0.39177027137355303</v>
      </c>
      <c r="P622" s="11">
        <f t="shared" si="124"/>
        <v>0.57129073010482256</v>
      </c>
      <c r="Q622" s="11">
        <f t="shared" si="125"/>
        <v>0.39177027137355303</v>
      </c>
      <c r="R622" s="11" t="e">
        <f t="shared" si="118"/>
        <v>#N/A</v>
      </c>
      <c r="S622" s="11" t="e">
        <f t="shared" si="130"/>
        <v>#N/A</v>
      </c>
      <c r="T622" s="11"/>
      <c r="U622" s="11"/>
      <c r="V622" s="10">
        <v>0.18</v>
      </c>
      <c r="W622" s="11" t="e">
        <f t="shared" si="119"/>
        <v>#N/A</v>
      </c>
      <c r="X622" s="11" t="e">
        <f t="shared" si="120"/>
        <v>#N/A</v>
      </c>
      <c r="Y622" s="11" t="e">
        <f t="shared" si="126"/>
        <v>#N/A</v>
      </c>
      <c r="Z622" s="11" t="e">
        <f t="shared" si="121"/>
        <v>#N/A</v>
      </c>
      <c r="AA622" s="11" t="e">
        <f t="shared" si="127"/>
        <v>#N/A</v>
      </c>
      <c r="AB622" s="11" t="e">
        <f t="shared" si="122"/>
        <v>#N/A</v>
      </c>
      <c r="AC622" s="11" t="e">
        <f t="shared" si="128"/>
        <v>#N/A</v>
      </c>
      <c r="AD622" s="11" t="e">
        <f t="shared" si="123"/>
        <v>#N/A</v>
      </c>
    </row>
    <row r="623" spans="13:30" x14ac:dyDescent="0.3">
      <c r="M623"/>
      <c r="N623" s="10">
        <v>0.19</v>
      </c>
      <c r="O623" s="11">
        <f t="shared" si="117"/>
        <v>0.39104106799138477</v>
      </c>
      <c r="P623" s="11">
        <f t="shared" si="124"/>
        <v>0.57520481850029359</v>
      </c>
      <c r="Q623" s="11">
        <f t="shared" si="125"/>
        <v>0.39104106799138477</v>
      </c>
      <c r="R623" s="11" t="e">
        <f t="shared" si="118"/>
        <v>#N/A</v>
      </c>
      <c r="S623" s="11" t="e">
        <f t="shared" si="130"/>
        <v>#N/A</v>
      </c>
      <c r="T623" s="11"/>
      <c r="U623" s="11"/>
      <c r="V623" s="10">
        <v>0.19</v>
      </c>
      <c r="W623" s="11" t="e">
        <f t="shared" si="119"/>
        <v>#N/A</v>
      </c>
      <c r="X623" s="11" t="e">
        <f t="shared" si="120"/>
        <v>#N/A</v>
      </c>
      <c r="Y623" s="11" t="e">
        <f t="shared" si="126"/>
        <v>#N/A</v>
      </c>
      <c r="Z623" s="11" t="e">
        <f t="shared" si="121"/>
        <v>#N/A</v>
      </c>
      <c r="AA623" s="11" t="e">
        <f t="shared" si="127"/>
        <v>#N/A</v>
      </c>
      <c r="AB623" s="11" t="e">
        <f t="shared" si="122"/>
        <v>#N/A</v>
      </c>
      <c r="AC623" s="11" t="e">
        <f t="shared" si="128"/>
        <v>#N/A</v>
      </c>
      <c r="AD623" s="11" t="e">
        <f t="shared" si="123"/>
        <v>#N/A</v>
      </c>
    </row>
    <row r="624" spans="13:30" x14ac:dyDescent="0.3">
      <c r="M624"/>
      <c r="N624" s="10">
        <v>0.2</v>
      </c>
      <c r="O624" s="11">
        <f t="shared" si="117"/>
        <v>0.3902739387132162</v>
      </c>
      <c r="P624" s="11">
        <f t="shared" si="124"/>
        <v>0.57911142504375546</v>
      </c>
      <c r="Q624" s="11">
        <f t="shared" si="125"/>
        <v>0.3902739387132162</v>
      </c>
      <c r="R624" s="11" t="e">
        <f t="shared" si="118"/>
        <v>#N/A</v>
      </c>
      <c r="S624" s="11" t="e">
        <f t="shared" si="130"/>
        <v>#N/A</v>
      </c>
      <c r="T624" s="11"/>
      <c r="U624" s="11"/>
      <c r="V624" s="10">
        <v>0.2</v>
      </c>
      <c r="W624" s="11" t="e">
        <f t="shared" si="119"/>
        <v>#N/A</v>
      </c>
      <c r="X624" s="11" t="e">
        <f t="shared" si="120"/>
        <v>#N/A</v>
      </c>
      <c r="Y624" s="11" t="e">
        <f t="shared" si="126"/>
        <v>#N/A</v>
      </c>
      <c r="Z624" s="11" t="e">
        <f t="shared" si="121"/>
        <v>#N/A</v>
      </c>
      <c r="AA624" s="11" t="e">
        <f t="shared" si="127"/>
        <v>#N/A</v>
      </c>
      <c r="AB624" s="11" t="e">
        <f t="shared" si="122"/>
        <v>#N/A</v>
      </c>
      <c r="AC624" s="11" t="e">
        <f t="shared" si="128"/>
        <v>#N/A</v>
      </c>
      <c r="AD624" s="11" t="e">
        <f t="shared" si="123"/>
        <v>#N/A</v>
      </c>
    </row>
    <row r="625" spans="13:30" x14ac:dyDescent="0.3">
      <c r="M625"/>
      <c r="N625" s="10">
        <v>0.21</v>
      </c>
      <c r="O625" s="11">
        <f t="shared" si="117"/>
        <v>0.38946911555224589</v>
      </c>
      <c r="P625" s="11">
        <f t="shared" si="124"/>
        <v>0.58301017162705371</v>
      </c>
      <c r="Q625" s="11">
        <f t="shared" si="125"/>
        <v>0.38946911555224589</v>
      </c>
      <c r="R625" s="11" t="e">
        <f t="shared" si="118"/>
        <v>#N/A</v>
      </c>
      <c r="S625" s="11" t="e">
        <f t="shared" si="130"/>
        <v>#N/A</v>
      </c>
      <c r="T625" s="11"/>
      <c r="U625" s="11"/>
      <c r="V625" s="10">
        <v>0.21</v>
      </c>
      <c r="W625" s="11" t="e">
        <f t="shared" si="119"/>
        <v>#N/A</v>
      </c>
      <c r="X625" s="11" t="e">
        <f t="shared" si="120"/>
        <v>#N/A</v>
      </c>
      <c r="Y625" s="11" t="e">
        <f t="shared" si="126"/>
        <v>#N/A</v>
      </c>
      <c r="Z625" s="11" t="e">
        <f t="shared" si="121"/>
        <v>#N/A</v>
      </c>
      <c r="AA625" s="11" t="e">
        <f t="shared" si="127"/>
        <v>#N/A</v>
      </c>
      <c r="AB625" s="11" t="e">
        <f t="shared" si="122"/>
        <v>#N/A</v>
      </c>
      <c r="AC625" s="11" t="e">
        <f t="shared" si="128"/>
        <v>#N/A</v>
      </c>
      <c r="AD625" s="11" t="e">
        <f t="shared" si="123"/>
        <v>#N/A</v>
      </c>
    </row>
    <row r="626" spans="13:30" x14ac:dyDescent="0.3">
      <c r="M626"/>
      <c r="N626" s="10">
        <v>0.22</v>
      </c>
      <c r="O626" s="11">
        <f t="shared" si="117"/>
        <v>0.38862684157420613</v>
      </c>
      <c r="P626" s="11">
        <f t="shared" si="124"/>
        <v>0.58690068251752914</v>
      </c>
      <c r="Q626" s="11">
        <f t="shared" si="125"/>
        <v>0.38862684157420613</v>
      </c>
      <c r="R626" s="11" t="e">
        <f t="shared" si="118"/>
        <v>#N/A</v>
      </c>
      <c r="S626" s="11" t="e">
        <f t="shared" si="130"/>
        <v>#N/A</v>
      </c>
      <c r="T626" s="11"/>
      <c r="U626" s="11"/>
      <c r="V626" s="10">
        <v>0.22</v>
      </c>
      <c r="W626" s="11" t="e">
        <f t="shared" si="119"/>
        <v>#N/A</v>
      </c>
      <c r="X626" s="11" t="e">
        <f t="shared" si="120"/>
        <v>#N/A</v>
      </c>
      <c r="Y626" s="11" t="e">
        <f t="shared" si="126"/>
        <v>#N/A</v>
      </c>
      <c r="Z626" s="11" t="e">
        <f t="shared" si="121"/>
        <v>#N/A</v>
      </c>
      <c r="AA626" s="11" t="e">
        <f t="shared" si="127"/>
        <v>#N/A</v>
      </c>
      <c r="AB626" s="11" t="e">
        <f t="shared" si="122"/>
        <v>#N/A</v>
      </c>
      <c r="AC626" s="11" t="e">
        <f t="shared" si="128"/>
        <v>#N/A</v>
      </c>
      <c r="AD626" s="11" t="e">
        <f t="shared" si="123"/>
        <v>#N/A</v>
      </c>
    </row>
    <row r="627" spans="13:30" x14ac:dyDescent="0.3">
      <c r="M627"/>
      <c r="N627" s="10">
        <v>0.23</v>
      </c>
      <c r="O627" s="11">
        <f t="shared" si="117"/>
        <v>0.38774737077328936</v>
      </c>
      <c r="P627" s="11">
        <f t="shared" si="124"/>
        <v>0.5907825844679282</v>
      </c>
      <c r="Q627" s="11">
        <f t="shared" si="125"/>
        <v>0.38774737077328936</v>
      </c>
      <c r="R627" s="11" t="e">
        <f t="shared" si="118"/>
        <v>#N/A</v>
      </c>
      <c r="S627" s="11" t="e">
        <f t="shared" si="130"/>
        <v>#N/A</v>
      </c>
      <c r="T627" s="11"/>
      <c r="U627" s="11"/>
      <c r="V627" s="10">
        <v>0.23</v>
      </c>
      <c r="W627" s="11" t="e">
        <f t="shared" si="119"/>
        <v>#N/A</v>
      </c>
      <c r="X627" s="11" t="e">
        <f t="shared" si="120"/>
        <v>#N/A</v>
      </c>
      <c r="Y627" s="11" t="e">
        <f t="shared" si="126"/>
        <v>#N/A</v>
      </c>
      <c r="Z627" s="11" t="e">
        <f t="shared" si="121"/>
        <v>#N/A</v>
      </c>
      <c r="AA627" s="11" t="e">
        <f t="shared" si="127"/>
        <v>#N/A</v>
      </c>
      <c r="AB627" s="11" t="e">
        <f t="shared" si="122"/>
        <v>#N/A</v>
      </c>
      <c r="AC627" s="11" t="e">
        <f t="shared" si="128"/>
        <v>#N/A</v>
      </c>
      <c r="AD627" s="11" t="e">
        <f t="shared" si="123"/>
        <v>#N/A</v>
      </c>
    </row>
    <row r="628" spans="13:30" x14ac:dyDescent="0.3">
      <c r="M628"/>
      <c r="N628" s="10">
        <v>0.24</v>
      </c>
      <c r="O628" s="11">
        <f t="shared" si="117"/>
        <v>0.38683096794279753</v>
      </c>
      <c r="P628" s="11">
        <f t="shared" si="124"/>
        <v>0.59465550682504464</v>
      </c>
      <c r="Q628" s="11">
        <f t="shared" si="125"/>
        <v>0.38683096794279753</v>
      </c>
      <c r="R628" s="11" t="e">
        <f t="shared" si="118"/>
        <v>#N/A</v>
      </c>
      <c r="S628" s="11" t="e">
        <f t="shared" si="130"/>
        <v>#N/A</v>
      </c>
      <c r="T628" s="11"/>
      <c r="U628" s="11"/>
      <c r="V628" s="10">
        <v>0.24</v>
      </c>
      <c r="W628" s="11" t="e">
        <f t="shared" si="119"/>
        <v>#N/A</v>
      </c>
      <c r="X628" s="11" t="e">
        <f t="shared" si="120"/>
        <v>#N/A</v>
      </c>
      <c r="Y628" s="11" t="e">
        <f t="shared" si="126"/>
        <v>#N/A</v>
      </c>
      <c r="Z628" s="11" t="e">
        <f t="shared" si="121"/>
        <v>#N/A</v>
      </c>
      <c r="AA628" s="11" t="e">
        <f t="shared" si="127"/>
        <v>#N/A</v>
      </c>
      <c r="AB628" s="11" t="e">
        <f t="shared" si="122"/>
        <v>#N/A</v>
      </c>
      <c r="AC628" s="11" t="e">
        <f t="shared" si="128"/>
        <v>#N/A</v>
      </c>
      <c r="AD628" s="11" t="e">
        <f t="shared" si="123"/>
        <v>#N/A</v>
      </c>
    </row>
    <row r="629" spans="13:30" x14ac:dyDescent="0.3">
      <c r="M629"/>
      <c r="N629" s="10">
        <v>0.25</v>
      </c>
      <c r="O629" s="11">
        <f t="shared" si="117"/>
        <v>0.38587790854041393</v>
      </c>
      <c r="P629" s="11">
        <f t="shared" si="124"/>
        <v>0.59851908163704159</v>
      </c>
      <c r="Q629" s="11">
        <f t="shared" si="125"/>
        <v>0.38587790854041393</v>
      </c>
      <c r="R629" s="11" t="e">
        <f t="shared" si="118"/>
        <v>#N/A</v>
      </c>
      <c r="S629" s="11" t="e">
        <f t="shared" si="130"/>
        <v>#N/A</v>
      </c>
      <c r="T629" s="11"/>
      <c r="U629" s="11"/>
      <c r="V629" s="10">
        <v>0.25</v>
      </c>
      <c r="W629" s="11" t="e">
        <f t="shared" si="119"/>
        <v>#N/A</v>
      </c>
      <c r="X629" s="11" t="e">
        <f t="shared" si="120"/>
        <v>#N/A</v>
      </c>
      <c r="Y629" s="11" t="e">
        <f t="shared" si="126"/>
        <v>#N/A</v>
      </c>
      <c r="Z629" s="11" t="e">
        <f t="shared" si="121"/>
        <v>#N/A</v>
      </c>
      <c r="AA629" s="11" t="e">
        <f t="shared" si="127"/>
        <v>#N/A</v>
      </c>
      <c r="AB629" s="11" t="e">
        <f t="shared" si="122"/>
        <v>#N/A</v>
      </c>
      <c r="AC629" s="11" t="e">
        <f t="shared" si="128"/>
        <v>#N/A</v>
      </c>
      <c r="AD629" s="11" t="e">
        <f t="shared" si="123"/>
        <v>#N/A</v>
      </c>
    </row>
    <row r="630" spans="13:30" x14ac:dyDescent="0.3">
      <c r="M630"/>
      <c r="N630" s="10">
        <v>0.26</v>
      </c>
      <c r="O630" s="11">
        <f t="shared" si="117"/>
        <v>0.38488847854836744</v>
      </c>
      <c r="P630" s="11">
        <f t="shared" si="124"/>
        <v>0.60237294375940054</v>
      </c>
      <c r="Q630" s="11">
        <f t="shared" si="125"/>
        <v>0.38488847854836744</v>
      </c>
      <c r="R630" s="11" t="e">
        <f t="shared" si="118"/>
        <v>#N/A</v>
      </c>
      <c r="S630" s="11" t="e">
        <f t="shared" si="130"/>
        <v>#N/A</v>
      </c>
      <c r="T630" s="11"/>
      <c r="U630" s="11"/>
      <c r="V630" s="10">
        <v>0.26</v>
      </c>
      <c r="W630" s="11" t="e">
        <f t="shared" si="119"/>
        <v>#N/A</v>
      </c>
      <c r="X630" s="11" t="e">
        <f t="shared" si="120"/>
        <v>#N/A</v>
      </c>
      <c r="Y630" s="11" t="e">
        <f t="shared" si="126"/>
        <v>#N/A</v>
      </c>
      <c r="Z630" s="11" t="e">
        <f t="shared" si="121"/>
        <v>#N/A</v>
      </c>
      <c r="AA630" s="11" t="e">
        <f t="shared" si="127"/>
        <v>#N/A</v>
      </c>
      <c r="AB630" s="11" t="e">
        <f t="shared" si="122"/>
        <v>#N/A</v>
      </c>
      <c r="AC630" s="11" t="e">
        <f t="shared" si="128"/>
        <v>#N/A</v>
      </c>
      <c r="AD630" s="11" t="e">
        <f t="shared" si="123"/>
        <v>#N/A</v>
      </c>
    </row>
    <row r="631" spans="13:30" x14ac:dyDescent="0.3">
      <c r="M631"/>
      <c r="N631" s="10">
        <v>0.27</v>
      </c>
      <c r="O631" s="11">
        <f t="shared" si="117"/>
        <v>0.38386297432848154</v>
      </c>
      <c r="P631" s="11">
        <f t="shared" si="124"/>
        <v>0.60621673095944606</v>
      </c>
      <c r="Q631" s="11">
        <f t="shared" si="125"/>
        <v>0.38386297432848154</v>
      </c>
      <c r="R631" s="11" t="e">
        <f t="shared" si="118"/>
        <v>#N/A</v>
      </c>
      <c r="S631" s="11" t="e">
        <f t="shared" si="130"/>
        <v>#N/A</v>
      </c>
      <c r="T631" s="11"/>
      <c r="U631" s="11"/>
      <c r="V631" s="10">
        <v>0.27</v>
      </c>
      <c r="W631" s="11" t="e">
        <f t="shared" si="119"/>
        <v>#N/A</v>
      </c>
      <c r="X631" s="11" t="e">
        <f t="shared" si="120"/>
        <v>#N/A</v>
      </c>
      <c r="Y631" s="11" t="e">
        <f t="shared" si="126"/>
        <v>#N/A</v>
      </c>
      <c r="Z631" s="11" t="e">
        <f t="shared" si="121"/>
        <v>#N/A</v>
      </c>
      <c r="AA631" s="11" t="e">
        <f t="shared" si="127"/>
        <v>#N/A</v>
      </c>
      <c r="AB631" s="11" t="e">
        <f t="shared" si="122"/>
        <v>#N/A</v>
      </c>
      <c r="AC631" s="11" t="e">
        <f t="shared" si="128"/>
        <v>#N/A</v>
      </c>
      <c r="AD631" s="11" t="e">
        <f t="shared" si="123"/>
        <v>#N/A</v>
      </c>
    </row>
    <row r="632" spans="13:30" x14ac:dyDescent="0.3">
      <c r="M632"/>
      <c r="N632" s="10">
        <v>0.28000000000000003</v>
      </c>
      <c r="O632" s="11">
        <f t="shared" si="117"/>
        <v>0.38280170247222972</v>
      </c>
      <c r="P632" s="11">
        <f t="shared" si="124"/>
        <v>0.61005008401939609</v>
      </c>
      <c r="Q632" s="11">
        <f t="shared" si="125"/>
        <v>0.38280170247222972</v>
      </c>
      <c r="R632" s="11" t="e">
        <f t="shared" si="118"/>
        <v>#N/A</v>
      </c>
      <c r="S632" s="11" t="e">
        <f t="shared" si="130"/>
        <v>#N/A</v>
      </c>
      <c r="T632" s="11"/>
      <c r="U632" s="11"/>
      <c r="V632" s="10">
        <v>0.28000000000000003</v>
      </c>
      <c r="W632" s="11" t="e">
        <f t="shared" si="119"/>
        <v>#N/A</v>
      </c>
      <c r="X632" s="11" t="e">
        <f t="shared" si="120"/>
        <v>#N/A</v>
      </c>
      <c r="Y632" s="11" t="e">
        <f t="shared" si="126"/>
        <v>#N/A</v>
      </c>
      <c r="Z632" s="11" t="e">
        <f t="shared" si="121"/>
        <v>#N/A</v>
      </c>
      <c r="AA632" s="11" t="e">
        <f t="shared" si="127"/>
        <v>#N/A</v>
      </c>
      <c r="AB632" s="11" t="e">
        <f t="shared" si="122"/>
        <v>#N/A</v>
      </c>
      <c r="AC632" s="11" t="e">
        <f t="shared" si="128"/>
        <v>#N/A</v>
      </c>
      <c r="AD632" s="11" t="e">
        <f t="shared" si="123"/>
        <v>#N/A</v>
      </c>
    </row>
    <row r="633" spans="13:30" x14ac:dyDescent="0.3">
      <c r="M633"/>
      <c r="N633" s="10">
        <v>0.28999999999999998</v>
      </c>
      <c r="O633" s="11">
        <f t="shared" si="117"/>
        <v>0.38170497964594841</v>
      </c>
      <c r="P633" s="11">
        <f t="shared" si="124"/>
        <v>0.61387264683788867</v>
      </c>
      <c r="Q633" s="11">
        <f t="shared" si="125"/>
        <v>0.38170497964594841</v>
      </c>
      <c r="R633" s="11" t="e">
        <f t="shared" si="118"/>
        <v>#N/A</v>
      </c>
      <c r="S633" s="11" t="e">
        <f t="shared" si="130"/>
        <v>#N/A</v>
      </c>
      <c r="T633" s="11"/>
      <c r="U633" s="11"/>
      <c r="V633" s="10">
        <v>0.28999999999999998</v>
      </c>
      <c r="W633" s="11" t="e">
        <f t="shared" si="119"/>
        <v>#N/A</v>
      </c>
      <c r="X633" s="11" t="e">
        <f t="shared" si="120"/>
        <v>#N/A</v>
      </c>
      <c r="Y633" s="11" t="e">
        <f t="shared" si="126"/>
        <v>#N/A</v>
      </c>
      <c r="Z633" s="11" t="e">
        <f t="shared" si="121"/>
        <v>#N/A</v>
      </c>
      <c r="AA633" s="11" t="e">
        <f t="shared" si="127"/>
        <v>#N/A</v>
      </c>
      <c r="AB633" s="11" t="e">
        <f t="shared" si="122"/>
        <v>#N/A</v>
      </c>
      <c r="AC633" s="11" t="e">
        <f t="shared" si="128"/>
        <v>#N/A</v>
      </c>
      <c r="AD633" s="11" t="e">
        <f t="shared" si="123"/>
        <v>#N/A</v>
      </c>
    </row>
    <row r="634" spans="13:30" x14ac:dyDescent="0.3">
      <c r="M634"/>
      <c r="N634" s="10">
        <v>0.3</v>
      </c>
      <c r="O634" s="11">
        <f t="shared" si="117"/>
        <v>0.38057313243128105</v>
      </c>
      <c r="P634" s="11">
        <f t="shared" si="124"/>
        <v>0.61768406652993679</v>
      </c>
      <c r="Q634" s="11">
        <f t="shared" si="125"/>
        <v>0.38057313243128105</v>
      </c>
      <c r="R634" s="11" t="e">
        <f t="shared" si="118"/>
        <v>#N/A</v>
      </c>
      <c r="S634" s="11" t="e">
        <f t="shared" si="130"/>
        <v>#N/A</v>
      </c>
      <c r="T634" s="11"/>
      <c r="U634" s="11"/>
      <c r="V634" s="10">
        <v>0.3</v>
      </c>
      <c r="W634" s="11" t="e">
        <f t="shared" si="119"/>
        <v>#N/A</v>
      </c>
      <c r="X634" s="11" t="e">
        <f t="shared" si="120"/>
        <v>#N/A</v>
      </c>
      <c r="Y634" s="11" t="e">
        <f t="shared" si="126"/>
        <v>#N/A</v>
      </c>
      <c r="Z634" s="11" t="e">
        <f t="shared" si="121"/>
        <v>#N/A</v>
      </c>
      <c r="AA634" s="11" t="e">
        <f t="shared" si="127"/>
        <v>#N/A</v>
      </c>
      <c r="AB634" s="11" t="e">
        <f t="shared" si="122"/>
        <v>#N/A</v>
      </c>
      <c r="AC634" s="11" t="e">
        <f t="shared" si="128"/>
        <v>#N/A</v>
      </c>
      <c r="AD634" s="11" t="e">
        <f t="shared" si="123"/>
        <v>#N/A</v>
      </c>
    </row>
    <row r="635" spans="13:30" x14ac:dyDescent="0.3">
      <c r="M635"/>
      <c r="N635" s="10">
        <v>0.31</v>
      </c>
      <c r="O635" s="11">
        <f t="shared" si="117"/>
        <v>0.37940649716097702</v>
      </c>
      <c r="P635" s="11">
        <f t="shared" si="124"/>
        <v>0.62148399352526407</v>
      </c>
      <c r="Q635" s="11">
        <f t="shared" si="125"/>
        <v>0.37940649716097702</v>
      </c>
      <c r="R635" s="11" t="e">
        <f t="shared" si="118"/>
        <v>#N/A</v>
      </c>
      <c r="S635" s="11" t="e">
        <f t="shared" si="130"/>
        <v>#N/A</v>
      </c>
      <c r="T635" s="11"/>
      <c r="U635" s="11"/>
      <c r="V635" s="10">
        <v>0.31</v>
      </c>
      <c r="W635" s="11" t="e">
        <f t="shared" si="119"/>
        <v>#N/A</v>
      </c>
      <c r="X635" s="11" t="e">
        <f t="shared" si="120"/>
        <v>#N/A</v>
      </c>
      <c r="Y635" s="11" t="e">
        <f t="shared" si="126"/>
        <v>#N/A</v>
      </c>
      <c r="Z635" s="11" t="e">
        <f t="shared" si="121"/>
        <v>#N/A</v>
      </c>
      <c r="AA635" s="11" t="e">
        <f t="shared" si="127"/>
        <v>#N/A</v>
      </c>
      <c r="AB635" s="11" t="e">
        <f t="shared" si="122"/>
        <v>#N/A</v>
      </c>
      <c r="AC635" s="11" t="e">
        <f t="shared" si="128"/>
        <v>#N/A</v>
      </c>
      <c r="AD635" s="11" t="e">
        <f t="shared" si="123"/>
        <v>#N/A</v>
      </c>
    </row>
    <row r="636" spans="13:30" x14ac:dyDescent="0.3">
      <c r="M636"/>
      <c r="N636" s="10">
        <v>0.32</v>
      </c>
      <c r="O636" s="11">
        <f t="shared" si="117"/>
        <v>0.37820541975015853</v>
      </c>
      <c r="P636" s="11">
        <f t="shared" si="124"/>
        <v>0.62527208166497583</v>
      </c>
      <c r="Q636" s="11">
        <f t="shared" si="125"/>
        <v>0.37820541975015853</v>
      </c>
      <c r="R636" s="11" t="e">
        <f t="shared" si="118"/>
        <v>#N/A</v>
      </c>
      <c r="S636" s="11" t="e">
        <f t="shared" si="130"/>
        <v>#N/A</v>
      </c>
      <c r="T636" s="11"/>
      <c r="U636" s="11"/>
      <c r="V636" s="10">
        <v>0.32</v>
      </c>
      <c r="W636" s="11" t="e">
        <f t="shared" si="119"/>
        <v>#N/A</v>
      </c>
      <c r="X636" s="11" t="e">
        <f t="shared" si="120"/>
        <v>#N/A</v>
      </c>
      <c r="Y636" s="11" t="e">
        <f t="shared" si="126"/>
        <v>#N/A</v>
      </c>
      <c r="Z636" s="11" t="e">
        <f t="shared" si="121"/>
        <v>#N/A</v>
      </c>
      <c r="AA636" s="11" t="e">
        <f t="shared" si="127"/>
        <v>#N/A</v>
      </c>
      <c r="AB636" s="11" t="e">
        <f t="shared" si="122"/>
        <v>#N/A</v>
      </c>
      <c r="AC636" s="11" t="e">
        <f t="shared" si="128"/>
        <v>#N/A</v>
      </c>
      <c r="AD636" s="11" t="e">
        <f t="shared" si="123"/>
        <v>#N/A</v>
      </c>
    </row>
    <row r="637" spans="13:30" x14ac:dyDescent="0.3">
      <c r="M637"/>
      <c r="N637" s="10">
        <v>0.33</v>
      </c>
      <c r="O637" s="11">
        <f t="shared" si="117"/>
        <v>0.37697025552315949</v>
      </c>
      <c r="P637" s="11">
        <f t="shared" si="124"/>
        <v>0.62904798829652087</v>
      </c>
      <c r="Q637" s="11">
        <f t="shared" si="125"/>
        <v>0.37697025552315949</v>
      </c>
      <c r="R637" s="11" t="e">
        <f t="shared" si="118"/>
        <v>#N/A</v>
      </c>
      <c r="S637" s="11" t="e">
        <f t="shared" si="130"/>
        <v>#N/A</v>
      </c>
      <c r="T637" s="11"/>
      <c r="U637" s="11"/>
      <c r="V637" s="10">
        <v>0.33</v>
      </c>
      <c r="W637" s="11" t="e">
        <f t="shared" si="119"/>
        <v>#N/A</v>
      </c>
      <c r="X637" s="11" t="e">
        <f t="shared" si="120"/>
        <v>#N/A</v>
      </c>
      <c r="Y637" s="11" t="e">
        <f t="shared" si="126"/>
        <v>#N/A</v>
      </c>
      <c r="Z637" s="11" t="e">
        <f t="shared" si="121"/>
        <v>#N/A</v>
      </c>
      <c r="AA637" s="11" t="e">
        <f t="shared" si="127"/>
        <v>#N/A</v>
      </c>
      <c r="AB637" s="11" t="e">
        <f t="shared" si="122"/>
        <v>#N/A</v>
      </c>
      <c r="AC637" s="11" t="e">
        <f t="shared" si="128"/>
        <v>#N/A</v>
      </c>
      <c r="AD637" s="11" t="e">
        <f t="shared" si="123"/>
        <v>#N/A</v>
      </c>
    </row>
    <row r="638" spans="13:30" x14ac:dyDescent="0.3">
      <c r="M638"/>
      <c r="N638" s="10">
        <v>0.34</v>
      </c>
      <c r="O638" s="11">
        <f t="shared" si="117"/>
        <v>0.37570136903614093</v>
      </c>
      <c r="P638" s="11">
        <f t="shared" si="124"/>
        <v>0.63281137436689994</v>
      </c>
      <c r="Q638" s="11">
        <f t="shared" si="125"/>
        <v>0.37570136903614093</v>
      </c>
      <c r="R638" s="11" t="e">
        <f t="shared" si="118"/>
        <v>#N/A</v>
      </c>
      <c r="S638" s="11" t="e">
        <f t="shared" si="130"/>
        <v>#N/A</v>
      </c>
      <c r="T638" s="11"/>
      <c r="U638" s="11"/>
      <c r="V638" s="10">
        <v>0.34</v>
      </c>
      <c r="W638" s="11" t="e">
        <f t="shared" si="119"/>
        <v>#N/A</v>
      </c>
      <c r="X638" s="11" t="e">
        <f t="shared" si="120"/>
        <v>#N/A</v>
      </c>
      <c r="Y638" s="11" t="e">
        <f t="shared" si="126"/>
        <v>#N/A</v>
      </c>
      <c r="Z638" s="11" t="e">
        <f t="shared" si="121"/>
        <v>#N/A</v>
      </c>
      <c r="AA638" s="11" t="e">
        <f t="shared" si="127"/>
        <v>#N/A</v>
      </c>
      <c r="AB638" s="11" t="e">
        <f t="shared" si="122"/>
        <v>#N/A</v>
      </c>
      <c r="AC638" s="11" t="e">
        <f t="shared" si="128"/>
        <v>#N/A</v>
      </c>
      <c r="AD638" s="11" t="e">
        <f t="shared" si="123"/>
        <v>#N/A</v>
      </c>
    </row>
    <row r="639" spans="13:30" x14ac:dyDescent="0.3">
      <c r="M639"/>
      <c r="N639" s="10">
        <v>0.35</v>
      </c>
      <c r="O639" s="11">
        <f t="shared" si="117"/>
        <v>0.37439913389545421</v>
      </c>
      <c r="P639" s="11">
        <f t="shared" si="124"/>
        <v>0.63656190451407957</v>
      </c>
      <c r="Q639" s="11">
        <f t="shared" si="125"/>
        <v>0.37439913389545421</v>
      </c>
      <c r="R639" s="11" t="e">
        <f t="shared" si="118"/>
        <v>#N/A</v>
      </c>
      <c r="S639" s="11" t="e">
        <f t="shared" si="130"/>
        <v>#N/A</v>
      </c>
      <c r="T639" s="11"/>
      <c r="U639" s="11"/>
      <c r="V639" s="10">
        <v>0.35</v>
      </c>
      <c r="W639" s="11" t="e">
        <f t="shared" si="119"/>
        <v>#N/A</v>
      </c>
      <c r="X639" s="11" t="e">
        <f t="shared" si="120"/>
        <v>#N/A</v>
      </c>
      <c r="Y639" s="11" t="e">
        <f t="shared" si="126"/>
        <v>#N/A</v>
      </c>
      <c r="Z639" s="11" t="e">
        <f t="shared" si="121"/>
        <v>#N/A</v>
      </c>
      <c r="AA639" s="11" t="e">
        <f t="shared" si="127"/>
        <v>#N/A</v>
      </c>
      <c r="AB639" s="11" t="e">
        <f t="shared" si="122"/>
        <v>#N/A</v>
      </c>
      <c r="AC639" s="11" t="e">
        <f t="shared" si="128"/>
        <v>#N/A</v>
      </c>
      <c r="AD639" s="11" t="e">
        <f t="shared" si="123"/>
        <v>#N/A</v>
      </c>
    </row>
    <row r="640" spans="13:30" x14ac:dyDescent="0.3">
      <c r="M640"/>
      <c r="N640" s="10">
        <v>0.36</v>
      </c>
      <c r="O640" s="11">
        <f t="shared" si="117"/>
        <v>0.37306393257207149</v>
      </c>
      <c r="P640" s="11">
        <f t="shared" si="124"/>
        <v>0.64029924715656938</v>
      </c>
      <c r="Q640" s="11">
        <f t="shared" si="125"/>
        <v>0.37306393257207149</v>
      </c>
      <c r="R640" s="11" t="e">
        <f t="shared" si="118"/>
        <v>#N/A</v>
      </c>
      <c r="S640" s="11" t="e">
        <f t="shared" si="130"/>
        <v>#N/A</v>
      </c>
      <c r="T640" s="11"/>
      <c r="U640" s="11"/>
      <c r="V640" s="10">
        <v>0.36</v>
      </c>
      <c r="W640" s="11" t="e">
        <f t="shared" si="119"/>
        <v>#N/A</v>
      </c>
      <c r="X640" s="11" t="e">
        <f t="shared" si="120"/>
        <v>#N/A</v>
      </c>
      <c r="Y640" s="11" t="e">
        <f t="shared" si="126"/>
        <v>#N/A</v>
      </c>
      <c r="Z640" s="11" t="e">
        <f t="shared" si="121"/>
        <v>#N/A</v>
      </c>
      <c r="AA640" s="11" t="e">
        <f t="shared" si="127"/>
        <v>#N/A</v>
      </c>
      <c r="AB640" s="11" t="e">
        <f t="shared" si="122"/>
        <v>#N/A</v>
      </c>
      <c r="AC640" s="11" t="e">
        <f t="shared" si="128"/>
        <v>#N/A</v>
      </c>
      <c r="AD640" s="11" t="e">
        <f t="shared" si="123"/>
        <v>#N/A</v>
      </c>
    </row>
    <row r="641" spans="13:30" x14ac:dyDescent="0.3">
      <c r="M641"/>
      <c r="N641" s="10">
        <v>0.37</v>
      </c>
      <c r="O641" s="11">
        <f t="shared" si="117"/>
        <v>0.37169615621204194</v>
      </c>
      <c r="P641" s="11">
        <f t="shared" si="124"/>
        <v>0.64402307458112318</v>
      </c>
      <c r="Q641" s="11">
        <f t="shared" si="125"/>
        <v>0.37169615621204194</v>
      </c>
      <c r="R641" s="11" t="e">
        <f t="shared" si="118"/>
        <v>#N/A</v>
      </c>
      <c r="S641" s="11" t="e">
        <f t="shared" si="130"/>
        <v>#N/A</v>
      </c>
      <c r="T641" s="11"/>
      <c r="U641" s="11"/>
      <c r="V641" s="10">
        <v>0.37</v>
      </c>
      <c r="W641" s="11" t="e">
        <f t="shared" si="119"/>
        <v>#N/A</v>
      </c>
      <c r="X641" s="11" t="e">
        <f t="shared" si="120"/>
        <v>#N/A</v>
      </c>
      <c r="Y641" s="11" t="e">
        <f t="shared" si="126"/>
        <v>#N/A</v>
      </c>
      <c r="Z641" s="11" t="e">
        <f t="shared" si="121"/>
        <v>#N/A</v>
      </c>
      <c r="AA641" s="11" t="e">
        <f t="shared" si="127"/>
        <v>#N/A</v>
      </c>
      <c r="AB641" s="11" t="e">
        <f t="shared" si="122"/>
        <v>#N/A</v>
      </c>
      <c r="AC641" s="11" t="e">
        <f t="shared" si="128"/>
        <v>#N/A</v>
      </c>
      <c r="AD641" s="11" t="e">
        <f t="shared" si="123"/>
        <v>#N/A</v>
      </c>
    </row>
    <row r="642" spans="13:30" x14ac:dyDescent="0.3">
      <c r="M642"/>
      <c r="N642" s="10">
        <v>0.38</v>
      </c>
      <c r="O642" s="11">
        <f t="shared" si="117"/>
        <v>0.37029620444318134</v>
      </c>
      <c r="P642" s="11">
        <f t="shared" si="124"/>
        <v>0.64773306302852673</v>
      </c>
      <c r="Q642" s="11">
        <f t="shared" si="125"/>
        <v>0.37029620444318134</v>
      </c>
      <c r="R642" s="11" t="e">
        <f t="shared" si="118"/>
        <v>#N/A</v>
      </c>
      <c r="S642" s="11" t="e">
        <f t="shared" si="130"/>
        <v>#N/A</v>
      </c>
      <c r="T642" s="11"/>
      <c r="U642" s="11"/>
      <c r="V642" s="10">
        <v>0.38</v>
      </c>
      <c r="W642" s="11" t="e">
        <f t="shared" si="119"/>
        <v>#N/A</v>
      </c>
      <c r="X642" s="11" t="e">
        <f t="shared" si="120"/>
        <v>#N/A</v>
      </c>
      <c r="Y642" s="11" t="e">
        <f t="shared" si="126"/>
        <v>#N/A</v>
      </c>
      <c r="Z642" s="11" t="e">
        <f t="shared" si="121"/>
        <v>#N/A</v>
      </c>
      <c r="AA642" s="11" t="e">
        <f t="shared" si="127"/>
        <v>#N/A</v>
      </c>
      <c r="AB642" s="11" t="e">
        <f t="shared" si="122"/>
        <v>#N/A</v>
      </c>
      <c r="AC642" s="11" t="e">
        <f t="shared" si="128"/>
        <v>#N/A</v>
      </c>
      <c r="AD642" s="11" t="e">
        <f t="shared" si="123"/>
        <v>#N/A</v>
      </c>
    </row>
    <row r="643" spans="13:30" x14ac:dyDescent="0.3">
      <c r="M643"/>
      <c r="N643" s="10">
        <v>0.39</v>
      </c>
      <c r="O643" s="11">
        <f t="shared" si="117"/>
        <v>0.36886448517818521</v>
      </c>
      <c r="P643" s="11">
        <f t="shared" si="124"/>
        <v>0.65142889277743454</v>
      </c>
      <c r="Q643" s="11">
        <f t="shared" si="125"/>
        <v>0.36886448517818521</v>
      </c>
      <c r="R643" s="11" t="e">
        <f t="shared" si="118"/>
        <v>#N/A</v>
      </c>
      <c r="S643" s="11" t="e">
        <f t="shared" si="130"/>
        <v>#N/A</v>
      </c>
      <c r="T643" s="11"/>
      <c r="U643" s="11"/>
      <c r="V643" s="10">
        <v>0.39</v>
      </c>
      <c r="W643" s="11" t="e">
        <f t="shared" si="119"/>
        <v>#N/A</v>
      </c>
      <c r="X643" s="11" t="e">
        <f t="shared" si="120"/>
        <v>#N/A</v>
      </c>
      <c r="Y643" s="11" t="e">
        <f t="shared" si="126"/>
        <v>#N/A</v>
      </c>
      <c r="Z643" s="11" t="e">
        <f t="shared" si="121"/>
        <v>#N/A</v>
      </c>
      <c r="AA643" s="11" t="e">
        <f t="shared" si="127"/>
        <v>#N/A</v>
      </c>
      <c r="AB643" s="11" t="e">
        <f t="shared" si="122"/>
        <v>#N/A</v>
      </c>
      <c r="AC643" s="11" t="e">
        <f t="shared" si="128"/>
        <v>#N/A</v>
      </c>
      <c r="AD643" s="11" t="e">
        <f t="shared" si="123"/>
        <v>#N/A</v>
      </c>
    </row>
    <row r="644" spans="13:30" x14ac:dyDescent="0.3">
      <c r="M644"/>
      <c r="N644" s="10">
        <v>0.4</v>
      </c>
      <c r="O644" s="11">
        <f t="shared" ref="O644:O707" si="131">(EXP(GAMMALN(($B$2+1)/2)-GAMMALN($B$2/2))/SQRTPI($B$2))*POWER(1+($N644*$N644/$B$2),-($B$2+1)/2)</f>
        <v>0.36740141441421298</v>
      </c>
      <c r="P644" s="11">
        <f t="shared" si="124"/>
        <v>0.65511024822621811</v>
      </c>
      <c r="Q644" s="11">
        <f t="shared" si="125"/>
        <v>0.36740141441421298</v>
      </c>
      <c r="R644" s="11" t="e">
        <f t="shared" ref="R644:R707" si="132">IF(ROUND($N644,2)=ROUND($B$6,2),(EXP(GAMMALN(($B$2+1)/2)-GAMMALN($B$2/2))/SQRTPI($B$2))*POWER(1+($B$6*$B$6/$B$2),-($B$2+1)/2)+0.05,NA())</f>
        <v>#N/A</v>
      </c>
      <c r="S644" s="11" t="e">
        <f t="shared" si="130"/>
        <v>#N/A</v>
      </c>
      <c r="T644" s="11"/>
      <c r="U644" s="11"/>
      <c r="V644" s="10">
        <v>0.4</v>
      </c>
      <c r="W644" s="11" t="e">
        <f t="shared" ref="W644:W707" si="133">IF($N644&lt;$B$30,$O644,NA())</f>
        <v>#N/A</v>
      </c>
      <c r="X644" s="11" t="e">
        <f t="shared" ref="X644:X707" si="134">IF(ROUND($N644,2)=ROUND($B$30,2),(EXP(GAMMALN(($B$2+1)/2)-GAMMALN($B$2/2))/SQRTPI($B$2))*POWER(1+($B$30*$B$30/$B$2),-($B$2+1)/2)+0.05,NA())</f>
        <v>#N/A</v>
      </c>
      <c r="Y644" s="11" t="e">
        <f t="shared" si="126"/>
        <v>#N/A</v>
      </c>
      <c r="Z644" s="11" t="e">
        <f t="shared" ref="Z644:Z707" si="135">IF(ROUND($N644,2)=ROUND($B$36,2),(EXP(GAMMALN(($B$2+1)/2)-GAMMALN($B$2/2))/SQRTPI($B$2))*POWER(1+($B$36*$B$36/$B$2),-($B$2+1)/2)+0.05,NA())</f>
        <v>#N/A</v>
      </c>
      <c r="AA644" s="11" t="e">
        <f t="shared" si="127"/>
        <v>#N/A</v>
      </c>
      <c r="AB644" s="11" t="e">
        <f t="shared" ref="AB644:AB707" si="136">IF(ROUND($N644,2)=ROUND($B$45,2),(EXP(GAMMALN(($B$2+1)/2)-GAMMALN($B$2/2))/SQRTPI($B$2))*POWER(1+($B$45*$B$45/$B$2),-($B$2+1)/2)+0.05,NA())</f>
        <v>#N/A</v>
      </c>
      <c r="AC644" s="11" t="e">
        <f t="shared" si="128"/>
        <v>#N/A</v>
      </c>
      <c r="AD644" s="11" t="e">
        <f t="shared" ref="AD644:AD707" si="137">IF(ROUND($N644,2)=ROUND($B$46,2),(EXP(GAMMALN(($B$2+1)/2)-GAMMALN($B$2/2))/SQRTPI($B$2))*POWER(1+($B$46*$B$46/$B$2),-($B$2+1)/2)+0.05,NA())</f>
        <v>#N/A</v>
      </c>
    </row>
    <row r="645" spans="13:30" x14ac:dyDescent="0.3">
      <c r="M645"/>
      <c r="N645" s="10">
        <v>0.41</v>
      </c>
      <c r="O645" s="11">
        <f t="shared" si="131"/>
        <v>0.36590741602907617</v>
      </c>
      <c r="P645" s="11">
        <f t="shared" ref="P645:P708" si="138">IF(N645&lt;0,TDIST(ABS($N645),$B$2,1),1-TDIST($N645,$B$2,1))</f>
        <v>0.65877681797279553</v>
      </c>
      <c r="Q645" s="11">
        <f t="shared" ref="Q645:Q708" si="139">IF($N645&lt;$B$6,$O645,NA())</f>
        <v>0.36590741602907617</v>
      </c>
      <c r="R645" s="11" t="e">
        <f t="shared" si="132"/>
        <v>#N/A</v>
      </c>
      <c r="S645" s="11" t="e">
        <f t="shared" si="130"/>
        <v>#N/A</v>
      </c>
      <c r="T645" s="11"/>
      <c r="U645" s="11"/>
      <c r="V645" s="10">
        <v>0.41</v>
      </c>
      <c r="W645" s="11" t="e">
        <f t="shared" si="133"/>
        <v>#N/A</v>
      </c>
      <c r="X645" s="11" t="e">
        <f t="shared" si="134"/>
        <v>#N/A</v>
      </c>
      <c r="Y645" s="11" t="e">
        <f t="shared" ref="Y645:Y708" si="140">IF($N645&gt;$B$36,$O645,NA())</f>
        <v>#N/A</v>
      </c>
      <c r="Z645" s="11" t="e">
        <f t="shared" si="135"/>
        <v>#N/A</v>
      </c>
      <c r="AA645" s="11" t="e">
        <f t="shared" ref="AA645:AA708" si="141">IF($N645&lt;$B$45,$O645,NA())</f>
        <v>#N/A</v>
      </c>
      <c r="AB645" s="11" t="e">
        <f t="shared" si="136"/>
        <v>#N/A</v>
      </c>
      <c r="AC645" s="11" t="e">
        <f t="shared" ref="AC645:AC708" si="142">IF($N645&gt;$B$46,$O645,NA())</f>
        <v>#N/A</v>
      </c>
      <c r="AD645" s="11" t="e">
        <f t="shared" si="137"/>
        <v>#N/A</v>
      </c>
    </row>
    <row r="646" spans="13:30" x14ac:dyDescent="0.3">
      <c r="M646"/>
      <c r="N646" s="10">
        <v>0.42</v>
      </c>
      <c r="O646" s="11">
        <f t="shared" si="131"/>
        <v>0.3643829215742968</v>
      </c>
      <c r="P646" s="11">
        <f t="shared" si="138"/>
        <v>0.66242829489240473</v>
      </c>
      <c r="Q646" s="11">
        <f t="shared" si="139"/>
        <v>0.3643829215742968</v>
      </c>
      <c r="R646" s="11" t="e">
        <f t="shared" si="132"/>
        <v>#N/A</v>
      </c>
      <c r="S646" s="11" t="e">
        <f t="shared" si="130"/>
        <v>#N/A</v>
      </c>
      <c r="T646" s="11"/>
      <c r="U646" s="11"/>
      <c r="V646" s="10">
        <v>0.42</v>
      </c>
      <c r="W646" s="11" t="e">
        <f t="shared" si="133"/>
        <v>#N/A</v>
      </c>
      <c r="X646" s="11" t="e">
        <f t="shared" si="134"/>
        <v>#N/A</v>
      </c>
      <c r="Y646" s="11" t="e">
        <f t="shared" si="140"/>
        <v>#N/A</v>
      </c>
      <c r="Z646" s="11" t="e">
        <f t="shared" si="135"/>
        <v>#N/A</v>
      </c>
      <c r="AA646" s="11" t="e">
        <f t="shared" si="141"/>
        <v>#N/A</v>
      </c>
      <c r="AB646" s="11" t="e">
        <f t="shared" si="136"/>
        <v>#N/A</v>
      </c>
      <c r="AC646" s="11" t="e">
        <f t="shared" si="142"/>
        <v>#N/A</v>
      </c>
      <c r="AD646" s="11" t="e">
        <f t="shared" si="137"/>
        <v>#N/A</v>
      </c>
    </row>
    <row r="647" spans="13:30" x14ac:dyDescent="0.3">
      <c r="M647"/>
      <c r="N647" s="10">
        <v>0.43</v>
      </c>
      <c r="O647" s="11">
        <f t="shared" si="131"/>
        <v>0.3628283700650034</v>
      </c>
      <c r="P647" s="11">
        <f t="shared" si="138"/>
        <v>0.66606437621329406</v>
      </c>
      <c r="Q647" s="11">
        <f t="shared" si="139"/>
        <v>0.3628283700650034</v>
      </c>
      <c r="R647" s="11" t="e">
        <f t="shared" si="132"/>
        <v>#N/A</v>
      </c>
      <c r="S647" s="11" t="e">
        <f t="shared" si="130"/>
        <v>#N/A</v>
      </c>
      <c r="T647" s="11"/>
      <c r="U647" s="11"/>
      <c r="V647" s="10">
        <v>0.43</v>
      </c>
      <c r="W647" s="11" t="e">
        <f t="shared" si="133"/>
        <v>#N/A</v>
      </c>
      <c r="X647" s="11" t="e">
        <f t="shared" si="134"/>
        <v>#N/A</v>
      </c>
      <c r="Y647" s="11" t="e">
        <f t="shared" si="140"/>
        <v>#N/A</v>
      </c>
      <c r="Z647" s="11" t="e">
        <f t="shared" si="135"/>
        <v>#N/A</v>
      </c>
      <c r="AA647" s="11" t="e">
        <f t="shared" si="141"/>
        <v>#N/A</v>
      </c>
      <c r="AB647" s="11" t="e">
        <f t="shared" si="136"/>
        <v>#N/A</v>
      </c>
      <c r="AC647" s="11" t="e">
        <f t="shared" si="142"/>
        <v>#N/A</v>
      </c>
      <c r="AD647" s="11" t="e">
        <f t="shared" si="137"/>
        <v>#N/A</v>
      </c>
    </row>
    <row r="648" spans="13:30" x14ac:dyDescent="0.3">
      <c r="M648"/>
      <c r="N648" s="10">
        <v>0.44</v>
      </c>
      <c r="O648" s="11">
        <f t="shared" si="131"/>
        <v>0.3612442077669793</v>
      </c>
      <c r="P648" s="11">
        <f t="shared" si="138"/>
        <v>0.66968476359029405</v>
      </c>
      <c r="Q648" s="11">
        <f t="shared" si="139"/>
        <v>0.3612442077669793</v>
      </c>
      <c r="R648" s="11" t="e">
        <f t="shared" si="132"/>
        <v>#N/A</v>
      </c>
      <c r="S648" s="11" t="e">
        <f t="shared" si="130"/>
        <v>#N/A</v>
      </c>
      <c r="T648" s="11"/>
      <c r="U648" s="11"/>
      <c r="V648" s="10">
        <v>0.44</v>
      </c>
      <c r="W648" s="11" t="e">
        <f t="shared" si="133"/>
        <v>#N/A</v>
      </c>
      <c r="X648" s="11" t="e">
        <f t="shared" si="134"/>
        <v>#N/A</v>
      </c>
      <c r="Y648" s="11" t="e">
        <f t="shared" si="140"/>
        <v>#N/A</v>
      </c>
      <c r="Z648" s="11" t="e">
        <f t="shared" si="135"/>
        <v>#N/A</v>
      </c>
      <c r="AA648" s="11" t="e">
        <f t="shared" si="141"/>
        <v>#N/A</v>
      </c>
      <c r="AB648" s="11" t="e">
        <f t="shared" si="136"/>
        <v>#N/A</v>
      </c>
      <c r="AC648" s="11" t="e">
        <f t="shared" si="142"/>
        <v>#N/A</v>
      </c>
      <c r="AD648" s="11" t="e">
        <f t="shared" si="137"/>
        <v>#N/A</v>
      </c>
    </row>
    <row r="649" spans="13:30" x14ac:dyDescent="0.3">
      <c r="M649"/>
      <c r="N649" s="10">
        <v>0.45</v>
      </c>
      <c r="O649" s="11">
        <f t="shared" si="131"/>
        <v>0.35963088798087245</v>
      </c>
      <c r="P649" s="11">
        <f t="shared" si="138"/>
        <v>0.67328916317624909</v>
      </c>
      <c r="Q649" s="11">
        <f t="shared" si="139"/>
        <v>0.35963088798087245</v>
      </c>
      <c r="R649" s="11" t="e">
        <f t="shared" si="132"/>
        <v>#N/A</v>
      </c>
      <c r="S649" s="11" t="e">
        <f t="shared" si="130"/>
        <v>#N/A</v>
      </c>
      <c r="T649" s="11"/>
      <c r="U649" s="11"/>
      <c r="V649" s="10">
        <v>0.45</v>
      </c>
      <c r="W649" s="11" t="e">
        <f t="shared" si="133"/>
        <v>#N/A</v>
      </c>
      <c r="X649" s="11" t="e">
        <f t="shared" si="134"/>
        <v>#N/A</v>
      </c>
      <c r="Y649" s="11" t="e">
        <f t="shared" si="140"/>
        <v>#N/A</v>
      </c>
      <c r="Z649" s="11" t="e">
        <f t="shared" si="135"/>
        <v>#N/A</v>
      </c>
      <c r="AA649" s="11" t="e">
        <f t="shared" si="141"/>
        <v>#N/A</v>
      </c>
      <c r="AB649" s="11" t="e">
        <f t="shared" si="136"/>
        <v>#N/A</v>
      </c>
      <c r="AC649" s="11" t="e">
        <f t="shared" si="142"/>
        <v>#N/A</v>
      </c>
      <c r="AD649" s="11" t="e">
        <f t="shared" si="137"/>
        <v>#N/A</v>
      </c>
    </row>
    <row r="650" spans="13:30" x14ac:dyDescent="0.3">
      <c r="M650"/>
      <c r="N650" s="10">
        <v>0.46</v>
      </c>
      <c r="O650" s="11">
        <f t="shared" si="131"/>
        <v>0.35798887082380054</v>
      </c>
      <c r="P650" s="11">
        <f t="shared" si="138"/>
        <v>0.67687728569127525</v>
      </c>
      <c r="Q650" s="11">
        <f t="shared" si="139"/>
        <v>0.35798887082380054</v>
      </c>
      <c r="R650" s="11" t="e">
        <f t="shared" si="132"/>
        <v>#N/A</v>
      </c>
      <c r="S650" s="11" t="e">
        <f t="shared" si="130"/>
        <v>#N/A</v>
      </c>
      <c r="T650" s="11"/>
      <c r="U650" s="11"/>
      <c r="V650" s="10">
        <v>0.46</v>
      </c>
      <c r="W650" s="11" t="e">
        <f t="shared" si="133"/>
        <v>#N/A</v>
      </c>
      <c r="X650" s="11" t="e">
        <f t="shared" si="134"/>
        <v>#N/A</v>
      </c>
      <c r="Y650" s="11" t="e">
        <f t="shared" si="140"/>
        <v>#N/A</v>
      </c>
      <c r="Z650" s="11" t="e">
        <f t="shared" si="135"/>
        <v>#N/A</v>
      </c>
      <c r="AA650" s="11" t="e">
        <f t="shared" si="141"/>
        <v>#N/A</v>
      </c>
      <c r="AB650" s="11" t="e">
        <f t="shared" si="136"/>
        <v>#N/A</v>
      </c>
      <c r="AC650" s="11" t="e">
        <f t="shared" si="142"/>
        <v>#N/A</v>
      </c>
      <c r="AD650" s="11" t="e">
        <f t="shared" si="137"/>
        <v>#N/A</v>
      </c>
    </row>
    <row r="651" spans="13:30" x14ac:dyDescent="0.3">
      <c r="M651"/>
      <c r="N651" s="10">
        <v>0.47</v>
      </c>
      <c r="O651" s="11">
        <f t="shared" si="131"/>
        <v>0.35631862300847317</v>
      </c>
      <c r="P651" s="11">
        <f t="shared" si="138"/>
        <v>0.68044884648982273</v>
      </c>
      <c r="Q651" s="11">
        <f t="shared" si="139"/>
        <v>0.35631862300847317</v>
      </c>
      <c r="R651" s="11" t="e">
        <f t="shared" si="132"/>
        <v>#N/A</v>
      </c>
      <c r="S651" s="11" t="e">
        <f t="shared" si="130"/>
        <v>#N/A</v>
      </c>
      <c r="T651" s="11"/>
      <c r="U651" s="11"/>
      <c r="V651" s="10">
        <v>0.47</v>
      </c>
      <c r="W651" s="11" t="e">
        <f t="shared" si="133"/>
        <v>#N/A</v>
      </c>
      <c r="X651" s="11" t="e">
        <f t="shared" si="134"/>
        <v>#N/A</v>
      </c>
      <c r="Y651" s="11" t="e">
        <f t="shared" si="140"/>
        <v>#N/A</v>
      </c>
      <c r="Z651" s="11" t="e">
        <f t="shared" si="135"/>
        <v>#N/A</v>
      </c>
      <c r="AA651" s="11" t="e">
        <f t="shared" si="141"/>
        <v>#N/A</v>
      </c>
      <c r="AB651" s="11" t="e">
        <f t="shared" si="136"/>
        <v>#N/A</v>
      </c>
      <c r="AC651" s="11" t="e">
        <f t="shared" si="142"/>
        <v>#N/A</v>
      </c>
      <c r="AD651" s="11" t="e">
        <f t="shared" si="137"/>
        <v>#N/A</v>
      </c>
    </row>
    <row r="652" spans="13:30" x14ac:dyDescent="0.3">
      <c r="M652"/>
      <c r="N652" s="10">
        <v>0.48</v>
      </c>
      <c r="O652" s="11">
        <f t="shared" si="131"/>
        <v>0.35462061761994912</v>
      </c>
      <c r="P652" s="11">
        <f t="shared" si="138"/>
        <v>0.68400356562551767</v>
      </c>
      <c r="Q652" s="11">
        <f t="shared" si="139"/>
        <v>0.35462061761994912</v>
      </c>
      <c r="R652" s="11" t="e">
        <f t="shared" si="132"/>
        <v>#N/A</v>
      </c>
      <c r="S652" s="11" t="e">
        <f t="shared" si="130"/>
        <v>#N/A</v>
      </c>
      <c r="T652" s="11"/>
      <c r="U652" s="11"/>
      <c r="V652" s="10">
        <v>0.48</v>
      </c>
      <c r="W652" s="11" t="e">
        <f t="shared" si="133"/>
        <v>#N/A</v>
      </c>
      <c r="X652" s="11" t="e">
        <f t="shared" si="134"/>
        <v>#N/A</v>
      </c>
      <c r="Y652" s="11" t="e">
        <f t="shared" si="140"/>
        <v>#N/A</v>
      </c>
      <c r="Z652" s="11" t="e">
        <f t="shared" si="135"/>
        <v>#N/A</v>
      </c>
      <c r="AA652" s="11" t="e">
        <f t="shared" si="141"/>
        <v>#N/A</v>
      </c>
      <c r="AB652" s="11" t="e">
        <f t="shared" si="136"/>
        <v>#N/A</v>
      </c>
      <c r="AC652" s="11" t="e">
        <f t="shared" si="142"/>
        <v>#N/A</v>
      </c>
      <c r="AD652" s="11" t="e">
        <f t="shared" si="137"/>
        <v>#N/A</v>
      </c>
    </row>
    <row r="653" spans="13:30" x14ac:dyDescent="0.3">
      <c r="M653"/>
      <c r="N653" s="10">
        <v>0.49</v>
      </c>
      <c r="O653" s="11">
        <f t="shared" si="131"/>
        <v>0.35289533389024541</v>
      </c>
      <c r="P653" s="11">
        <f t="shared" si="138"/>
        <v>0.68754116791375997</v>
      </c>
      <c r="Q653" s="11">
        <f t="shared" si="139"/>
        <v>0.35289533389024541</v>
      </c>
      <c r="R653" s="11" t="e">
        <f t="shared" si="132"/>
        <v>#N/A</v>
      </c>
      <c r="S653" s="11" t="e">
        <f t="shared" si="130"/>
        <v>#N/A</v>
      </c>
      <c r="T653" s="11"/>
      <c r="U653" s="11"/>
      <c r="V653" s="10">
        <v>0.49</v>
      </c>
      <c r="W653" s="11" t="e">
        <f t="shared" si="133"/>
        <v>#N/A</v>
      </c>
      <c r="X653" s="11" t="e">
        <f t="shared" si="134"/>
        <v>#N/A</v>
      </c>
      <c r="Y653" s="11" t="e">
        <f t="shared" si="140"/>
        <v>#N/A</v>
      </c>
      <c r="Z653" s="11" t="e">
        <f t="shared" si="135"/>
        <v>#N/A</v>
      </c>
      <c r="AA653" s="11" t="e">
        <f t="shared" si="141"/>
        <v>#N/A</v>
      </c>
      <c r="AB653" s="11" t="e">
        <f t="shared" si="136"/>
        <v>#N/A</v>
      </c>
      <c r="AC653" s="11" t="e">
        <f t="shared" si="142"/>
        <v>#N/A</v>
      </c>
      <c r="AD653" s="11" t="e">
        <f t="shared" si="137"/>
        <v>#N/A</v>
      </c>
    </row>
    <row r="654" spans="13:30" x14ac:dyDescent="0.3">
      <c r="M654"/>
      <c r="N654" s="10">
        <v>0.5</v>
      </c>
      <c r="O654" s="11">
        <f t="shared" si="131"/>
        <v>0.35114325697089882</v>
      </c>
      <c r="P654" s="11">
        <f t="shared" si="138"/>
        <v>0.69106138299205822</v>
      </c>
      <c r="Q654" s="11">
        <f t="shared" si="139"/>
        <v>0.35114325697089882</v>
      </c>
      <c r="R654" s="11" t="e">
        <f t="shared" si="132"/>
        <v>#N/A</v>
      </c>
      <c r="S654" s="11" t="e">
        <f t="shared" si="130"/>
        <v>#N/A</v>
      </c>
      <c r="T654" s="11"/>
      <c r="U654" s="11"/>
      <c r="V654" s="10">
        <v>0.5</v>
      </c>
      <c r="W654" s="11" t="e">
        <f t="shared" si="133"/>
        <v>#N/A</v>
      </c>
      <c r="X654" s="11" t="e">
        <f t="shared" si="134"/>
        <v>#N/A</v>
      </c>
      <c r="Y654" s="11" t="e">
        <f t="shared" si="140"/>
        <v>#N/A</v>
      </c>
      <c r="Z654" s="11" t="e">
        <f t="shared" si="135"/>
        <v>#N/A</v>
      </c>
      <c r="AA654" s="11" t="e">
        <f t="shared" si="141"/>
        <v>#N/A</v>
      </c>
      <c r="AB654" s="11" t="e">
        <f t="shared" si="136"/>
        <v>#N/A</v>
      </c>
      <c r="AC654" s="11" t="e">
        <f t="shared" si="142"/>
        <v>#N/A</v>
      </c>
      <c r="AD654" s="11" t="e">
        <f t="shared" si="137"/>
        <v>#N/A</v>
      </c>
    </row>
    <row r="655" spans="13:30" x14ac:dyDescent="0.3">
      <c r="M655"/>
      <c r="N655" s="10">
        <v>0.51</v>
      </c>
      <c r="O655" s="11">
        <f t="shared" si="131"/>
        <v>0.34936487770364721</v>
      </c>
      <c r="P655" s="11">
        <f t="shared" si="138"/>
        <v>0.69456394537807842</v>
      </c>
      <c r="Q655" s="11">
        <f t="shared" si="139"/>
        <v>0.34936487770364721</v>
      </c>
      <c r="R655" s="11" t="e">
        <f t="shared" si="132"/>
        <v>#N/A</v>
      </c>
      <c r="S655" s="11" t="e">
        <f t="shared" si="130"/>
        <v>#N/A</v>
      </c>
      <c r="T655" s="11"/>
      <c r="U655" s="11"/>
      <c r="V655" s="10">
        <v>0.51</v>
      </c>
      <c r="W655" s="11" t="e">
        <f t="shared" si="133"/>
        <v>#N/A</v>
      </c>
      <c r="X655" s="11" t="e">
        <f t="shared" si="134"/>
        <v>#N/A</v>
      </c>
      <c r="Y655" s="11" t="e">
        <f t="shared" si="140"/>
        <v>#N/A</v>
      </c>
      <c r="Z655" s="11" t="e">
        <f t="shared" si="135"/>
        <v>#N/A</v>
      </c>
      <c r="AA655" s="11" t="e">
        <f t="shared" si="141"/>
        <v>#N/A</v>
      </c>
      <c r="AB655" s="11" t="e">
        <f t="shared" si="136"/>
        <v>#N/A</v>
      </c>
      <c r="AC655" s="11" t="e">
        <f t="shared" si="142"/>
        <v>#N/A</v>
      </c>
      <c r="AD655" s="11" t="e">
        <f t="shared" si="137"/>
        <v>#N/A</v>
      </c>
    </row>
    <row r="656" spans="13:30" x14ac:dyDescent="0.3">
      <c r="M656"/>
      <c r="N656" s="10">
        <v>0.52</v>
      </c>
      <c r="O656" s="11">
        <f t="shared" si="131"/>
        <v>0.34756069238936621</v>
      </c>
      <c r="P656" s="11">
        <f t="shared" si="138"/>
        <v>0.69804859452539358</v>
      </c>
      <c r="Q656" s="11">
        <f t="shared" si="139"/>
        <v>0.34756069238936621</v>
      </c>
      <c r="R656" s="11" t="e">
        <f t="shared" si="132"/>
        <v>#N/A</v>
      </c>
      <c r="S656" s="11" t="e">
        <f t="shared" si="130"/>
        <v>#N/A</v>
      </c>
      <c r="T656" s="11"/>
      <c r="U656" s="11"/>
      <c r="V656" s="10">
        <v>0.52</v>
      </c>
      <c r="W656" s="11" t="e">
        <f t="shared" si="133"/>
        <v>#N/A</v>
      </c>
      <c r="X656" s="11" t="e">
        <f t="shared" si="134"/>
        <v>#N/A</v>
      </c>
      <c r="Y656" s="11" t="e">
        <f t="shared" si="140"/>
        <v>#N/A</v>
      </c>
      <c r="Z656" s="11" t="e">
        <f t="shared" si="135"/>
        <v>#N/A</v>
      </c>
      <c r="AA656" s="11" t="e">
        <f t="shared" si="141"/>
        <v>#N/A</v>
      </c>
      <c r="AB656" s="11" t="e">
        <f t="shared" si="136"/>
        <v>#N/A</v>
      </c>
      <c r="AC656" s="11" t="e">
        <f t="shared" si="142"/>
        <v>#N/A</v>
      </c>
      <c r="AD656" s="11" t="e">
        <f t="shared" si="137"/>
        <v>#N/A</v>
      </c>
    </row>
    <row r="657" spans="13:30" x14ac:dyDescent="0.3">
      <c r="M657"/>
      <c r="N657" s="10">
        <v>0.53</v>
      </c>
      <c r="O657" s="11">
        <f t="shared" si="131"/>
        <v>0.34573120255547407</v>
      </c>
      <c r="P657" s="11">
        <f t="shared" si="138"/>
        <v>0.70151507487691223</v>
      </c>
      <c r="Q657" s="11">
        <f t="shared" si="139"/>
        <v>0.34573120255547407</v>
      </c>
      <c r="R657" s="11" t="e">
        <f t="shared" si="132"/>
        <v>#N/A</v>
      </c>
      <c r="S657" s="11" t="e">
        <f t="shared" si="130"/>
        <v>#N/A</v>
      </c>
      <c r="T657" s="11"/>
      <c r="U657" s="11"/>
      <c r="V657" s="10">
        <v>0.53</v>
      </c>
      <c r="W657" s="11" t="e">
        <f t="shared" si="133"/>
        <v>#N/A</v>
      </c>
      <c r="X657" s="11" t="e">
        <f t="shared" si="134"/>
        <v>#N/A</v>
      </c>
      <c r="Y657" s="11" t="e">
        <f t="shared" si="140"/>
        <v>#N/A</v>
      </c>
      <c r="Z657" s="11" t="e">
        <f t="shared" si="135"/>
        <v>#N/A</v>
      </c>
      <c r="AA657" s="11" t="e">
        <f t="shared" si="141"/>
        <v>#N/A</v>
      </c>
      <c r="AB657" s="11" t="e">
        <f t="shared" si="136"/>
        <v>#N/A</v>
      </c>
      <c r="AC657" s="11" t="e">
        <f t="shared" si="142"/>
        <v>#N/A</v>
      </c>
      <c r="AD657" s="11" t="e">
        <f t="shared" si="137"/>
        <v>#N/A</v>
      </c>
    </row>
    <row r="658" spans="13:30" x14ac:dyDescent="0.3">
      <c r="M658"/>
      <c r="N658" s="10">
        <v>0.54</v>
      </c>
      <c r="O658" s="11">
        <f t="shared" si="131"/>
        <v>0.34387691472189091</v>
      </c>
      <c r="P658" s="11">
        <f t="shared" si="138"/>
        <v>0.70496313591597537</v>
      </c>
      <c r="Q658" s="11">
        <f t="shared" si="139"/>
        <v>0.34387691472189091</v>
      </c>
      <c r="R658" s="11" t="e">
        <f t="shared" si="132"/>
        <v>#N/A</v>
      </c>
      <c r="S658" s="11" t="e">
        <f t="shared" si="130"/>
        <v>#N/A</v>
      </c>
      <c r="T658" s="11"/>
      <c r="U658" s="11"/>
      <c r="V658" s="10">
        <v>0.54</v>
      </c>
      <c r="W658" s="11" t="e">
        <f t="shared" si="133"/>
        <v>#N/A</v>
      </c>
      <c r="X658" s="11" t="e">
        <f t="shared" si="134"/>
        <v>#N/A</v>
      </c>
      <c r="Y658" s="11" t="e">
        <f t="shared" si="140"/>
        <v>#N/A</v>
      </c>
      <c r="Z658" s="11" t="e">
        <f t="shared" si="135"/>
        <v>#N/A</v>
      </c>
      <c r="AA658" s="11" t="e">
        <f t="shared" si="141"/>
        <v>#N/A</v>
      </c>
      <c r="AB658" s="11" t="e">
        <f t="shared" si="136"/>
        <v>#N/A</v>
      </c>
      <c r="AC658" s="11" t="e">
        <f t="shared" si="142"/>
        <v>#N/A</v>
      </c>
      <c r="AD658" s="11" t="e">
        <f t="shared" si="137"/>
        <v>#N/A</v>
      </c>
    </row>
    <row r="659" spans="13:30" x14ac:dyDescent="0.3">
      <c r="M659"/>
      <c r="N659" s="10">
        <v>0.55000000000000004</v>
      </c>
      <c r="O659" s="11">
        <f t="shared" si="131"/>
        <v>0.34199834016570041</v>
      </c>
      <c r="P659" s="11">
        <f t="shared" si="138"/>
        <v>0.70839253221510567</v>
      </c>
      <c r="Q659" s="11">
        <f t="shared" si="139"/>
        <v>0.34199834016570041</v>
      </c>
      <c r="R659" s="11" t="e">
        <f t="shared" si="132"/>
        <v>#N/A</v>
      </c>
      <c r="S659" s="11" t="e">
        <f t="shared" si="130"/>
        <v>#N/A</v>
      </c>
      <c r="T659" s="11"/>
      <c r="U659" s="11"/>
      <c r="V659" s="10">
        <v>0.55000000000000004</v>
      </c>
      <c r="W659" s="11" t="e">
        <f t="shared" si="133"/>
        <v>#N/A</v>
      </c>
      <c r="X659" s="11" t="e">
        <f t="shared" si="134"/>
        <v>#N/A</v>
      </c>
      <c r="Y659" s="11" t="e">
        <f t="shared" si="140"/>
        <v>#N/A</v>
      </c>
      <c r="Z659" s="11" t="e">
        <f t="shared" si="135"/>
        <v>#N/A</v>
      </c>
      <c r="AA659" s="11" t="e">
        <f t="shared" si="141"/>
        <v>#N/A</v>
      </c>
      <c r="AB659" s="11" t="e">
        <f t="shared" si="136"/>
        <v>#N/A</v>
      </c>
      <c r="AC659" s="11" t="e">
        <f t="shared" si="142"/>
        <v>#N/A</v>
      </c>
      <c r="AD659" s="11" t="e">
        <f t="shared" si="137"/>
        <v>#N/A</v>
      </c>
    </row>
    <row r="660" spans="13:30" x14ac:dyDescent="0.3">
      <c r="M660"/>
      <c r="N660" s="10">
        <v>0.56000000000000005</v>
      </c>
      <c r="O660" s="11">
        <f t="shared" si="131"/>
        <v>0.34009599468477419</v>
      </c>
      <c r="P660" s="11">
        <f t="shared" si="138"/>
        <v>0.71180302348239755</v>
      </c>
      <c r="Q660" s="11">
        <f t="shared" si="139"/>
        <v>0.34009599468477419</v>
      </c>
      <c r="R660" s="11" t="e">
        <f t="shared" si="132"/>
        <v>#N/A</v>
      </c>
      <c r="S660" s="11" t="e">
        <f t="shared" si="130"/>
        <v>#N/A</v>
      </c>
      <c r="T660" s="11"/>
      <c r="U660" s="11"/>
      <c r="V660" s="10">
        <v>0.56000000000000005</v>
      </c>
      <c r="W660" s="11" t="e">
        <f t="shared" si="133"/>
        <v>#N/A</v>
      </c>
      <c r="X660" s="11" t="e">
        <f t="shared" si="134"/>
        <v>#N/A</v>
      </c>
      <c r="Y660" s="11" t="e">
        <f t="shared" si="140"/>
        <v>#N/A</v>
      </c>
      <c r="Z660" s="11" t="e">
        <f t="shared" si="135"/>
        <v>#N/A</v>
      </c>
      <c r="AA660" s="11" t="e">
        <f t="shared" si="141"/>
        <v>#N/A</v>
      </c>
      <c r="AB660" s="11" t="e">
        <f t="shared" si="136"/>
        <v>#N/A</v>
      </c>
      <c r="AC660" s="11" t="e">
        <f t="shared" si="142"/>
        <v>#N/A</v>
      </c>
      <c r="AD660" s="11" t="e">
        <f t="shared" si="137"/>
        <v>#N/A</v>
      </c>
    </row>
    <row r="661" spans="13:30" x14ac:dyDescent="0.3">
      <c r="M661"/>
      <c r="N661" s="10">
        <v>0.56999999999999995</v>
      </c>
      <c r="O661" s="11">
        <f t="shared" si="131"/>
        <v>0.33817039836036583</v>
      </c>
      <c r="P661" s="11">
        <f t="shared" si="138"/>
        <v>0.71519437460553992</v>
      </c>
      <c r="Q661" s="11">
        <f t="shared" si="139"/>
        <v>0.33817039836036583</v>
      </c>
      <c r="R661" s="11" t="e">
        <f t="shared" si="132"/>
        <v>#N/A</v>
      </c>
      <c r="S661" s="11" t="e">
        <f t="shared" si="130"/>
        <v>#N/A</v>
      </c>
      <c r="T661" s="11"/>
      <c r="U661" s="11"/>
      <c r="V661" s="10">
        <v>0.56999999999999995</v>
      </c>
      <c r="W661" s="11" t="e">
        <f t="shared" si="133"/>
        <v>#N/A</v>
      </c>
      <c r="X661" s="11" t="e">
        <f t="shared" si="134"/>
        <v>#N/A</v>
      </c>
      <c r="Y661" s="11" t="e">
        <f t="shared" si="140"/>
        <v>#N/A</v>
      </c>
      <c r="Z661" s="11" t="e">
        <f t="shared" si="135"/>
        <v>#N/A</v>
      </c>
      <c r="AA661" s="11" t="e">
        <f t="shared" si="141"/>
        <v>#N/A</v>
      </c>
      <c r="AB661" s="11" t="e">
        <f t="shared" si="136"/>
        <v>#N/A</v>
      </c>
      <c r="AC661" s="11" t="e">
        <f t="shared" si="142"/>
        <v>#N/A</v>
      </c>
      <c r="AD661" s="11" t="e">
        <f t="shared" si="137"/>
        <v>#N/A</v>
      </c>
    </row>
    <row r="662" spans="13:30" x14ac:dyDescent="0.3">
      <c r="M662"/>
      <c r="N662" s="10">
        <v>0.57999999999999996</v>
      </c>
      <c r="O662" s="11">
        <f t="shared" si="131"/>
        <v>0.33622207531893783</v>
      </c>
      <c r="P662" s="11">
        <f t="shared" si="138"/>
        <v>0.7185663556934585</v>
      </c>
      <c r="Q662" s="11">
        <f t="shared" si="139"/>
        <v>0.33622207531893783</v>
      </c>
      <c r="R662" s="11" t="e">
        <f t="shared" si="132"/>
        <v>#N/A</v>
      </c>
      <c r="S662" s="11" t="e">
        <f t="shared" si="130"/>
        <v>#N/A</v>
      </c>
      <c r="T662" s="11"/>
      <c r="U662" s="11"/>
      <c r="V662" s="10">
        <v>0.57999999999999996</v>
      </c>
      <c r="W662" s="11" t="e">
        <f t="shared" si="133"/>
        <v>#N/A</v>
      </c>
      <c r="X662" s="11" t="e">
        <f t="shared" si="134"/>
        <v>#N/A</v>
      </c>
      <c r="Y662" s="11" t="e">
        <f t="shared" si="140"/>
        <v>#N/A</v>
      </c>
      <c r="Z662" s="11" t="e">
        <f t="shared" si="135"/>
        <v>#N/A</v>
      </c>
      <c r="AA662" s="11" t="e">
        <f t="shared" si="141"/>
        <v>#N/A</v>
      </c>
      <c r="AB662" s="11" t="e">
        <f t="shared" si="136"/>
        <v>#N/A</v>
      </c>
      <c r="AC662" s="11" t="e">
        <f t="shared" si="142"/>
        <v>#N/A</v>
      </c>
      <c r="AD662" s="11" t="e">
        <f t="shared" si="137"/>
        <v>#N/A</v>
      </c>
    </row>
    <row r="663" spans="13:30" x14ac:dyDescent="0.3">
      <c r="M663"/>
      <c r="N663" s="10">
        <v>0.59</v>
      </c>
      <c r="O663" s="11">
        <f t="shared" si="131"/>
        <v>0.33425155349332064</v>
      </c>
      <c r="P663" s="11">
        <f t="shared" si="138"/>
        <v>0.72191874211557494</v>
      </c>
      <c r="Q663" s="11">
        <f t="shared" si="139"/>
        <v>0.33425155349332064</v>
      </c>
      <c r="R663" s="11" t="e">
        <f t="shared" si="132"/>
        <v>#N/A</v>
      </c>
      <c r="S663" s="11" t="e">
        <f t="shared" si="130"/>
        <v>#N/A</v>
      </c>
      <c r="T663" s="11"/>
      <c r="U663" s="11"/>
      <c r="V663" s="10">
        <v>0.59</v>
      </c>
      <c r="W663" s="11" t="e">
        <f t="shared" si="133"/>
        <v>#N/A</v>
      </c>
      <c r="X663" s="11" t="e">
        <f t="shared" si="134"/>
        <v>#N/A</v>
      </c>
      <c r="Y663" s="11" t="e">
        <f t="shared" si="140"/>
        <v>#N/A</v>
      </c>
      <c r="Z663" s="11" t="e">
        <f t="shared" si="135"/>
        <v>#N/A</v>
      </c>
      <c r="AA663" s="11" t="e">
        <f t="shared" si="141"/>
        <v>#N/A</v>
      </c>
      <c r="AB663" s="11" t="e">
        <f t="shared" si="136"/>
        <v>#N/A</v>
      </c>
      <c r="AC663" s="11" t="e">
        <f t="shared" si="142"/>
        <v>#N/A</v>
      </c>
      <c r="AD663" s="11" t="e">
        <f t="shared" si="137"/>
        <v>#N/A</v>
      </c>
    </row>
    <row r="664" spans="13:30" x14ac:dyDescent="0.3">
      <c r="M664"/>
      <c r="N664" s="10">
        <v>0.6</v>
      </c>
      <c r="O664" s="11">
        <f t="shared" si="131"/>
        <v>0.33225936438339909</v>
      </c>
      <c r="P664" s="11">
        <f t="shared" si="138"/>
        <v>0.72525131453867431</v>
      </c>
      <c r="Q664" s="11">
        <f t="shared" si="139"/>
        <v>0.33225936438339909</v>
      </c>
      <c r="R664" s="11" t="e">
        <f t="shared" si="132"/>
        <v>#N/A</v>
      </c>
      <c r="S664" s="11" t="e">
        <f t="shared" si="130"/>
        <v>#N/A</v>
      </c>
      <c r="T664" s="11"/>
      <c r="U664" s="11"/>
      <c r="V664" s="10">
        <v>0.6</v>
      </c>
      <c r="W664" s="11" t="e">
        <f t="shared" si="133"/>
        <v>#N/A</v>
      </c>
      <c r="X664" s="11" t="e">
        <f t="shared" si="134"/>
        <v>#N/A</v>
      </c>
      <c r="Y664" s="11" t="e">
        <f t="shared" si="140"/>
        <v>#N/A</v>
      </c>
      <c r="Z664" s="11" t="e">
        <f t="shared" si="135"/>
        <v>#N/A</v>
      </c>
      <c r="AA664" s="11" t="e">
        <f t="shared" si="141"/>
        <v>#N/A</v>
      </c>
      <c r="AB664" s="11" t="e">
        <f t="shared" si="136"/>
        <v>#N/A</v>
      </c>
      <c r="AC664" s="11" t="e">
        <f t="shared" si="142"/>
        <v>#N/A</v>
      </c>
      <c r="AD664" s="11" t="e">
        <f t="shared" si="137"/>
        <v>#N/A</v>
      </c>
    </row>
    <row r="665" spans="13:30" x14ac:dyDescent="0.3">
      <c r="M665"/>
      <c r="N665" s="10">
        <v>0.61</v>
      </c>
      <c r="O665" s="11">
        <f t="shared" si="131"/>
        <v>0.33024604281639458</v>
      </c>
      <c r="P665" s="11">
        <f t="shared" si="138"/>
        <v>0.72856385896137632</v>
      </c>
      <c r="Q665" s="11">
        <f t="shared" si="139"/>
        <v>0.33024604281639458</v>
      </c>
      <c r="R665" s="11" t="e">
        <f t="shared" si="132"/>
        <v>#N/A</v>
      </c>
      <c r="S665" s="11" t="e">
        <f t="shared" si="130"/>
        <v>#N/A</v>
      </c>
      <c r="T665" s="11"/>
      <c r="U665" s="11"/>
      <c r="V665" s="10">
        <v>0.61</v>
      </c>
      <c r="W665" s="11" t="e">
        <f t="shared" si="133"/>
        <v>#N/A</v>
      </c>
      <c r="X665" s="11" t="e">
        <f t="shared" si="134"/>
        <v>#N/A</v>
      </c>
      <c r="Y665" s="11" t="e">
        <f t="shared" si="140"/>
        <v>#N/A</v>
      </c>
      <c r="Z665" s="11" t="e">
        <f t="shared" si="135"/>
        <v>#N/A</v>
      </c>
      <c r="AA665" s="11" t="e">
        <f t="shared" si="141"/>
        <v>#N/A</v>
      </c>
      <c r="AB665" s="11" t="e">
        <f t="shared" si="136"/>
        <v>#N/A</v>
      </c>
      <c r="AC665" s="11" t="e">
        <f t="shared" si="142"/>
        <v>#N/A</v>
      </c>
      <c r="AD665" s="11" t="e">
        <f t="shared" si="137"/>
        <v>#N/A</v>
      </c>
    </row>
    <row r="666" spans="13:30" x14ac:dyDescent="0.3">
      <c r="M666"/>
      <c r="N666" s="10">
        <v>0.62</v>
      </c>
      <c r="O666" s="11">
        <f t="shared" si="131"/>
        <v>0.32821212670703231</v>
      </c>
      <c r="P666" s="11">
        <f t="shared" si="138"/>
        <v>0.73185616674621101</v>
      </c>
      <c r="Q666" s="11">
        <f t="shared" si="139"/>
        <v>0.32821212670703231</v>
      </c>
      <c r="R666" s="11" t="e">
        <f t="shared" si="132"/>
        <v>#N/A</v>
      </c>
      <c r="S666" s="11" t="e">
        <f t="shared" si="130"/>
        <v>#N/A</v>
      </c>
      <c r="T666" s="11"/>
      <c r="U666" s="11"/>
      <c r="V666" s="10">
        <v>0.62</v>
      </c>
      <c r="W666" s="11" t="e">
        <f t="shared" si="133"/>
        <v>#N/A</v>
      </c>
      <c r="X666" s="11" t="e">
        <f t="shared" si="134"/>
        <v>#N/A</v>
      </c>
      <c r="Y666" s="11" t="e">
        <f t="shared" si="140"/>
        <v>#N/A</v>
      </c>
      <c r="Z666" s="11" t="e">
        <f t="shared" si="135"/>
        <v>#N/A</v>
      </c>
      <c r="AA666" s="11" t="e">
        <f t="shared" si="141"/>
        <v>#N/A</v>
      </c>
      <c r="AB666" s="11" t="e">
        <f t="shared" si="136"/>
        <v>#N/A</v>
      </c>
      <c r="AC666" s="11" t="e">
        <f t="shared" si="142"/>
        <v>#N/A</v>
      </c>
      <c r="AD666" s="11" t="e">
        <f t="shared" si="137"/>
        <v>#N/A</v>
      </c>
    </row>
    <row r="667" spans="13:30" x14ac:dyDescent="0.3">
      <c r="M667"/>
      <c r="N667" s="10">
        <v>0.63</v>
      </c>
      <c r="O667" s="11">
        <f t="shared" si="131"/>
        <v>0.3261581568175892</v>
      </c>
      <c r="P667" s="11">
        <f t="shared" si="138"/>
        <v>0.73512803464929355</v>
      </c>
      <c r="Q667" s="11">
        <f t="shared" si="139"/>
        <v>0.3261581568175892</v>
      </c>
      <c r="R667" s="11" t="e">
        <f t="shared" si="132"/>
        <v>#N/A</v>
      </c>
      <c r="S667" s="11" t="e">
        <f t="shared" si="130"/>
        <v>#N/A</v>
      </c>
      <c r="T667" s="11"/>
      <c r="U667" s="11"/>
      <c r="V667" s="10">
        <v>0.63</v>
      </c>
      <c r="W667" s="11" t="e">
        <f t="shared" si="133"/>
        <v>#N/A</v>
      </c>
      <c r="X667" s="11" t="e">
        <f t="shared" si="134"/>
        <v>#N/A</v>
      </c>
      <c r="Y667" s="11" t="e">
        <f t="shared" si="140"/>
        <v>#N/A</v>
      </c>
      <c r="Z667" s="11" t="e">
        <f t="shared" si="135"/>
        <v>#N/A</v>
      </c>
      <c r="AA667" s="11" t="e">
        <f t="shared" si="141"/>
        <v>#N/A</v>
      </c>
      <c r="AB667" s="11" t="e">
        <f t="shared" si="136"/>
        <v>#N/A</v>
      </c>
      <c r="AC667" s="11" t="e">
        <f t="shared" si="142"/>
        <v>#N/A</v>
      </c>
      <c r="AD667" s="11" t="e">
        <f t="shared" si="137"/>
        <v>#N/A</v>
      </c>
    </row>
    <row r="668" spans="13:30" x14ac:dyDescent="0.3">
      <c r="M668"/>
      <c r="N668" s="10">
        <v>0.64</v>
      </c>
      <c r="O668" s="11">
        <f t="shared" si="131"/>
        <v>0.3240846765180862</v>
      </c>
      <c r="P668" s="11">
        <f t="shared" si="138"/>
        <v>0.73837926484759941</v>
      </c>
      <c r="Q668" s="11">
        <f t="shared" si="139"/>
        <v>0.3240846765180862</v>
      </c>
      <c r="R668" s="11" t="e">
        <f t="shared" si="132"/>
        <v>#N/A</v>
      </c>
      <c r="S668" s="11" t="e">
        <f t="shared" ref="S668:S731" si="143">IF(ROUND($N668,2)=ROUND($B$6,2),1-TDIST($B$6,$B$2,1),NA())</f>
        <v>#N/A</v>
      </c>
      <c r="T668" s="11"/>
      <c r="U668" s="11"/>
      <c r="V668" s="10">
        <v>0.64</v>
      </c>
      <c r="W668" s="11" t="e">
        <f t="shared" si="133"/>
        <v>#N/A</v>
      </c>
      <c r="X668" s="11" t="e">
        <f t="shared" si="134"/>
        <v>#N/A</v>
      </c>
      <c r="Y668" s="11" t="e">
        <f t="shared" si="140"/>
        <v>#N/A</v>
      </c>
      <c r="Z668" s="11" t="e">
        <f t="shared" si="135"/>
        <v>#N/A</v>
      </c>
      <c r="AA668" s="11" t="e">
        <f t="shared" si="141"/>
        <v>#N/A</v>
      </c>
      <c r="AB668" s="11" t="e">
        <f t="shared" si="136"/>
        <v>#N/A</v>
      </c>
      <c r="AC668" s="11" t="e">
        <f t="shared" si="142"/>
        <v>#N/A</v>
      </c>
      <c r="AD668" s="11" t="e">
        <f t="shared" si="137"/>
        <v>#N/A</v>
      </c>
    </row>
    <row r="669" spans="13:30" x14ac:dyDescent="0.3">
      <c r="M669"/>
      <c r="N669" s="10">
        <v>0.65</v>
      </c>
      <c r="O669" s="11">
        <f t="shared" si="131"/>
        <v>0.32199223154672735</v>
      </c>
      <c r="P669" s="11">
        <f t="shared" si="138"/>
        <v>0.74160966496384573</v>
      </c>
      <c r="Q669" s="11">
        <f t="shared" si="139"/>
        <v>0.32199223154672735</v>
      </c>
      <c r="R669" s="11" t="e">
        <f t="shared" si="132"/>
        <v>#N/A</v>
      </c>
      <c r="S669" s="11" t="e">
        <f t="shared" si="143"/>
        <v>#N/A</v>
      </c>
      <c r="T669" s="11"/>
      <c r="U669" s="11"/>
      <c r="V669" s="10">
        <v>0.65</v>
      </c>
      <c r="W669" s="11" t="e">
        <f t="shared" si="133"/>
        <v>#N/A</v>
      </c>
      <c r="X669" s="11" t="e">
        <f t="shared" si="134"/>
        <v>#N/A</v>
      </c>
      <c r="Y669" s="11" t="e">
        <f t="shared" si="140"/>
        <v>#N/A</v>
      </c>
      <c r="Z669" s="11" t="e">
        <f t="shared" si="135"/>
        <v>#N/A</v>
      </c>
      <c r="AA669" s="11" t="e">
        <f t="shared" si="141"/>
        <v>#N/A</v>
      </c>
      <c r="AB669" s="11" t="e">
        <f t="shared" si="136"/>
        <v>#N/A</v>
      </c>
      <c r="AC669" s="11" t="e">
        <f t="shared" si="142"/>
        <v>#N/A</v>
      </c>
      <c r="AD669" s="11" t="e">
        <f t="shared" si="137"/>
        <v>#N/A</v>
      </c>
    </row>
    <row r="670" spans="13:30" x14ac:dyDescent="0.3">
      <c r="M670"/>
      <c r="N670" s="10">
        <v>0.66</v>
      </c>
      <c r="O670" s="11">
        <f t="shared" si="131"/>
        <v>0.31988136977074505</v>
      </c>
      <c r="P670" s="11">
        <f t="shared" si="138"/>
        <v>0.74481904808897514</v>
      </c>
      <c r="Q670" s="11">
        <f t="shared" si="139"/>
        <v>0.31988136977074505</v>
      </c>
      <c r="R670" s="11" t="e">
        <f t="shared" si="132"/>
        <v>#N/A</v>
      </c>
      <c r="S670" s="11" t="e">
        <f t="shared" si="143"/>
        <v>#N/A</v>
      </c>
      <c r="T670" s="11"/>
      <c r="U670" s="11"/>
      <c r="V670" s="10">
        <v>0.66</v>
      </c>
      <c r="W670" s="11" t="e">
        <f t="shared" si="133"/>
        <v>#N/A</v>
      </c>
      <c r="X670" s="11" t="e">
        <f t="shared" si="134"/>
        <v>#N/A</v>
      </c>
      <c r="Y670" s="11" t="e">
        <f t="shared" si="140"/>
        <v>#N/A</v>
      </c>
      <c r="Z670" s="11" t="e">
        <f t="shared" si="135"/>
        <v>#N/A</v>
      </c>
      <c r="AA670" s="11" t="e">
        <f t="shared" si="141"/>
        <v>#N/A</v>
      </c>
      <c r="AB670" s="11" t="e">
        <f t="shared" si="136"/>
        <v>#N/A</v>
      </c>
      <c r="AC670" s="11" t="e">
        <f t="shared" si="142"/>
        <v>#N/A</v>
      </c>
      <c r="AD670" s="11" t="e">
        <f t="shared" si="137"/>
        <v>#N/A</v>
      </c>
    </row>
    <row r="671" spans="13:30" x14ac:dyDescent="0.3">
      <c r="M671"/>
      <c r="N671" s="10">
        <v>0.67</v>
      </c>
      <c r="O671" s="11">
        <f t="shared" si="131"/>
        <v>0.31775264094776207</v>
      </c>
      <c r="P671" s="11">
        <f t="shared" si="138"/>
        <v>0.74800723280225367</v>
      </c>
      <c r="Q671" s="11">
        <f t="shared" si="139"/>
        <v>0.31775264094776207</v>
      </c>
      <c r="R671" s="11" t="e">
        <f t="shared" si="132"/>
        <v>#N/A</v>
      </c>
      <c r="S671" s="11" t="e">
        <f t="shared" si="143"/>
        <v>#N/A</v>
      </c>
      <c r="T671" s="11"/>
      <c r="U671" s="11"/>
      <c r="V671" s="10">
        <v>0.67</v>
      </c>
      <c r="W671" s="11" t="e">
        <f t="shared" si="133"/>
        <v>#N/A</v>
      </c>
      <c r="X671" s="11" t="e">
        <f t="shared" si="134"/>
        <v>#N/A</v>
      </c>
      <c r="Y671" s="11" t="e">
        <f t="shared" si="140"/>
        <v>#N/A</v>
      </c>
      <c r="Z671" s="11" t="e">
        <f t="shared" si="135"/>
        <v>#N/A</v>
      </c>
      <c r="AA671" s="11" t="e">
        <f t="shared" si="141"/>
        <v>#N/A</v>
      </c>
      <c r="AB671" s="11" t="e">
        <f t="shared" si="136"/>
        <v>#N/A</v>
      </c>
      <c r="AC671" s="11" t="e">
        <f t="shared" si="142"/>
        <v>#N/A</v>
      </c>
      <c r="AD671" s="11" t="e">
        <f t="shared" si="137"/>
        <v>#N/A</v>
      </c>
    </row>
    <row r="672" spans="13:30" x14ac:dyDescent="0.3">
      <c r="M672"/>
      <c r="N672" s="10">
        <v>0.68</v>
      </c>
      <c r="O672" s="11">
        <f t="shared" si="131"/>
        <v>0.31560659648789158</v>
      </c>
      <c r="P672" s="11">
        <f t="shared" si="138"/>
        <v>0.75117404318898351</v>
      </c>
      <c r="Q672" s="11">
        <f t="shared" si="139"/>
        <v>0.31560659648789158</v>
      </c>
      <c r="R672" s="11" t="e">
        <f t="shared" si="132"/>
        <v>#N/A</v>
      </c>
      <c r="S672" s="11" t="e">
        <f t="shared" si="143"/>
        <v>#N/A</v>
      </c>
      <c r="T672" s="11"/>
      <c r="U672" s="11"/>
      <c r="V672" s="10">
        <v>0.68</v>
      </c>
      <c r="W672" s="11" t="e">
        <f t="shared" si="133"/>
        <v>#N/A</v>
      </c>
      <c r="X672" s="11" t="e">
        <f t="shared" si="134"/>
        <v>#N/A</v>
      </c>
      <c r="Y672" s="11" t="e">
        <f t="shared" si="140"/>
        <v>#N/A</v>
      </c>
      <c r="Z672" s="11" t="e">
        <f t="shared" si="135"/>
        <v>#N/A</v>
      </c>
      <c r="AA672" s="11" t="e">
        <f t="shared" si="141"/>
        <v>#N/A</v>
      </c>
      <c r="AB672" s="11" t="e">
        <f t="shared" si="136"/>
        <v>#N/A</v>
      </c>
      <c r="AC672" s="11" t="e">
        <f t="shared" si="142"/>
        <v>#N/A</v>
      </c>
      <c r="AD672" s="11" t="e">
        <f t="shared" si="137"/>
        <v>#N/A</v>
      </c>
    </row>
    <row r="673" spans="13:30" x14ac:dyDescent="0.3">
      <c r="M673"/>
      <c r="N673" s="10">
        <v>0.69</v>
      </c>
      <c r="O673" s="11">
        <f t="shared" si="131"/>
        <v>0.31344378921663391</v>
      </c>
      <c r="P673" s="11">
        <f t="shared" si="138"/>
        <v>0.75431930885584242</v>
      </c>
      <c r="Q673" s="11">
        <f t="shared" si="139"/>
        <v>0.31344378921663391</v>
      </c>
      <c r="R673" s="11" t="e">
        <f t="shared" si="132"/>
        <v>#N/A</v>
      </c>
      <c r="S673" s="11" t="e">
        <f t="shared" si="143"/>
        <v>#N/A</v>
      </c>
      <c r="T673" s="11"/>
      <c r="U673" s="11"/>
      <c r="V673" s="10">
        <v>0.69</v>
      </c>
      <c r="W673" s="11" t="e">
        <f t="shared" si="133"/>
        <v>#N/A</v>
      </c>
      <c r="X673" s="11" t="e">
        <f t="shared" si="134"/>
        <v>#N/A</v>
      </c>
      <c r="Y673" s="11" t="e">
        <f t="shared" si="140"/>
        <v>#N/A</v>
      </c>
      <c r="Z673" s="11" t="e">
        <f t="shared" si="135"/>
        <v>#N/A</v>
      </c>
      <c r="AA673" s="11" t="e">
        <f t="shared" si="141"/>
        <v>#N/A</v>
      </c>
      <c r="AB673" s="11" t="e">
        <f t="shared" si="136"/>
        <v>#N/A</v>
      </c>
      <c r="AC673" s="11" t="e">
        <f t="shared" si="142"/>
        <v>#N/A</v>
      </c>
      <c r="AD673" s="11" t="e">
        <f t="shared" si="137"/>
        <v>#N/A</v>
      </c>
    </row>
    <row r="674" spans="13:30" x14ac:dyDescent="0.3">
      <c r="M674"/>
      <c r="N674" s="10">
        <v>0.7</v>
      </c>
      <c r="O674" s="11">
        <f t="shared" si="131"/>
        <v>0.31126477313875783</v>
      </c>
      <c r="P674" s="11">
        <f t="shared" si="138"/>
        <v>0.75744286494385582</v>
      </c>
      <c r="Q674" s="11">
        <f t="shared" si="139"/>
        <v>0.31126477313875783</v>
      </c>
      <c r="R674" s="11" t="e">
        <f t="shared" si="132"/>
        <v>#N/A</v>
      </c>
      <c r="S674" s="11" t="e">
        <f t="shared" si="143"/>
        <v>#N/A</v>
      </c>
      <c r="T674" s="11"/>
      <c r="U674" s="11"/>
      <c r="V674" s="10">
        <v>0.7</v>
      </c>
      <c r="W674" s="11" t="e">
        <f t="shared" si="133"/>
        <v>#N/A</v>
      </c>
      <c r="X674" s="11" t="e">
        <f t="shared" si="134"/>
        <v>#N/A</v>
      </c>
      <c r="Y674" s="11" t="e">
        <f t="shared" si="140"/>
        <v>#N/A</v>
      </c>
      <c r="Z674" s="11" t="e">
        <f t="shared" si="135"/>
        <v>#N/A</v>
      </c>
      <c r="AA674" s="11" t="e">
        <f t="shared" si="141"/>
        <v>#N/A</v>
      </c>
      <c r="AB674" s="11" t="e">
        <f t="shared" si="136"/>
        <v>#N/A</v>
      </c>
      <c r="AC674" s="11" t="e">
        <f t="shared" si="142"/>
        <v>#N/A</v>
      </c>
      <c r="AD674" s="11" t="e">
        <f t="shared" si="137"/>
        <v>#N/A</v>
      </c>
    </row>
    <row r="675" spans="13:30" x14ac:dyDescent="0.3">
      <c r="M675"/>
      <c r="N675" s="10">
        <v>0.71</v>
      </c>
      <c r="O675" s="11">
        <f t="shared" si="131"/>
        <v>0.30907010320331468</v>
      </c>
      <c r="P675" s="11">
        <f t="shared" si="138"/>
        <v>0.76054455213901329</v>
      </c>
      <c r="Q675" s="11">
        <f t="shared" si="139"/>
        <v>0.30907010320331468</v>
      </c>
      <c r="R675" s="11" t="e">
        <f t="shared" si="132"/>
        <v>#N/A</v>
      </c>
      <c r="S675" s="11" t="e">
        <f t="shared" si="143"/>
        <v>#N/A</v>
      </c>
      <c r="T675" s="11"/>
      <c r="U675" s="11"/>
      <c r="V675" s="10">
        <v>0.71</v>
      </c>
      <c r="W675" s="11" t="e">
        <f t="shared" si="133"/>
        <v>#N/A</v>
      </c>
      <c r="X675" s="11" t="e">
        <f t="shared" si="134"/>
        <v>#N/A</v>
      </c>
      <c r="Y675" s="11" t="e">
        <f t="shared" si="140"/>
        <v>#N/A</v>
      </c>
      <c r="Z675" s="11" t="e">
        <f t="shared" si="135"/>
        <v>#N/A</v>
      </c>
      <c r="AA675" s="11" t="e">
        <f t="shared" si="141"/>
        <v>#N/A</v>
      </c>
      <c r="AB675" s="11" t="e">
        <f t="shared" si="136"/>
        <v>#N/A</v>
      </c>
      <c r="AC675" s="11" t="e">
        <f t="shared" si="142"/>
        <v>#N/A</v>
      </c>
      <c r="AD675" s="11" t="e">
        <f t="shared" si="137"/>
        <v>#N/A</v>
      </c>
    </row>
    <row r="676" spans="13:30" x14ac:dyDescent="0.3">
      <c r="M676"/>
      <c r="N676" s="10">
        <v>0.72</v>
      </c>
      <c r="O676" s="11">
        <f t="shared" si="131"/>
        <v>0.30686033506989191</v>
      </c>
      <c r="P676" s="11">
        <f t="shared" si="138"/>
        <v>0.76362421668054237</v>
      </c>
      <c r="Q676" s="11">
        <f t="shared" si="139"/>
        <v>0.30686033506989191</v>
      </c>
      <c r="R676" s="11" t="e">
        <f t="shared" si="132"/>
        <v>#N/A</v>
      </c>
      <c r="S676" s="11" t="e">
        <f t="shared" si="143"/>
        <v>#N/A</v>
      </c>
      <c r="T676" s="11"/>
      <c r="U676" s="11"/>
      <c r="V676" s="10">
        <v>0.72</v>
      </c>
      <c r="W676" s="11" t="e">
        <f t="shared" si="133"/>
        <v>#N/A</v>
      </c>
      <c r="X676" s="11" t="e">
        <f t="shared" si="134"/>
        <v>#N/A</v>
      </c>
      <c r="Y676" s="11" t="e">
        <f t="shared" si="140"/>
        <v>#N/A</v>
      </c>
      <c r="Z676" s="11" t="e">
        <f t="shared" si="135"/>
        <v>#N/A</v>
      </c>
      <c r="AA676" s="11" t="e">
        <f t="shared" si="141"/>
        <v>#N/A</v>
      </c>
      <c r="AB676" s="11" t="e">
        <f t="shared" si="136"/>
        <v>#N/A</v>
      </c>
      <c r="AC676" s="11" t="e">
        <f t="shared" si="142"/>
        <v>#N/A</v>
      </c>
      <c r="AD676" s="11" t="e">
        <f t="shared" si="137"/>
        <v>#N/A</v>
      </c>
    </row>
    <row r="677" spans="13:30" x14ac:dyDescent="0.3">
      <c r="M677"/>
      <c r="N677" s="10">
        <v>0.73</v>
      </c>
      <c r="O677" s="11">
        <f t="shared" si="131"/>
        <v>0.30463602487623587</v>
      </c>
      <c r="P677" s="11">
        <f t="shared" si="138"/>
        <v>0.76668171036684951</v>
      </c>
      <c r="Q677" s="11">
        <f t="shared" si="139"/>
        <v>0.30463602487623587</v>
      </c>
      <c r="R677" s="11" t="e">
        <f t="shared" si="132"/>
        <v>#N/A</v>
      </c>
      <c r="S677" s="11" t="e">
        <f t="shared" si="143"/>
        <v>#N/A</v>
      </c>
      <c r="T677" s="11"/>
      <c r="U677" s="11"/>
      <c r="V677" s="10">
        <v>0.73</v>
      </c>
      <c r="W677" s="11" t="e">
        <f t="shared" si="133"/>
        <v>#N/A</v>
      </c>
      <c r="X677" s="11" t="e">
        <f t="shared" si="134"/>
        <v>#N/A</v>
      </c>
      <c r="Y677" s="11" t="e">
        <f t="shared" si="140"/>
        <v>#N/A</v>
      </c>
      <c r="Z677" s="11" t="e">
        <f t="shared" si="135"/>
        <v>#N/A</v>
      </c>
      <c r="AA677" s="11" t="e">
        <f t="shared" si="141"/>
        <v>#N/A</v>
      </c>
      <c r="AB677" s="11" t="e">
        <f t="shared" si="136"/>
        <v>#N/A</v>
      </c>
      <c r="AC677" s="11" t="e">
        <f t="shared" si="142"/>
        <v>#N/A</v>
      </c>
      <c r="AD677" s="11" t="e">
        <f t="shared" si="137"/>
        <v>#N/A</v>
      </c>
    </row>
    <row r="678" spans="13:30" x14ac:dyDescent="0.3">
      <c r="M678"/>
      <c r="N678" s="10">
        <v>0.74</v>
      </c>
      <c r="O678" s="11">
        <f t="shared" si="131"/>
        <v>0.30239772900744233</v>
      </c>
      <c r="P678" s="11">
        <f t="shared" si="138"/>
        <v>0.76971689055914783</v>
      </c>
      <c r="Q678" s="11">
        <f t="shared" si="139"/>
        <v>0.30239772900744233</v>
      </c>
      <c r="R678" s="11" t="e">
        <f t="shared" si="132"/>
        <v>#N/A</v>
      </c>
      <c r="S678" s="11" t="e">
        <f t="shared" si="143"/>
        <v>#N/A</v>
      </c>
      <c r="T678" s="11"/>
      <c r="U678" s="11"/>
      <c r="V678" s="10">
        <v>0.74</v>
      </c>
      <c r="W678" s="11" t="e">
        <f t="shared" si="133"/>
        <v>#N/A</v>
      </c>
      <c r="X678" s="11" t="e">
        <f t="shared" si="134"/>
        <v>#N/A</v>
      </c>
      <c r="Y678" s="11" t="e">
        <f t="shared" si="140"/>
        <v>#N/A</v>
      </c>
      <c r="Z678" s="11" t="e">
        <f t="shared" si="135"/>
        <v>#N/A</v>
      </c>
      <c r="AA678" s="11" t="e">
        <f t="shared" si="141"/>
        <v>#N/A</v>
      </c>
      <c r="AB678" s="11" t="e">
        <f t="shared" si="136"/>
        <v>#N/A</v>
      </c>
      <c r="AC678" s="11" t="e">
        <f t="shared" si="142"/>
        <v>#N/A</v>
      </c>
      <c r="AD678" s="11" t="e">
        <f t="shared" si="137"/>
        <v>#N/A</v>
      </c>
    </row>
    <row r="679" spans="13:30" x14ac:dyDescent="0.3">
      <c r="M679"/>
      <c r="N679" s="10">
        <v>0.75</v>
      </c>
      <c r="O679" s="11">
        <f t="shared" si="131"/>
        <v>0.3001460038667747</v>
      </c>
      <c r="P679" s="11">
        <f t="shared" si="138"/>
        <v>0.77272962018278202</v>
      </c>
      <c r="Q679" s="11">
        <f t="shared" si="139"/>
        <v>0.3001460038667747</v>
      </c>
      <c r="R679" s="11" t="e">
        <f t="shared" si="132"/>
        <v>#N/A</v>
      </c>
      <c r="S679" s="11" t="e">
        <f t="shared" si="143"/>
        <v>#N/A</v>
      </c>
      <c r="T679" s="11"/>
      <c r="U679" s="11"/>
      <c r="V679" s="10">
        <v>0.75</v>
      </c>
      <c r="W679" s="11" t="e">
        <f t="shared" si="133"/>
        <v>#N/A</v>
      </c>
      <c r="X679" s="11" t="e">
        <f t="shared" si="134"/>
        <v>#N/A</v>
      </c>
      <c r="Y679" s="11" t="e">
        <f t="shared" si="140"/>
        <v>#N/A</v>
      </c>
      <c r="Z679" s="11" t="e">
        <f t="shared" si="135"/>
        <v>#N/A</v>
      </c>
      <c r="AA679" s="11" t="e">
        <f t="shared" si="141"/>
        <v>#N/A</v>
      </c>
      <c r="AB679" s="11" t="e">
        <f t="shared" si="136"/>
        <v>#N/A</v>
      </c>
      <c r="AC679" s="11" t="e">
        <f t="shared" si="142"/>
        <v>#N/A</v>
      </c>
      <c r="AD679" s="11" t="e">
        <f t="shared" si="137"/>
        <v>#N/A</v>
      </c>
    </row>
    <row r="680" spans="13:30" x14ac:dyDescent="0.3">
      <c r="M680"/>
      <c r="N680" s="10">
        <v>0.76</v>
      </c>
      <c r="O680" s="11">
        <f t="shared" si="131"/>
        <v>0.29788140564825277</v>
      </c>
      <c r="P680" s="11">
        <f t="shared" si="138"/>
        <v>0.77571976772627216</v>
      </c>
      <c r="Q680" s="11">
        <f t="shared" si="139"/>
        <v>0.29788140564825277</v>
      </c>
      <c r="R680" s="11" t="e">
        <f t="shared" si="132"/>
        <v>#N/A</v>
      </c>
      <c r="S680" s="11" t="e">
        <f t="shared" si="143"/>
        <v>#N/A</v>
      </c>
      <c r="T680" s="11"/>
      <c r="U680" s="11"/>
      <c r="V680" s="10">
        <v>0.76</v>
      </c>
      <c r="W680" s="11" t="e">
        <f t="shared" si="133"/>
        <v>#N/A</v>
      </c>
      <c r="X680" s="11" t="e">
        <f t="shared" si="134"/>
        <v>#N/A</v>
      </c>
      <c r="Y680" s="11" t="e">
        <f t="shared" si="140"/>
        <v>#N/A</v>
      </c>
      <c r="Z680" s="11" t="e">
        <f t="shared" si="135"/>
        <v>#N/A</v>
      </c>
      <c r="AA680" s="11" t="e">
        <f t="shared" si="141"/>
        <v>#N/A</v>
      </c>
      <c r="AB680" s="11" t="e">
        <f t="shared" si="136"/>
        <v>#N/A</v>
      </c>
      <c r="AC680" s="11" t="e">
        <f t="shared" si="142"/>
        <v>#N/A</v>
      </c>
      <c r="AD680" s="11" t="e">
        <f t="shared" si="137"/>
        <v>#N/A</v>
      </c>
    </row>
    <row r="681" spans="13:30" x14ac:dyDescent="0.3">
      <c r="M681"/>
      <c r="N681" s="10">
        <v>0.77</v>
      </c>
      <c r="O681" s="11">
        <f t="shared" si="131"/>
        <v>0.29560449011117751</v>
      </c>
      <c r="P681" s="11">
        <f t="shared" si="138"/>
        <v>0.77868720723809171</v>
      </c>
      <c r="Q681" s="11">
        <f t="shared" si="139"/>
        <v>0.29560449011117751</v>
      </c>
      <c r="R681" s="11" t="e">
        <f t="shared" si="132"/>
        <v>#N/A</v>
      </c>
      <c r="S681" s="11" t="e">
        <f t="shared" si="143"/>
        <v>#N/A</v>
      </c>
      <c r="T681" s="11"/>
      <c r="U681" s="11"/>
      <c r="V681" s="10">
        <v>0.77</v>
      </c>
      <c r="W681" s="11" t="e">
        <f t="shared" si="133"/>
        <v>#N/A</v>
      </c>
      <c r="X681" s="11" t="e">
        <f t="shared" si="134"/>
        <v>#N/A</v>
      </c>
      <c r="Y681" s="11" t="e">
        <f t="shared" si="140"/>
        <v>#N/A</v>
      </c>
      <c r="Z681" s="11" t="e">
        <f t="shared" si="135"/>
        <v>#N/A</v>
      </c>
      <c r="AA681" s="11" t="e">
        <f t="shared" si="141"/>
        <v>#N/A</v>
      </c>
      <c r="AB681" s="11" t="e">
        <f t="shared" si="136"/>
        <v>#N/A</v>
      </c>
      <c r="AC681" s="11" t="e">
        <f t="shared" si="142"/>
        <v>#N/A</v>
      </c>
      <c r="AD681" s="11" t="e">
        <f t="shared" si="137"/>
        <v>#N/A</v>
      </c>
    </row>
    <row r="682" spans="13:30" x14ac:dyDescent="0.3">
      <c r="M682"/>
      <c r="N682" s="10">
        <v>0.78</v>
      </c>
      <c r="O682" s="11">
        <f t="shared" si="131"/>
        <v>0.2933158123566813</v>
      </c>
      <c r="P682" s="11">
        <f t="shared" si="138"/>
        <v>0.78163181832120199</v>
      </c>
      <c r="Q682" s="11">
        <f t="shared" si="139"/>
        <v>0.2933158123566813</v>
      </c>
      <c r="R682" s="11" t="e">
        <f t="shared" si="132"/>
        <v>#N/A</v>
      </c>
      <c r="S682" s="11" t="e">
        <f t="shared" si="143"/>
        <v>#N/A</v>
      </c>
      <c r="T682" s="11"/>
      <c r="U682" s="11"/>
      <c r="V682" s="10">
        <v>0.78</v>
      </c>
      <c r="W682" s="11" t="e">
        <f t="shared" si="133"/>
        <v>#N/A</v>
      </c>
      <c r="X682" s="11" t="e">
        <f t="shared" si="134"/>
        <v>#N/A</v>
      </c>
      <c r="Y682" s="11" t="e">
        <f t="shared" si="140"/>
        <v>#N/A</v>
      </c>
      <c r="Z682" s="11" t="e">
        <f t="shared" si="135"/>
        <v>#N/A</v>
      </c>
      <c r="AA682" s="11" t="e">
        <f t="shared" si="141"/>
        <v>#N/A</v>
      </c>
      <c r="AB682" s="11" t="e">
        <f t="shared" si="136"/>
        <v>#N/A</v>
      </c>
      <c r="AC682" s="11" t="e">
        <f t="shared" si="142"/>
        <v>#N/A</v>
      </c>
      <c r="AD682" s="11" t="e">
        <f t="shared" si="137"/>
        <v>#N/A</v>
      </c>
    </row>
    <row r="683" spans="13:30" x14ac:dyDescent="0.3">
      <c r="M683"/>
      <c r="N683" s="10">
        <v>0.79</v>
      </c>
      <c r="O683" s="11">
        <f t="shared" si="131"/>
        <v>0.29101592660645531</v>
      </c>
      <c r="P683" s="11">
        <f t="shared" si="138"/>
        <v>0.78455348612536169</v>
      </c>
      <c r="Q683" s="11">
        <f t="shared" si="139"/>
        <v>0.29101592660645531</v>
      </c>
      <c r="R683" s="11" t="e">
        <f t="shared" si="132"/>
        <v>#N/A</v>
      </c>
      <c r="S683" s="11" t="e">
        <f t="shared" si="143"/>
        <v>#N/A</v>
      </c>
      <c r="T683" s="11"/>
      <c r="U683" s="11"/>
      <c r="V683" s="10">
        <v>0.79</v>
      </c>
      <c r="W683" s="11" t="e">
        <f t="shared" si="133"/>
        <v>#N/A</v>
      </c>
      <c r="X683" s="11" t="e">
        <f t="shared" si="134"/>
        <v>#N/A</v>
      </c>
      <c r="Y683" s="11" t="e">
        <f t="shared" si="140"/>
        <v>#N/A</v>
      </c>
      <c r="Z683" s="11" t="e">
        <f t="shared" si="135"/>
        <v>#N/A</v>
      </c>
      <c r="AA683" s="11" t="e">
        <f t="shared" si="141"/>
        <v>#N/A</v>
      </c>
      <c r="AB683" s="11" t="e">
        <f t="shared" si="136"/>
        <v>#N/A</v>
      </c>
      <c r="AC683" s="11" t="e">
        <f t="shared" si="142"/>
        <v>#N/A</v>
      </c>
      <c r="AD683" s="11" t="e">
        <f t="shared" si="137"/>
        <v>#N/A</v>
      </c>
    </row>
    <row r="684" spans="13:30" x14ac:dyDescent="0.3">
      <c r="M684"/>
      <c r="N684" s="10">
        <v>0.8</v>
      </c>
      <c r="O684" s="11">
        <f t="shared" si="131"/>
        <v>0.28870538598368528</v>
      </c>
      <c r="P684" s="11">
        <f t="shared" si="138"/>
        <v>0.78745210133723542</v>
      </c>
      <c r="Q684" s="11">
        <f t="shared" si="139"/>
        <v>0.28870538598368528</v>
      </c>
      <c r="R684" s="11" t="e">
        <f t="shared" si="132"/>
        <v>#N/A</v>
      </c>
      <c r="S684" s="11" t="e">
        <f t="shared" si="143"/>
        <v>#N/A</v>
      </c>
      <c r="T684" s="11"/>
      <c r="U684" s="11"/>
      <c r="V684" s="10">
        <v>0.8</v>
      </c>
      <c r="W684" s="11" t="e">
        <f t="shared" si="133"/>
        <v>#N/A</v>
      </c>
      <c r="X684" s="11" t="e">
        <f t="shared" si="134"/>
        <v>#N/A</v>
      </c>
      <c r="Y684" s="11" t="e">
        <f t="shared" si="140"/>
        <v>#N/A</v>
      </c>
      <c r="Z684" s="11" t="e">
        <f t="shared" si="135"/>
        <v>#N/A</v>
      </c>
      <c r="AA684" s="11" t="e">
        <f t="shared" si="141"/>
        <v>#N/A</v>
      </c>
      <c r="AB684" s="11" t="e">
        <f t="shared" si="136"/>
        <v>#N/A</v>
      </c>
      <c r="AC684" s="11" t="e">
        <f t="shared" si="142"/>
        <v>#N/A</v>
      </c>
      <c r="AD684" s="11" t="e">
        <f t="shared" si="137"/>
        <v>#N/A</v>
      </c>
    </row>
    <row r="685" spans="13:30" x14ac:dyDescent="0.3">
      <c r="M685"/>
      <c r="N685" s="10">
        <v>0.81</v>
      </c>
      <c r="O685" s="11">
        <f t="shared" si="131"/>
        <v>0.28638474229649191</v>
      </c>
      <c r="P685" s="11">
        <f t="shared" si="138"/>
        <v>0.79032756016832384</v>
      </c>
      <c r="Q685" s="11">
        <f t="shared" si="139"/>
        <v>0.28638474229649191</v>
      </c>
      <c r="R685" s="11" t="e">
        <f t="shared" si="132"/>
        <v>#N/A</v>
      </c>
      <c r="S685" s="11" t="e">
        <f t="shared" si="143"/>
        <v>#N/A</v>
      </c>
      <c r="T685" s="11"/>
      <c r="U685" s="11"/>
      <c r="V685" s="10">
        <v>0.81</v>
      </c>
      <c r="W685" s="11" t="e">
        <f t="shared" si="133"/>
        <v>#N/A</v>
      </c>
      <c r="X685" s="11" t="e">
        <f t="shared" si="134"/>
        <v>#N/A</v>
      </c>
      <c r="Y685" s="11" t="e">
        <f t="shared" si="140"/>
        <v>#N/A</v>
      </c>
      <c r="Z685" s="11" t="e">
        <f t="shared" si="135"/>
        <v>#N/A</v>
      </c>
      <c r="AA685" s="11" t="e">
        <f t="shared" si="141"/>
        <v>#N/A</v>
      </c>
      <c r="AB685" s="11" t="e">
        <f t="shared" si="136"/>
        <v>#N/A</v>
      </c>
      <c r="AC685" s="11" t="e">
        <f t="shared" si="142"/>
        <v>#N/A</v>
      </c>
      <c r="AD685" s="11" t="e">
        <f t="shared" si="137"/>
        <v>#N/A</v>
      </c>
    </row>
    <row r="686" spans="13:30" x14ac:dyDescent="0.3">
      <c r="M686"/>
      <c r="N686" s="10">
        <v>0.82</v>
      </c>
      <c r="O686" s="11">
        <f t="shared" si="131"/>
        <v>0.28405454582377776</v>
      </c>
      <c r="P686" s="11">
        <f t="shared" si="138"/>
        <v>0.79317976434074011</v>
      </c>
      <c r="Q686" s="11">
        <f t="shared" si="139"/>
        <v>0.28405454582377776</v>
      </c>
      <c r="R686" s="11" t="e">
        <f t="shared" si="132"/>
        <v>#N/A</v>
      </c>
      <c r="S686" s="11" t="e">
        <f t="shared" si="143"/>
        <v>#N/A</v>
      </c>
      <c r="T686" s="11"/>
      <c r="U686" s="11"/>
      <c r="V686" s="10">
        <v>0.82</v>
      </c>
      <c r="W686" s="11" t="e">
        <f t="shared" si="133"/>
        <v>#N/A</v>
      </c>
      <c r="X686" s="11" t="e">
        <f t="shared" si="134"/>
        <v>#N/A</v>
      </c>
      <c r="Y686" s="11" t="e">
        <f t="shared" si="140"/>
        <v>#N/A</v>
      </c>
      <c r="Z686" s="11" t="e">
        <f t="shared" si="135"/>
        <v>#N/A</v>
      </c>
      <c r="AA686" s="11" t="e">
        <f t="shared" si="141"/>
        <v>#N/A</v>
      </c>
      <c r="AB686" s="11" t="e">
        <f t="shared" si="136"/>
        <v>#N/A</v>
      </c>
      <c r="AC686" s="11" t="e">
        <f t="shared" si="142"/>
        <v>#N/A</v>
      </c>
      <c r="AD686" s="11" t="e">
        <f t="shared" si="137"/>
        <v>#N/A</v>
      </c>
    </row>
    <row r="687" spans="13:30" x14ac:dyDescent="0.3">
      <c r="M687"/>
      <c r="N687" s="10">
        <v>0.83</v>
      </c>
      <c r="O687" s="11">
        <f t="shared" si="131"/>
        <v>0.28171534510373958</v>
      </c>
      <c r="P687" s="11">
        <f t="shared" si="138"/>
        <v>0.79600862107085824</v>
      </c>
      <c r="Q687" s="11">
        <f t="shared" si="139"/>
        <v>0.28171534510373958</v>
      </c>
      <c r="R687" s="11" t="e">
        <f t="shared" si="132"/>
        <v>#N/A</v>
      </c>
      <c r="S687" s="11" t="e">
        <f t="shared" si="143"/>
        <v>#N/A</v>
      </c>
      <c r="T687" s="11"/>
      <c r="U687" s="11"/>
      <c r="V687" s="10">
        <v>0.83</v>
      </c>
      <c r="W687" s="11" t="e">
        <f t="shared" si="133"/>
        <v>#N/A</v>
      </c>
      <c r="X687" s="11" t="e">
        <f t="shared" si="134"/>
        <v>#N/A</v>
      </c>
      <c r="Y687" s="11" t="e">
        <f t="shared" si="140"/>
        <v>#N/A</v>
      </c>
      <c r="Z687" s="11" t="e">
        <f t="shared" si="135"/>
        <v>#N/A</v>
      </c>
      <c r="AA687" s="11" t="e">
        <f t="shared" si="141"/>
        <v>#N/A</v>
      </c>
      <c r="AB687" s="11" t="e">
        <f t="shared" si="136"/>
        <v>#N/A</v>
      </c>
      <c r="AC687" s="11" t="e">
        <f t="shared" si="142"/>
        <v>#N/A</v>
      </c>
      <c r="AD687" s="11" t="e">
        <f t="shared" si="137"/>
        <v>#N/A</v>
      </c>
    </row>
    <row r="688" spans="13:30" x14ac:dyDescent="0.3">
      <c r="M688"/>
      <c r="N688" s="10">
        <v>0.84</v>
      </c>
      <c r="O688" s="11">
        <f t="shared" si="131"/>
        <v>0.27936768672512385</v>
      </c>
      <c r="P688" s="11">
        <f t="shared" si="138"/>
        <v>0.79881404305085901</v>
      </c>
      <c r="Q688" s="11">
        <f t="shared" si="139"/>
        <v>0.27936768672512385</v>
      </c>
      <c r="R688" s="11" t="e">
        <f t="shared" si="132"/>
        <v>#N/A</v>
      </c>
      <c r="S688" s="11" t="e">
        <f t="shared" si="143"/>
        <v>#N/A</v>
      </c>
      <c r="T688" s="11"/>
      <c r="U688" s="11"/>
      <c r="V688" s="10">
        <v>0.84</v>
      </c>
      <c r="W688" s="11" t="e">
        <f t="shared" si="133"/>
        <v>#N/A</v>
      </c>
      <c r="X688" s="11" t="e">
        <f t="shared" si="134"/>
        <v>#N/A</v>
      </c>
      <c r="Y688" s="11" t="e">
        <f t="shared" si="140"/>
        <v>#N/A</v>
      </c>
      <c r="Z688" s="11" t="e">
        <f t="shared" si="135"/>
        <v>#N/A</v>
      </c>
      <c r="AA688" s="11" t="e">
        <f t="shared" si="141"/>
        <v>#N/A</v>
      </c>
      <c r="AB688" s="11" t="e">
        <f t="shared" si="136"/>
        <v>#N/A</v>
      </c>
      <c r="AC688" s="11" t="e">
        <f t="shared" si="142"/>
        <v>#N/A</v>
      </c>
      <c r="AD688" s="11" t="e">
        <f t="shared" si="137"/>
        <v>#N/A</v>
      </c>
    </row>
    <row r="689" spans="13:30" x14ac:dyDescent="0.3">
      <c r="M689"/>
      <c r="N689" s="10">
        <v>0.85</v>
      </c>
      <c r="O689" s="11">
        <f t="shared" si="131"/>
        <v>0.27701211512126561</v>
      </c>
      <c r="P689" s="11">
        <f t="shared" si="138"/>
        <v>0.80159594842820536</v>
      </c>
      <c r="Q689" s="11">
        <f t="shared" si="139"/>
        <v>0.27701211512126561</v>
      </c>
      <c r="R689" s="11" t="e">
        <f t="shared" si="132"/>
        <v>#N/A</v>
      </c>
      <c r="S689" s="11" t="e">
        <f t="shared" si="143"/>
        <v>#N/A</v>
      </c>
      <c r="T689" s="11"/>
      <c r="U689" s="11"/>
      <c r="V689" s="10">
        <v>0.85</v>
      </c>
      <c r="W689" s="11" t="e">
        <f t="shared" si="133"/>
        <v>#N/A</v>
      </c>
      <c r="X689" s="11" t="e">
        <f t="shared" si="134"/>
        <v>#N/A</v>
      </c>
      <c r="Y689" s="11" t="e">
        <f t="shared" si="140"/>
        <v>#N/A</v>
      </c>
      <c r="Z689" s="11" t="e">
        <f t="shared" si="135"/>
        <v>#N/A</v>
      </c>
      <c r="AA689" s="11" t="e">
        <f t="shared" si="141"/>
        <v>#N/A</v>
      </c>
      <c r="AB689" s="11" t="e">
        <f t="shared" si="136"/>
        <v>#N/A</v>
      </c>
      <c r="AC689" s="11" t="e">
        <f t="shared" si="142"/>
        <v>#N/A</v>
      </c>
      <c r="AD689" s="11" t="e">
        <f t="shared" si="137"/>
        <v>#N/A</v>
      </c>
    </row>
    <row r="690" spans="13:30" x14ac:dyDescent="0.3">
      <c r="M690"/>
      <c r="N690" s="10">
        <v>0.86</v>
      </c>
      <c r="O690" s="11">
        <f t="shared" si="131"/>
        <v>0.27464917236711101</v>
      </c>
      <c r="P690" s="11">
        <f t="shared" si="138"/>
        <v>0.80435426078306782</v>
      </c>
      <c r="Q690" s="11">
        <f t="shared" si="139"/>
        <v>0.27464917236711101</v>
      </c>
      <c r="R690" s="11" t="e">
        <f t="shared" si="132"/>
        <v>#N/A</v>
      </c>
      <c r="S690" s="11" t="e">
        <f t="shared" si="143"/>
        <v>#N/A</v>
      </c>
      <c r="T690" s="11"/>
      <c r="U690" s="11"/>
      <c r="V690" s="10">
        <v>0.86</v>
      </c>
      <c r="W690" s="11" t="e">
        <f t="shared" si="133"/>
        <v>#N/A</v>
      </c>
      <c r="X690" s="11" t="e">
        <f t="shared" si="134"/>
        <v>#N/A</v>
      </c>
      <c r="Y690" s="11" t="e">
        <f t="shared" si="140"/>
        <v>#N/A</v>
      </c>
      <c r="Z690" s="11" t="e">
        <f t="shared" si="135"/>
        <v>#N/A</v>
      </c>
      <c r="AA690" s="11" t="e">
        <f t="shared" si="141"/>
        <v>#N/A</v>
      </c>
      <c r="AB690" s="11" t="e">
        <f t="shared" si="136"/>
        <v>#N/A</v>
      </c>
      <c r="AC690" s="11" t="e">
        <f t="shared" si="142"/>
        <v>#N/A</v>
      </c>
      <c r="AD690" s="11" t="e">
        <f t="shared" si="137"/>
        <v>#N/A</v>
      </c>
    </row>
    <row r="691" spans="13:30" x14ac:dyDescent="0.3">
      <c r="M691"/>
      <c r="N691" s="10">
        <v>0.87</v>
      </c>
      <c r="O691" s="11">
        <f t="shared" si="131"/>
        <v>0.2722793979792506</v>
      </c>
      <c r="P691" s="11">
        <f t="shared" si="138"/>
        <v>0.8070889091037412</v>
      </c>
      <c r="Q691" s="11">
        <f t="shared" si="139"/>
        <v>0.2722793979792506</v>
      </c>
      <c r="R691" s="11" t="e">
        <f t="shared" si="132"/>
        <v>#N/A</v>
      </c>
      <c r="S691" s="11" t="e">
        <f t="shared" si="143"/>
        <v>#N/A</v>
      </c>
      <c r="T691" s="11"/>
      <c r="U691" s="11"/>
      <c r="V691" s="10">
        <v>0.87</v>
      </c>
      <c r="W691" s="11" t="e">
        <f t="shared" si="133"/>
        <v>#N/A</v>
      </c>
      <c r="X691" s="11" t="e">
        <f t="shared" si="134"/>
        <v>#N/A</v>
      </c>
      <c r="Y691" s="11" t="e">
        <f t="shared" si="140"/>
        <v>#N/A</v>
      </c>
      <c r="Z691" s="11" t="e">
        <f t="shared" si="135"/>
        <v>#N/A</v>
      </c>
      <c r="AA691" s="11" t="e">
        <f t="shared" si="141"/>
        <v>#N/A</v>
      </c>
      <c r="AB691" s="11" t="e">
        <f t="shared" si="136"/>
        <v>#N/A</v>
      </c>
      <c r="AC691" s="11" t="e">
        <f t="shared" si="142"/>
        <v>#N/A</v>
      </c>
      <c r="AD691" s="11" t="e">
        <f t="shared" si="137"/>
        <v>#N/A</v>
      </c>
    </row>
    <row r="692" spans="13:30" x14ac:dyDescent="0.3">
      <c r="M692"/>
      <c r="N692" s="10">
        <v>0.88</v>
      </c>
      <c r="O692" s="11">
        <f t="shared" si="131"/>
        <v>0.2699033287190688</v>
      </c>
      <c r="P692" s="11">
        <f t="shared" si="138"/>
        <v>0.80979982776007275</v>
      </c>
      <c r="Q692" s="11">
        <f t="shared" si="139"/>
        <v>0.2699033287190688</v>
      </c>
      <c r="R692" s="11" t="e">
        <f t="shared" si="132"/>
        <v>#N/A</v>
      </c>
      <c r="S692" s="11" t="e">
        <f t="shared" si="143"/>
        <v>#N/A</v>
      </c>
      <c r="T692" s="11"/>
      <c r="U692" s="11"/>
      <c r="V692" s="10">
        <v>0.88</v>
      </c>
      <c r="W692" s="11" t="e">
        <f t="shared" si="133"/>
        <v>#N/A</v>
      </c>
      <c r="X692" s="11" t="e">
        <f t="shared" si="134"/>
        <v>#N/A</v>
      </c>
      <c r="Y692" s="11" t="e">
        <f t="shared" si="140"/>
        <v>#N/A</v>
      </c>
      <c r="Z692" s="11" t="e">
        <f t="shared" si="135"/>
        <v>#N/A</v>
      </c>
      <c r="AA692" s="11" t="e">
        <f t="shared" si="141"/>
        <v>#N/A</v>
      </c>
      <c r="AB692" s="11" t="e">
        <f t="shared" si="136"/>
        <v>#N/A</v>
      </c>
      <c r="AC692" s="11" t="e">
        <f t="shared" si="142"/>
        <v>#N/A</v>
      </c>
      <c r="AD692" s="11" t="e">
        <f t="shared" si="137"/>
        <v>#N/A</v>
      </c>
    </row>
    <row r="693" spans="13:30" x14ac:dyDescent="0.3">
      <c r="M693"/>
      <c r="N693" s="10">
        <v>0.89</v>
      </c>
      <c r="O693" s="11">
        <f t="shared" si="131"/>
        <v>0.26752149839917594</v>
      </c>
      <c r="P693" s="11">
        <f t="shared" si="138"/>
        <v>0.81248695647493907</v>
      </c>
      <c r="Q693" s="11">
        <f t="shared" si="139"/>
        <v>0.26752149839917594</v>
      </c>
      <c r="R693" s="11" t="e">
        <f t="shared" si="132"/>
        <v>#N/A</v>
      </c>
      <c r="S693" s="11" t="e">
        <f t="shared" si="143"/>
        <v>#N/A</v>
      </c>
      <c r="T693" s="11"/>
      <c r="U693" s="11"/>
      <c r="V693" s="10">
        <v>0.89</v>
      </c>
      <c r="W693" s="11" t="e">
        <f t="shared" si="133"/>
        <v>#N/A</v>
      </c>
      <c r="X693" s="11" t="e">
        <f t="shared" si="134"/>
        <v>#N/A</v>
      </c>
      <c r="Y693" s="11" t="e">
        <f t="shared" si="140"/>
        <v>#N/A</v>
      </c>
      <c r="Z693" s="11" t="e">
        <f t="shared" si="135"/>
        <v>#N/A</v>
      </c>
      <c r="AA693" s="11" t="e">
        <f t="shared" si="141"/>
        <v>#N/A</v>
      </c>
      <c r="AB693" s="11" t="e">
        <f t="shared" si="136"/>
        <v>#N/A</v>
      </c>
      <c r="AC693" s="11" t="e">
        <f t="shared" si="142"/>
        <v>#N/A</v>
      </c>
      <c r="AD693" s="11" t="e">
        <f t="shared" si="137"/>
        <v>#N/A</v>
      </c>
    </row>
    <row r="694" spans="13:30" x14ac:dyDescent="0.3">
      <c r="M694"/>
      <c r="N694" s="10">
        <v>0.9</v>
      </c>
      <c r="O694" s="11">
        <f t="shared" si="131"/>
        <v>0.26513443769307338</v>
      </c>
      <c r="P694" s="11">
        <f t="shared" si="138"/>
        <v>0.81515024029380512</v>
      </c>
      <c r="Q694" s="11">
        <f t="shared" si="139"/>
        <v>0.26513443769307338</v>
      </c>
      <c r="R694" s="11" t="e">
        <f t="shared" si="132"/>
        <v>#N/A</v>
      </c>
      <c r="S694" s="11" t="e">
        <f t="shared" si="143"/>
        <v>#N/A</v>
      </c>
      <c r="T694" s="11"/>
      <c r="U694" s="11"/>
      <c r="V694" s="10">
        <v>0.9</v>
      </c>
      <c r="W694" s="11" t="e">
        <f t="shared" si="133"/>
        <v>#N/A</v>
      </c>
      <c r="X694" s="11" t="e">
        <f t="shared" si="134"/>
        <v>#N/A</v>
      </c>
      <c r="Y694" s="11" t="e">
        <f t="shared" si="140"/>
        <v>#N/A</v>
      </c>
      <c r="Z694" s="11" t="e">
        <f t="shared" si="135"/>
        <v>#N/A</v>
      </c>
      <c r="AA694" s="11" t="e">
        <f t="shared" si="141"/>
        <v>#N/A</v>
      </c>
      <c r="AB694" s="11" t="e">
        <f t="shared" si="136"/>
        <v>#N/A</v>
      </c>
      <c r="AC694" s="11" t="e">
        <f t="shared" si="142"/>
        <v>#N/A</v>
      </c>
      <c r="AD694" s="11" t="e">
        <f t="shared" si="137"/>
        <v>#N/A</v>
      </c>
    </row>
    <row r="695" spans="13:30" x14ac:dyDescent="0.3">
      <c r="M695"/>
      <c r="N695" s="10">
        <v>0.91</v>
      </c>
      <c r="O695" s="11">
        <f t="shared" si="131"/>
        <v>0.26274267394827638</v>
      </c>
      <c r="P695" s="11">
        <f t="shared" si="138"/>
        <v>0.81778962955239498</v>
      </c>
      <c r="Q695" s="11">
        <f t="shared" si="139"/>
        <v>0.26274267394827638</v>
      </c>
      <c r="R695" s="11" t="e">
        <f t="shared" si="132"/>
        <v>#N/A</v>
      </c>
      <c r="S695" s="11" t="e">
        <f t="shared" si="143"/>
        <v>#N/A</v>
      </c>
      <c r="T695" s="11"/>
      <c r="U695" s="11"/>
      <c r="V695" s="10">
        <v>0.91</v>
      </c>
      <c r="W695" s="11" t="e">
        <f t="shared" si="133"/>
        <v>#N/A</v>
      </c>
      <c r="X695" s="11" t="e">
        <f t="shared" si="134"/>
        <v>#N/A</v>
      </c>
      <c r="Y695" s="11" t="e">
        <f t="shared" si="140"/>
        <v>#N/A</v>
      </c>
      <c r="Z695" s="11" t="e">
        <f t="shared" si="135"/>
        <v>#N/A</v>
      </c>
      <c r="AA695" s="11" t="e">
        <f t="shared" si="141"/>
        <v>#N/A</v>
      </c>
      <c r="AB695" s="11" t="e">
        <f t="shared" si="136"/>
        <v>#N/A</v>
      </c>
      <c r="AC695" s="11" t="e">
        <f t="shared" si="142"/>
        <v>#N/A</v>
      </c>
      <c r="AD695" s="11" t="e">
        <f t="shared" si="137"/>
        <v>#N/A</v>
      </c>
    </row>
    <row r="696" spans="13:30" x14ac:dyDescent="0.3">
      <c r="M696"/>
      <c r="N696" s="10">
        <v>0.92</v>
      </c>
      <c r="O696" s="11">
        <f t="shared" si="131"/>
        <v>0.260346731002914</v>
      </c>
      <c r="P696" s="11">
        <f t="shared" si="138"/>
        <v>0.82040507984251199</v>
      </c>
      <c r="Q696" s="11">
        <f t="shared" si="139"/>
        <v>0.260346731002914</v>
      </c>
      <c r="R696" s="11" t="e">
        <f t="shared" si="132"/>
        <v>#N/A</v>
      </c>
      <c r="S696" s="11" t="e">
        <f t="shared" si="143"/>
        <v>#N/A</v>
      </c>
      <c r="T696" s="11"/>
      <c r="U696" s="11"/>
      <c r="V696" s="10">
        <v>0.92</v>
      </c>
      <c r="W696" s="11" t="e">
        <f t="shared" si="133"/>
        <v>#N/A</v>
      </c>
      <c r="X696" s="11" t="e">
        <f t="shared" si="134"/>
        <v>#N/A</v>
      </c>
      <c r="Y696" s="11" t="e">
        <f t="shared" si="140"/>
        <v>#N/A</v>
      </c>
      <c r="Z696" s="11" t="e">
        <f t="shared" si="135"/>
        <v>#N/A</v>
      </c>
      <c r="AA696" s="11" t="e">
        <f t="shared" si="141"/>
        <v>#N/A</v>
      </c>
      <c r="AB696" s="11" t="e">
        <f t="shared" si="136"/>
        <v>#N/A</v>
      </c>
      <c r="AC696" s="11" t="e">
        <f t="shared" si="142"/>
        <v>#N/A</v>
      </c>
      <c r="AD696" s="11" t="e">
        <f t="shared" si="137"/>
        <v>#N/A</v>
      </c>
    </row>
    <row r="697" spans="13:30" x14ac:dyDescent="0.3">
      <c r="M697"/>
      <c r="N697" s="10">
        <v>0.93</v>
      </c>
      <c r="O697" s="11">
        <f t="shared" si="131"/>
        <v>0.25794712900586314</v>
      </c>
      <c r="P697" s="11">
        <f t="shared" si="138"/>
        <v>0.82299655197604371</v>
      </c>
      <c r="Q697" s="11">
        <f t="shared" si="139"/>
        <v>0.25794712900586314</v>
      </c>
      <c r="R697" s="11" t="e">
        <f t="shared" si="132"/>
        <v>#N/A</v>
      </c>
      <c r="S697" s="11" t="e">
        <f t="shared" si="143"/>
        <v>#N/A</v>
      </c>
      <c r="T697" s="11"/>
      <c r="U697" s="11"/>
      <c r="V697" s="10">
        <v>0.93</v>
      </c>
      <c r="W697" s="11" t="e">
        <f t="shared" si="133"/>
        <v>#N/A</v>
      </c>
      <c r="X697" s="11" t="e">
        <f t="shared" si="134"/>
        <v>#N/A</v>
      </c>
      <c r="Y697" s="11" t="e">
        <f t="shared" si="140"/>
        <v>#N/A</v>
      </c>
      <c r="Z697" s="11" t="e">
        <f t="shared" si="135"/>
        <v>#N/A</v>
      </c>
      <c r="AA697" s="11" t="e">
        <f t="shared" si="141"/>
        <v>#N/A</v>
      </c>
      <c r="AB697" s="11" t="e">
        <f t="shared" si="136"/>
        <v>#N/A</v>
      </c>
      <c r="AC697" s="11" t="e">
        <f t="shared" si="142"/>
        <v>#N/A</v>
      </c>
      <c r="AD697" s="11" t="e">
        <f t="shared" si="137"/>
        <v>#N/A</v>
      </c>
    </row>
    <row r="698" spans="13:30" x14ac:dyDescent="0.3">
      <c r="M698"/>
      <c r="N698" s="10">
        <v>0.94</v>
      </c>
      <c r="O698" s="11">
        <f t="shared" si="131"/>
        <v>0.25554438424055198</v>
      </c>
      <c r="P698" s="11">
        <f t="shared" si="138"/>
        <v>0.82556401194718365</v>
      </c>
      <c r="Q698" s="11">
        <f t="shared" si="139"/>
        <v>0.25554438424055198</v>
      </c>
      <c r="R698" s="11" t="e">
        <f t="shared" si="132"/>
        <v>#N/A</v>
      </c>
      <c r="S698" s="11" t="e">
        <f t="shared" si="143"/>
        <v>#N/A</v>
      </c>
      <c r="T698" s="11"/>
      <c r="U698" s="11"/>
      <c r="V698" s="10">
        <v>0.94</v>
      </c>
      <c r="W698" s="11" t="e">
        <f t="shared" si="133"/>
        <v>#N/A</v>
      </c>
      <c r="X698" s="11" t="e">
        <f t="shared" si="134"/>
        <v>#N/A</v>
      </c>
      <c r="Y698" s="11" t="e">
        <f t="shared" si="140"/>
        <v>#N/A</v>
      </c>
      <c r="Z698" s="11" t="e">
        <f t="shared" si="135"/>
        <v>#N/A</v>
      </c>
      <c r="AA698" s="11" t="e">
        <f t="shared" si="141"/>
        <v>#N/A</v>
      </c>
      <c r="AB698" s="11" t="e">
        <f t="shared" si="136"/>
        <v>#N/A</v>
      </c>
      <c r="AC698" s="11" t="e">
        <f t="shared" si="142"/>
        <v>#N/A</v>
      </c>
      <c r="AD698" s="11" t="e">
        <f t="shared" si="137"/>
        <v>#N/A</v>
      </c>
    </row>
    <row r="699" spans="13:30" x14ac:dyDescent="0.3">
      <c r="M699"/>
      <c r="N699" s="10">
        <v>0.95</v>
      </c>
      <c r="O699" s="11">
        <f t="shared" si="131"/>
        <v>0.25313900895246533</v>
      </c>
      <c r="P699" s="11">
        <f t="shared" si="138"/>
        <v>0.82810743089291283</v>
      </c>
      <c r="Q699" s="11">
        <f t="shared" si="139"/>
        <v>0.25313900895246533</v>
      </c>
      <c r="R699" s="11" t="e">
        <f t="shared" si="132"/>
        <v>#N/A</v>
      </c>
      <c r="S699" s="11" t="e">
        <f t="shared" si="143"/>
        <v>#N/A</v>
      </c>
      <c r="T699" s="11"/>
      <c r="U699" s="11"/>
      <c r="V699" s="10">
        <v>0.95</v>
      </c>
      <c r="W699" s="11" t="e">
        <f t="shared" si="133"/>
        <v>#N/A</v>
      </c>
      <c r="X699" s="11" t="e">
        <f t="shared" si="134"/>
        <v>#N/A</v>
      </c>
      <c r="Y699" s="11" t="e">
        <f t="shared" si="140"/>
        <v>#N/A</v>
      </c>
      <c r="Z699" s="11" t="e">
        <f t="shared" si="135"/>
        <v>#N/A</v>
      </c>
      <c r="AA699" s="11" t="e">
        <f t="shared" si="141"/>
        <v>#N/A</v>
      </c>
      <c r="AB699" s="11" t="e">
        <f t="shared" si="136"/>
        <v>#N/A</v>
      </c>
      <c r="AC699" s="11" t="e">
        <f t="shared" si="142"/>
        <v>#N/A</v>
      </c>
      <c r="AD699" s="11" t="e">
        <f t="shared" si="137"/>
        <v>#N/A</v>
      </c>
    </row>
    <row r="700" spans="13:30" x14ac:dyDescent="0.3">
      <c r="M700"/>
      <c r="N700" s="10">
        <v>0.96</v>
      </c>
      <c r="O700" s="11">
        <f t="shared" si="131"/>
        <v>0.25073151118042358</v>
      </c>
      <c r="P700" s="11">
        <f t="shared" si="138"/>
        <v>0.83062678505177234</v>
      </c>
      <c r="Q700" s="11">
        <f t="shared" si="139"/>
        <v>0.25073151118042358</v>
      </c>
      <c r="R700" s="11" t="e">
        <f t="shared" si="132"/>
        <v>#N/A</v>
      </c>
      <c r="S700" s="11" t="e">
        <f t="shared" si="143"/>
        <v>#N/A</v>
      </c>
      <c r="T700" s="11"/>
      <c r="U700" s="11"/>
      <c r="V700" s="10">
        <v>0.96</v>
      </c>
      <c r="W700" s="11" t="e">
        <f t="shared" si="133"/>
        <v>#N/A</v>
      </c>
      <c r="X700" s="11" t="e">
        <f t="shared" si="134"/>
        <v>#N/A</v>
      </c>
      <c r="Y700" s="11" t="e">
        <f t="shared" si="140"/>
        <v>#N/A</v>
      </c>
      <c r="Z700" s="11" t="e">
        <f t="shared" si="135"/>
        <v>#N/A</v>
      </c>
      <c r="AA700" s="11" t="e">
        <f t="shared" si="141"/>
        <v>#N/A</v>
      </c>
      <c r="AB700" s="11" t="e">
        <f t="shared" si="136"/>
        <v>#N/A</v>
      </c>
      <c r="AC700" s="11" t="e">
        <f t="shared" si="142"/>
        <v>#N/A</v>
      </c>
      <c r="AD700" s="11" t="e">
        <f t="shared" si="137"/>
        <v>#N/A</v>
      </c>
    </row>
    <row r="701" spans="13:30" x14ac:dyDescent="0.3">
      <c r="M701"/>
      <c r="N701" s="10">
        <v>0.97</v>
      </c>
      <c r="O701" s="11">
        <f t="shared" si="131"/>
        <v>0.24832239459172503</v>
      </c>
      <c r="P701" s="11">
        <f t="shared" si="138"/>
        <v>0.83312205572096953</v>
      </c>
      <c r="Q701" s="11">
        <f t="shared" si="139"/>
        <v>0.24832239459172503</v>
      </c>
      <c r="R701" s="11" t="e">
        <f t="shared" si="132"/>
        <v>#N/A</v>
      </c>
      <c r="S701" s="11" t="e">
        <f t="shared" si="143"/>
        <v>#N/A</v>
      </c>
      <c r="T701" s="11"/>
      <c r="U701" s="11"/>
      <c r="V701" s="10">
        <v>0.97</v>
      </c>
      <c r="W701" s="11" t="e">
        <f t="shared" si="133"/>
        <v>#N/A</v>
      </c>
      <c r="X701" s="11" t="e">
        <f t="shared" si="134"/>
        <v>#N/A</v>
      </c>
      <c r="Y701" s="11" t="e">
        <f t="shared" si="140"/>
        <v>#N/A</v>
      </c>
      <c r="Z701" s="11" t="e">
        <f t="shared" si="135"/>
        <v>#N/A</v>
      </c>
      <c r="AA701" s="11" t="e">
        <f t="shared" si="141"/>
        <v>#N/A</v>
      </c>
      <c r="AB701" s="11" t="e">
        <f t="shared" si="136"/>
        <v>#N/A</v>
      </c>
      <c r="AC701" s="11" t="e">
        <f t="shared" si="142"/>
        <v>#N/A</v>
      </c>
      <c r="AD701" s="11" t="e">
        <f t="shared" si="137"/>
        <v>#N/A</v>
      </c>
    </row>
    <row r="702" spans="13:30" x14ac:dyDescent="0.3">
      <c r="M702"/>
      <c r="N702" s="10">
        <v>0.98</v>
      </c>
      <c r="O702" s="11">
        <f t="shared" si="131"/>
        <v>0.2459121583212043</v>
      </c>
      <c r="P702" s="11">
        <f t="shared" si="138"/>
        <v>0.83559322921185508</v>
      </c>
      <c r="Q702" s="11">
        <f t="shared" si="139"/>
        <v>0.2459121583212043</v>
      </c>
      <c r="R702" s="11" t="e">
        <f t="shared" si="132"/>
        <v>#N/A</v>
      </c>
      <c r="S702" s="11" t="e">
        <f t="shared" si="143"/>
        <v>#N/A</v>
      </c>
      <c r="T702" s="11"/>
      <c r="U702" s="11"/>
      <c r="V702" s="10">
        <v>0.98</v>
      </c>
      <c r="W702" s="11" t="e">
        <f t="shared" si="133"/>
        <v>#N/A</v>
      </c>
      <c r="X702" s="11" t="e">
        <f t="shared" si="134"/>
        <v>#N/A</v>
      </c>
      <c r="Y702" s="11" t="e">
        <f t="shared" si="140"/>
        <v>#N/A</v>
      </c>
      <c r="Z702" s="11" t="e">
        <f t="shared" si="135"/>
        <v>#N/A</v>
      </c>
      <c r="AA702" s="11" t="e">
        <f t="shared" si="141"/>
        <v>#N/A</v>
      </c>
      <c r="AB702" s="11" t="e">
        <f t="shared" si="136"/>
        <v>#N/A</v>
      </c>
      <c r="AC702" s="11" t="e">
        <f t="shared" si="142"/>
        <v>#N/A</v>
      </c>
      <c r="AD702" s="11" t="e">
        <f t="shared" si="137"/>
        <v>#N/A</v>
      </c>
    </row>
    <row r="703" spans="13:30" x14ac:dyDescent="0.3">
      <c r="M703"/>
      <c r="N703" s="10">
        <v>0.99</v>
      </c>
      <c r="O703" s="11">
        <f t="shared" si="131"/>
        <v>0.2435012968142336</v>
      </c>
      <c r="P703" s="11">
        <f t="shared" si="138"/>
        <v>0.83804029680380998</v>
      </c>
      <c r="Q703" s="11">
        <f t="shared" si="139"/>
        <v>0.2435012968142336</v>
      </c>
      <c r="R703" s="11" t="e">
        <f t="shared" si="132"/>
        <v>#N/A</v>
      </c>
      <c r="S703" s="11" t="e">
        <f t="shared" si="143"/>
        <v>#N/A</v>
      </c>
      <c r="T703" s="11"/>
      <c r="U703" s="11"/>
      <c r="V703" s="10">
        <v>0.99</v>
      </c>
      <c r="W703" s="11" t="e">
        <f t="shared" si="133"/>
        <v>#N/A</v>
      </c>
      <c r="X703" s="11" t="e">
        <f t="shared" si="134"/>
        <v>#N/A</v>
      </c>
      <c r="Y703" s="11" t="e">
        <f t="shared" si="140"/>
        <v>#N/A</v>
      </c>
      <c r="Z703" s="11" t="e">
        <f t="shared" si="135"/>
        <v>#N/A</v>
      </c>
      <c r="AA703" s="11" t="e">
        <f t="shared" si="141"/>
        <v>#N/A</v>
      </c>
      <c r="AB703" s="11" t="e">
        <f t="shared" si="136"/>
        <v>#N/A</v>
      </c>
      <c r="AC703" s="11" t="e">
        <f t="shared" si="142"/>
        <v>#N/A</v>
      </c>
      <c r="AD703" s="11" t="e">
        <f t="shared" si="137"/>
        <v>#N/A</v>
      </c>
    </row>
    <row r="704" spans="13:30" x14ac:dyDescent="0.3">
      <c r="M704"/>
      <c r="N704" s="10">
        <v>1</v>
      </c>
      <c r="O704" s="11">
        <f t="shared" si="131"/>
        <v>0.24109029967376605</v>
      </c>
      <c r="P704" s="11">
        <f t="shared" si="138"/>
        <v>0.84046325469658267</v>
      </c>
      <c r="Q704" s="11">
        <f t="shared" si="139"/>
        <v>0.24109029967376605</v>
      </c>
      <c r="R704" s="11" t="e">
        <f t="shared" si="132"/>
        <v>#N/A</v>
      </c>
      <c r="S704" s="11" t="e">
        <f t="shared" si="143"/>
        <v>#N/A</v>
      </c>
      <c r="T704" s="11"/>
      <c r="U704" s="11"/>
      <c r="V704" s="10">
        <v>1</v>
      </c>
      <c r="W704" s="11" t="e">
        <f t="shared" si="133"/>
        <v>#N/A</v>
      </c>
      <c r="X704" s="11" t="e">
        <f t="shared" si="134"/>
        <v>#N/A</v>
      </c>
      <c r="Y704" s="11" t="e">
        <f t="shared" si="140"/>
        <v>#N/A</v>
      </c>
      <c r="Z704" s="11" t="e">
        <f t="shared" si="135"/>
        <v>#N/A</v>
      </c>
      <c r="AA704" s="11" t="e">
        <f t="shared" si="141"/>
        <v>#N/A</v>
      </c>
      <c r="AB704" s="11" t="e">
        <f t="shared" si="136"/>
        <v>#N/A</v>
      </c>
      <c r="AC704" s="11" t="e">
        <f t="shared" si="142"/>
        <v>#N/A</v>
      </c>
      <c r="AD704" s="11" t="e">
        <f t="shared" si="137"/>
        <v>#N/A</v>
      </c>
    </row>
    <row r="705" spans="13:30" x14ac:dyDescent="0.3">
      <c r="M705"/>
      <c r="N705" s="10">
        <v>1.01</v>
      </c>
      <c r="O705" s="11">
        <f t="shared" si="131"/>
        <v>0.23867965151148465</v>
      </c>
      <c r="P705" s="11">
        <f t="shared" si="138"/>
        <v>0.8428621039611166</v>
      </c>
      <c r="Q705" s="11">
        <f t="shared" si="139"/>
        <v>0.23867965151148465</v>
      </c>
      <c r="R705" s="11" t="e">
        <f t="shared" si="132"/>
        <v>#N/A</v>
      </c>
      <c r="S705" s="11" t="e">
        <f t="shared" si="143"/>
        <v>#N/A</v>
      </c>
      <c r="T705" s="11"/>
      <c r="U705" s="11"/>
      <c r="V705" s="10">
        <v>1.01</v>
      </c>
      <c r="W705" s="11" t="e">
        <f t="shared" si="133"/>
        <v>#N/A</v>
      </c>
      <c r="X705" s="11" t="e">
        <f t="shared" si="134"/>
        <v>#N/A</v>
      </c>
      <c r="Y705" s="11" t="e">
        <f t="shared" si="140"/>
        <v>#N/A</v>
      </c>
      <c r="Z705" s="11" t="e">
        <f t="shared" si="135"/>
        <v>#N/A</v>
      </c>
      <c r="AA705" s="11" t="e">
        <f t="shared" si="141"/>
        <v>#N/A</v>
      </c>
      <c r="AB705" s="11" t="e">
        <f t="shared" si="136"/>
        <v>#N/A</v>
      </c>
      <c r="AC705" s="11" t="e">
        <f t="shared" si="142"/>
        <v>#N/A</v>
      </c>
      <c r="AD705" s="11" t="e">
        <f t="shared" si="137"/>
        <v>#N/A</v>
      </c>
    </row>
    <row r="706" spans="13:30" x14ac:dyDescent="0.3">
      <c r="M706"/>
      <c r="N706" s="10">
        <v>1.02</v>
      </c>
      <c r="O706" s="11">
        <f t="shared" si="131"/>
        <v>0.23626983180302097</v>
      </c>
      <c r="P706" s="11">
        <f t="shared" si="138"/>
        <v>0.8452368504889114</v>
      </c>
      <c r="Q706" s="11">
        <f t="shared" si="139"/>
        <v>0.23626983180302097</v>
      </c>
      <c r="R706" s="11" t="e">
        <f t="shared" si="132"/>
        <v>#N/A</v>
      </c>
      <c r="S706" s="11" t="e">
        <f t="shared" si="143"/>
        <v>#N/A</v>
      </c>
      <c r="T706" s="11"/>
      <c r="U706" s="11"/>
      <c r="V706" s="10">
        <v>1.02</v>
      </c>
      <c r="W706" s="11" t="e">
        <f t="shared" si="133"/>
        <v>#N/A</v>
      </c>
      <c r="X706" s="11" t="e">
        <f t="shared" si="134"/>
        <v>#N/A</v>
      </c>
      <c r="Y706" s="11" t="e">
        <f t="shared" si="140"/>
        <v>#N/A</v>
      </c>
      <c r="Z706" s="11" t="e">
        <f t="shared" si="135"/>
        <v>#N/A</v>
      </c>
      <c r="AA706" s="11" t="e">
        <f t="shared" si="141"/>
        <v>#N/A</v>
      </c>
      <c r="AB706" s="11" t="e">
        <f t="shared" si="136"/>
        <v>#N/A</v>
      </c>
      <c r="AC706" s="11" t="e">
        <f t="shared" si="142"/>
        <v>#N/A</v>
      </c>
      <c r="AD706" s="11" t="e">
        <f t="shared" si="137"/>
        <v>#N/A</v>
      </c>
    </row>
    <row r="707" spans="13:30" x14ac:dyDescent="0.3">
      <c r="M707"/>
      <c r="N707" s="10">
        <v>1.03</v>
      </c>
      <c r="O707" s="11">
        <f t="shared" si="131"/>
        <v>0.23386131474738656</v>
      </c>
      <c r="P707" s="11">
        <f t="shared" si="138"/>
        <v>0.84758750493995461</v>
      </c>
      <c r="Q707" s="11">
        <f t="shared" si="139"/>
        <v>0.23386131474738656</v>
      </c>
      <c r="R707" s="11" t="e">
        <f t="shared" si="132"/>
        <v>#N/A</v>
      </c>
      <c r="S707" s="11" t="e">
        <f t="shared" si="143"/>
        <v>#N/A</v>
      </c>
      <c r="T707" s="11"/>
      <c r="U707" s="11"/>
      <c r="V707" s="10">
        <v>1.03</v>
      </c>
      <c r="W707" s="11" t="e">
        <f t="shared" si="133"/>
        <v>#N/A</v>
      </c>
      <c r="X707" s="11" t="e">
        <f t="shared" si="134"/>
        <v>#N/A</v>
      </c>
      <c r="Y707" s="11" t="e">
        <f t="shared" si="140"/>
        <v>#N/A</v>
      </c>
      <c r="Z707" s="11" t="e">
        <f t="shared" si="135"/>
        <v>#N/A</v>
      </c>
      <c r="AA707" s="11" t="e">
        <f t="shared" si="141"/>
        <v>#N/A</v>
      </c>
      <c r="AB707" s="11" t="e">
        <f t="shared" si="136"/>
        <v>#N/A</v>
      </c>
      <c r="AC707" s="11" t="e">
        <f t="shared" si="142"/>
        <v>#N/A</v>
      </c>
      <c r="AD707" s="11" t="e">
        <f t="shared" si="137"/>
        <v>#N/A</v>
      </c>
    </row>
    <row r="708" spans="13:30" x14ac:dyDescent="0.3">
      <c r="M708"/>
      <c r="N708" s="10">
        <v>1.04</v>
      </c>
      <c r="O708" s="11">
        <f t="shared" ref="O708:O771" si="144">(EXP(GAMMALN(($B$2+1)/2)-GAMMALN($B$2/2))/SQRTPI($B$2))*POWER(1+($N708*$N708/$B$2),-($B$2+1)/2)</f>
        <v>0.23145456913062837</v>
      </c>
      <c r="P708" s="11">
        <f t="shared" si="138"/>
        <v>0.84991408268927149</v>
      </c>
      <c r="Q708" s="11">
        <f t="shared" si="139"/>
        <v>0.23145456913062837</v>
      </c>
      <c r="R708" s="11" t="e">
        <f t="shared" ref="R708:R771" si="145">IF(ROUND($N708,2)=ROUND($B$6,2),(EXP(GAMMALN(($B$2+1)/2)-GAMMALN($B$2/2))/SQRTPI($B$2))*POWER(1+($B$6*$B$6/$B$2),-($B$2+1)/2)+0.05,NA())</f>
        <v>#N/A</v>
      </c>
      <c r="S708" s="11" t="e">
        <f t="shared" si="143"/>
        <v>#N/A</v>
      </c>
      <c r="T708" s="11"/>
      <c r="U708" s="11"/>
      <c r="V708" s="10">
        <v>1.04</v>
      </c>
      <c r="W708" s="11" t="e">
        <f t="shared" ref="W708:W771" si="146">IF($N708&lt;$B$30,$O708,NA())</f>
        <v>#N/A</v>
      </c>
      <c r="X708" s="11" t="e">
        <f t="shared" ref="X708:X771" si="147">IF(ROUND($N708,2)=ROUND($B$30,2),(EXP(GAMMALN(($B$2+1)/2)-GAMMALN($B$2/2))/SQRTPI($B$2))*POWER(1+($B$30*$B$30/$B$2),-($B$2+1)/2)+0.05,NA())</f>
        <v>#N/A</v>
      </c>
      <c r="Y708" s="11" t="e">
        <f t="shared" si="140"/>
        <v>#N/A</v>
      </c>
      <c r="Z708" s="11" t="e">
        <f t="shared" ref="Z708:Z771" si="148">IF(ROUND($N708,2)=ROUND($B$36,2),(EXP(GAMMALN(($B$2+1)/2)-GAMMALN($B$2/2))/SQRTPI($B$2))*POWER(1+($B$36*$B$36/$B$2),-($B$2+1)/2)+0.05,NA())</f>
        <v>#N/A</v>
      </c>
      <c r="AA708" s="11" t="e">
        <f t="shared" si="141"/>
        <v>#N/A</v>
      </c>
      <c r="AB708" s="11" t="e">
        <f t="shared" ref="AB708:AB771" si="149">IF(ROUND($N708,2)=ROUND($B$45,2),(EXP(GAMMALN(($B$2+1)/2)-GAMMALN($B$2/2))/SQRTPI($B$2))*POWER(1+($B$45*$B$45/$B$2),-($B$2+1)/2)+0.05,NA())</f>
        <v>#N/A</v>
      </c>
      <c r="AC708" s="11" t="e">
        <f t="shared" si="142"/>
        <v>#N/A</v>
      </c>
      <c r="AD708" s="11" t="e">
        <f t="shared" ref="AD708:AD771" si="150">IF(ROUND($N708,2)=ROUND($B$46,2),(EXP(GAMMALN(($B$2+1)/2)-GAMMALN($B$2/2))/SQRTPI($B$2))*POWER(1+($B$46*$B$46/$B$2),-($B$2+1)/2)+0.05,NA())</f>
        <v>#N/A</v>
      </c>
    </row>
    <row r="709" spans="13:30" x14ac:dyDescent="0.3">
      <c r="M709"/>
      <c r="N709" s="10">
        <v>1.05</v>
      </c>
      <c r="O709" s="11">
        <f t="shared" si="144"/>
        <v>0.22905005819368143</v>
      </c>
      <c r="P709" s="11">
        <f t="shared" ref="P709:P772" si="151">IF(N709&lt;0,TDIST(ABS($N709),$B$2,1),1-TDIST($N709,$B$2,1))</f>
        <v>0.85221660377213027</v>
      </c>
      <c r="Q709" s="11">
        <f t="shared" ref="Q709:Q772" si="152">IF($N709&lt;$B$6,$O709,NA())</f>
        <v>0.22905005819368143</v>
      </c>
      <c r="R709" s="11" t="e">
        <f t="shared" si="145"/>
        <v>#N/A</v>
      </c>
      <c r="S709" s="11" t="e">
        <f t="shared" si="143"/>
        <v>#N/A</v>
      </c>
      <c r="T709" s="11"/>
      <c r="U709" s="11"/>
      <c r="V709" s="10">
        <v>1.05</v>
      </c>
      <c r="W709" s="11" t="e">
        <f t="shared" si="146"/>
        <v>#N/A</v>
      </c>
      <c r="X709" s="11" t="e">
        <f t="shared" si="147"/>
        <v>#N/A</v>
      </c>
      <c r="Y709" s="11" t="e">
        <f t="shared" ref="Y709:Y772" si="153">IF($N709&gt;$B$36,$O709,NA())</f>
        <v>#N/A</v>
      </c>
      <c r="Z709" s="11" t="e">
        <f t="shared" si="148"/>
        <v>#N/A</v>
      </c>
      <c r="AA709" s="11" t="e">
        <f t="shared" ref="AA709:AA772" si="154">IF($N709&lt;$B$45,$O709,NA())</f>
        <v>#N/A</v>
      </c>
      <c r="AB709" s="11" t="e">
        <f t="shared" si="149"/>
        <v>#N/A</v>
      </c>
      <c r="AC709" s="11" t="e">
        <f t="shared" ref="AC709:AC772" si="155">IF($N709&gt;$B$46,$O709,NA())</f>
        <v>#N/A</v>
      </c>
      <c r="AD709" s="11" t="e">
        <f t="shared" si="150"/>
        <v>#N/A</v>
      </c>
    </row>
    <row r="710" spans="13:30" x14ac:dyDescent="0.3">
      <c r="M710"/>
      <c r="N710" s="10">
        <v>1.06</v>
      </c>
      <c r="O710" s="11">
        <f t="shared" si="144"/>
        <v>0.22664823950457369</v>
      </c>
      <c r="P710" s="11">
        <f t="shared" si="151"/>
        <v>0.85449509282794867</v>
      </c>
      <c r="Q710" s="11">
        <f t="shared" si="152"/>
        <v>0.22664823950457369</v>
      </c>
      <c r="R710" s="11" t="e">
        <f t="shared" si="145"/>
        <v>#N/A</v>
      </c>
      <c r="S710" s="11" t="e">
        <f t="shared" si="143"/>
        <v>#N/A</v>
      </c>
      <c r="T710" s="11"/>
      <c r="U710" s="11"/>
      <c r="V710" s="10">
        <v>1.06</v>
      </c>
      <c r="W710" s="11" t="e">
        <f t="shared" si="146"/>
        <v>#N/A</v>
      </c>
      <c r="X710" s="11" t="e">
        <f t="shared" si="147"/>
        <v>#N/A</v>
      </c>
      <c r="Y710" s="11" t="e">
        <f t="shared" si="153"/>
        <v>#N/A</v>
      </c>
      <c r="Z710" s="11" t="e">
        <f t="shared" si="148"/>
        <v>#N/A</v>
      </c>
      <c r="AA710" s="11" t="e">
        <f t="shared" si="154"/>
        <v>#N/A</v>
      </c>
      <c r="AB710" s="11" t="e">
        <f t="shared" si="149"/>
        <v>#N/A</v>
      </c>
      <c r="AC710" s="11" t="e">
        <f t="shared" si="155"/>
        <v>#N/A</v>
      </c>
      <c r="AD710" s="11" t="e">
        <f t="shared" si="150"/>
        <v>#N/A</v>
      </c>
    </row>
    <row r="711" spans="13:30" x14ac:dyDescent="0.3">
      <c r="M711"/>
      <c r="N711" s="10">
        <v>1.07</v>
      </c>
      <c r="O711" s="11">
        <f t="shared" si="144"/>
        <v>0.22424956483489747</v>
      </c>
      <c r="P711" s="11">
        <f t="shared" si="151"/>
        <v>0.8567495790429438</v>
      </c>
      <c r="Q711" s="11">
        <f t="shared" si="152"/>
        <v>0.22424956483489747</v>
      </c>
      <c r="R711" s="11" t="e">
        <f t="shared" si="145"/>
        <v>#N/A</v>
      </c>
      <c r="S711" s="11" t="e">
        <f t="shared" si="143"/>
        <v>#N/A</v>
      </c>
      <c r="T711" s="11"/>
      <c r="U711" s="11"/>
      <c r="V711" s="10">
        <v>1.07</v>
      </c>
      <c r="W711" s="11" t="e">
        <f t="shared" si="146"/>
        <v>#N/A</v>
      </c>
      <c r="X711" s="11" t="e">
        <f t="shared" si="147"/>
        <v>#N/A</v>
      </c>
      <c r="Y711" s="11" t="e">
        <f t="shared" si="153"/>
        <v>#N/A</v>
      </c>
      <c r="Z711" s="11" t="e">
        <f t="shared" si="148"/>
        <v>#N/A</v>
      </c>
      <c r="AA711" s="11" t="e">
        <f t="shared" si="154"/>
        <v>#N/A</v>
      </c>
      <c r="AB711" s="11" t="e">
        <f t="shared" si="149"/>
        <v>#N/A</v>
      </c>
      <c r="AC711" s="11" t="e">
        <f t="shared" si="155"/>
        <v>#N/A</v>
      </c>
      <c r="AD711" s="11" t="e">
        <f t="shared" si="150"/>
        <v>#N/A</v>
      </c>
    </row>
    <row r="712" spans="13:30" x14ac:dyDescent="0.3">
      <c r="M712"/>
      <c r="N712" s="10">
        <v>1.08</v>
      </c>
      <c r="O712" s="11">
        <f t="shared" si="144"/>
        <v>0.22185448004065358</v>
      </c>
      <c r="P712" s="11">
        <f t="shared" si="151"/>
        <v>0.85898009609156811</v>
      </c>
      <c r="Q712" s="11">
        <f t="shared" si="152"/>
        <v>0.22185448004065358</v>
      </c>
      <c r="R712" s="11" t="e">
        <f t="shared" si="145"/>
        <v>#N/A</v>
      </c>
      <c r="S712" s="11" t="e">
        <f t="shared" si="143"/>
        <v>#N/A</v>
      </c>
      <c r="T712" s="11"/>
      <c r="U712" s="11"/>
      <c r="V712" s="10">
        <v>1.08</v>
      </c>
      <c r="W712" s="11" t="e">
        <f t="shared" si="146"/>
        <v>#N/A</v>
      </c>
      <c r="X712" s="11" t="e">
        <f t="shared" si="147"/>
        <v>#N/A</v>
      </c>
      <c r="Y712" s="11" t="e">
        <f t="shared" si="153"/>
        <v>#N/A</v>
      </c>
      <c r="Z712" s="11" t="e">
        <f t="shared" si="148"/>
        <v>#N/A</v>
      </c>
      <c r="AA712" s="11" t="e">
        <f t="shared" si="154"/>
        <v>#N/A</v>
      </c>
      <c r="AB712" s="11" t="e">
        <f t="shared" si="149"/>
        <v>#N/A</v>
      </c>
      <c r="AC712" s="11" t="e">
        <f t="shared" si="155"/>
        <v>#N/A</v>
      </c>
      <c r="AD712" s="11" t="e">
        <f t="shared" si="150"/>
        <v>#N/A</v>
      </c>
    </row>
    <row r="713" spans="13:30" x14ac:dyDescent="0.3">
      <c r="M713"/>
      <c r="N713" s="10">
        <v>1.0900000000000001</v>
      </c>
      <c r="O713" s="11">
        <f t="shared" si="144"/>
        <v>0.21946342494746368</v>
      </c>
      <c r="P713" s="11">
        <f t="shared" si="151"/>
        <v>0.86118668207677596</v>
      </c>
      <c r="Q713" s="11">
        <f t="shared" si="152"/>
        <v>0.21946342494746368</v>
      </c>
      <c r="R713" s="11" t="e">
        <f t="shared" si="145"/>
        <v>#N/A</v>
      </c>
      <c r="S713" s="11" t="e">
        <f t="shared" si="143"/>
        <v>#N/A</v>
      </c>
      <c r="T713" s="11"/>
      <c r="U713" s="11"/>
      <c r="V713" s="10">
        <v>1.0900000000000001</v>
      </c>
      <c r="W713" s="11" t="e">
        <f t="shared" si="146"/>
        <v>#N/A</v>
      </c>
      <c r="X713" s="11" t="e">
        <f t="shared" si="147"/>
        <v>#N/A</v>
      </c>
      <c r="Y713" s="11" t="e">
        <f t="shared" si="153"/>
        <v>#N/A</v>
      </c>
      <c r="Z713" s="11" t="e">
        <f t="shared" si="148"/>
        <v>#N/A</v>
      </c>
      <c r="AA713" s="11" t="e">
        <f t="shared" si="154"/>
        <v>#N/A</v>
      </c>
      <c r="AB713" s="11" t="e">
        <f t="shared" si="149"/>
        <v>#N/A</v>
      </c>
      <c r="AC713" s="11" t="e">
        <f t="shared" si="155"/>
        <v>#N/A</v>
      </c>
      <c r="AD713" s="11" t="e">
        <f t="shared" si="150"/>
        <v>#N/A</v>
      </c>
    </row>
    <row r="714" spans="13:30" x14ac:dyDescent="0.3">
      <c r="M714"/>
      <c r="N714" s="10">
        <v>1.1000000000000001</v>
      </c>
      <c r="O714" s="11">
        <f t="shared" si="144"/>
        <v>0.21707683324014115</v>
      </c>
      <c r="P714" s="11">
        <f t="shared" si="151"/>
        <v>0.86336937946916437</v>
      </c>
      <c r="Q714" s="11">
        <f t="shared" si="152"/>
        <v>0.21707683324014115</v>
      </c>
      <c r="R714" s="11" t="e">
        <f t="shared" si="145"/>
        <v>#N/A</v>
      </c>
      <c r="S714" s="11" t="e">
        <f t="shared" si="143"/>
        <v>#N/A</v>
      </c>
      <c r="T714" s="11"/>
      <c r="U714" s="11"/>
      <c r="V714" s="10">
        <v>1.1000000000000001</v>
      </c>
      <c r="W714" s="11" t="e">
        <f t="shared" si="146"/>
        <v>#N/A</v>
      </c>
      <c r="X714" s="11" t="e">
        <f t="shared" si="147"/>
        <v>#N/A</v>
      </c>
      <c r="Y714" s="11" t="e">
        <f t="shared" si="153"/>
        <v>#N/A</v>
      </c>
      <c r="Z714" s="11" t="e">
        <f t="shared" si="148"/>
        <v>#N/A</v>
      </c>
      <c r="AA714" s="11" t="e">
        <f t="shared" si="154"/>
        <v>#N/A</v>
      </c>
      <c r="AB714" s="11" t="e">
        <f t="shared" si="149"/>
        <v>#N/A</v>
      </c>
      <c r="AC714" s="11" t="e">
        <f t="shared" si="155"/>
        <v>#N/A</v>
      </c>
      <c r="AD714" s="11" t="e">
        <f t="shared" si="150"/>
        <v>#N/A</v>
      </c>
    </row>
    <row r="715" spans="13:30" x14ac:dyDescent="0.3">
      <c r="M715"/>
      <c r="N715" s="10">
        <v>1.1100000000000001</v>
      </c>
      <c r="O715" s="11">
        <f t="shared" si="144"/>
        <v>0.21469513235672105</v>
      </c>
      <c r="P715" s="11">
        <f t="shared" si="151"/>
        <v>0.86552823504503063</v>
      </c>
      <c r="Q715" s="11">
        <f t="shared" si="152"/>
        <v>0.21469513235672105</v>
      </c>
      <c r="R715" s="11" t="e">
        <f t="shared" si="145"/>
        <v>#N/A</v>
      </c>
      <c r="S715" s="11" t="e">
        <f t="shared" si="143"/>
        <v>#N/A</v>
      </c>
      <c r="T715" s="11"/>
      <c r="U715" s="11"/>
      <c r="V715" s="10">
        <v>1.1100000000000001</v>
      </c>
      <c r="W715" s="11" t="e">
        <f t="shared" si="146"/>
        <v>#N/A</v>
      </c>
      <c r="X715" s="11" t="e">
        <f t="shared" si="147"/>
        <v>#N/A</v>
      </c>
      <c r="Y715" s="11" t="e">
        <f t="shared" si="153"/>
        <v>#N/A</v>
      </c>
      <c r="Z715" s="11" t="e">
        <f t="shared" si="148"/>
        <v>#N/A</v>
      </c>
      <c r="AA715" s="11" t="e">
        <f t="shared" si="154"/>
        <v>#N/A</v>
      </c>
      <c r="AB715" s="11" t="e">
        <f t="shared" si="149"/>
        <v>#N/A</v>
      </c>
      <c r="AC715" s="11" t="e">
        <f t="shared" si="155"/>
        <v>#N/A</v>
      </c>
      <c r="AD715" s="11" t="e">
        <f t="shared" si="150"/>
        <v>#N/A</v>
      </c>
    </row>
    <row r="716" spans="13:30" x14ac:dyDescent="0.3">
      <c r="M716"/>
      <c r="N716" s="10">
        <v>1.1200000000000001</v>
      </c>
      <c r="O716" s="11">
        <f t="shared" si="144"/>
        <v>0.21231874338686682</v>
      </c>
      <c r="P716" s="11">
        <f t="shared" si="151"/>
        <v>0.86766329982339352</v>
      </c>
      <c r="Q716" s="11">
        <f t="shared" si="152"/>
        <v>0.21231874338686682</v>
      </c>
      <c r="R716" s="11" t="e">
        <f t="shared" si="145"/>
        <v>#N/A</v>
      </c>
      <c r="S716" s="11" t="e">
        <f t="shared" si="143"/>
        <v>#N/A</v>
      </c>
      <c r="T716" s="11"/>
      <c r="U716" s="11"/>
      <c r="V716" s="10">
        <v>1.1200000000000001</v>
      </c>
      <c r="W716" s="11" t="e">
        <f t="shared" si="146"/>
        <v>#N/A</v>
      </c>
      <c r="X716" s="11" t="e">
        <f t="shared" si="147"/>
        <v>#N/A</v>
      </c>
      <c r="Y716" s="11" t="e">
        <f t="shared" si="153"/>
        <v>#N/A</v>
      </c>
      <c r="Z716" s="11" t="e">
        <f t="shared" si="148"/>
        <v>#N/A</v>
      </c>
      <c r="AA716" s="11" t="e">
        <f t="shared" si="154"/>
        <v>#N/A</v>
      </c>
      <c r="AB716" s="11" t="e">
        <f t="shared" si="149"/>
        <v>#N/A</v>
      </c>
      <c r="AC716" s="11" t="e">
        <f t="shared" si="155"/>
        <v>#N/A</v>
      </c>
      <c r="AD716" s="11" t="e">
        <f t="shared" si="150"/>
        <v>#N/A</v>
      </c>
    </row>
    <row r="717" spans="13:30" x14ac:dyDescent="0.3">
      <c r="M717"/>
      <c r="N717" s="10">
        <v>1.1299999999999999</v>
      </c>
      <c r="O717" s="11">
        <f t="shared" si="144"/>
        <v>0.20994808097472492</v>
      </c>
      <c r="P717" s="11">
        <f t="shared" si="151"/>
        <v>0.86977462900202007</v>
      </c>
      <c r="Q717" s="11">
        <f t="shared" si="152"/>
        <v>0.20994808097472492</v>
      </c>
      <c r="R717" s="11" t="e">
        <f t="shared" si="145"/>
        <v>#N/A</v>
      </c>
      <c r="S717" s="11" t="e">
        <f t="shared" si="143"/>
        <v>#N/A</v>
      </c>
      <c r="T717" s="11"/>
      <c r="U717" s="11"/>
      <c r="V717" s="10">
        <v>1.1299999999999999</v>
      </c>
      <c r="W717" s="11" t="e">
        <f t="shared" si="146"/>
        <v>#N/A</v>
      </c>
      <c r="X717" s="11" t="e">
        <f t="shared" si="147"/>
        <v>#N/A</v>
      </c>
      <c r="Y717" s="11" t="e">
        <f t="shared" si="153"/>
        <v>#N/A</v>
      </c>
      <c r="Z717" s="11" t="e">
        <f t="shared" si="148"/>
        <v>#N/A</v>
      </c>
      <c r="AA717" s="11" t="e">
        <f t="shared" si="154"/>
        <v>#N/A</v>
      </c>
      <c r="AB717" s="11" t="e">
        <f t="shared" si="149"/>
        <v>#N/A</v>
      </c>
      <c r="AC717" s="11" t="e">
        <f t="shared" si="155"/>
        <v>#N/A</v>
      </c>
      <c r="AD717" s="11" t="e">
        <f t="shared" si="150"/>
        <v>#N/A</v>
      </c>
    </row>
    <row r="718" spans="13:30" x14ac:dyDescent="0.3">
      <c r="M718"/>
      <c r="N718" s="10">
        <v>1.1399999999999999</v>
      </c>
      <c r="O718" s="11">
        <f t="shared" si="144"/>
        <v>0.20758355322621896</v>
      </c>
      <c r="P718" s="11">
        <f t="shared" si="151"/>
        <v>0.87186228189250314</v>
      </c>
      <c r="Q718" s="11">
        <f t="shared" si="152"/>
        <v>0.20758355322621896</v>
      </c>
      <c r="R718" s="11" t="e">
        <f t="shared" si="145"/>
        <v>#N/A</v>
      </c>
      <c r="S718" s="11" t="e">
        <f t="shared" si="143"/>
        <v>#N/A</v>
      </c>
      <c r="T718" s="11"/>
      <c r="U718" s="11"/>
      <c r="V718" s="10">
        <v>1.1399999999999999</v>
      </c>
      <c r="W718" s="11" t="e">
        <f t="shared" si="146"/>
        <v>#N/A</v>
      </c>
      <c r="X718" s="11" t="e">
        <f t="shared" si="147"/>
        <v>#N/A</v>
      </c>
      <c r="Y718" s="11" t="e">
        <f t="shared" si="153"/>
        <v>#N/A</v>
      </c>
      <c r="Z718" s="11" t="e">
        <f t="shared" si="148"/>
        <v>#N/A</v>
      </c>
      <c r="AA718" s="11" t="e">
        <f t="shared" si="154"/>
        <v>#N/A</v>
      </c>
      <c r="AB718" s="11" t="e">
        <f t="shared" si="149"/>
        <v>#N/A</v>
      </c>
      <c r="AC718" s="11" t="e">
        <f t="shared" si="155"/>
        <v>#N/A</v>
      </c>
      <c r="AD718" s="11" t="e">
        <f t="shared" si="150"/>
        <v>#N/A</v>
      </c>
    </row>
    <row r="719" spans="13:30" x14ac:dyDescent="0.3">
      <c r="M719"/>
      <c r="N719" s="10">
        <v>1.1499999999999999</v>
      </c>
      <c r="O719" s="11">
        <f t="shared" si="144"/>
        <v>0.20522556162078304</v>
      </c>
      <c r="P719" s="11">
        <f t="shared" si="151"/>
        <v>0.87392632185443364</v>
      </c>
      <c r="Q719" s="11">
        <f t="shared" si="152"/>
        <v>0.20522556162078304</v>
      </c>
      <c r="R719" s="11" t="e">
        <f t="shared" si="145"/>
        <v>#N/A</v>
      </c>
      <c r="S719" s="11" t="e">
        <f t="shared" si="143"/>
        <v>#N/A</v>
      </c>
      <c r="T719" s="11"/>
      <c r="U719" s="11"/>
      <c r="V719" s="10">
        <v>1.1499999999999999</v>
      </c>
      <c r="W719" s="11" t="e">
        <f t="shared" si="146"/>
        <v>#N/A</v>
      </c>
      <c r="X719" s="11" t="e">
        <f t="shared" si="147"/>
        <v>#N/A</v>
      </c>
      <c r="Y719" s="11" t="e">
        <f t="shared" si="153"/>
        <v>#N/A</v>
      </c>
      <c r="Z719" s="11" t="e">
        <f t="shared" si="148"/>
        <v>#N/A</v>
      </c>
      <c r="AA719" s="11" t="e">
        <f t="shared" si="154"/>
        <v>#N/A</v>
      </c>
      <c r="AB719" s="11" t="e">
        <f t="shared" si="149"/>
        <v>#N/A</v>
      </c>
      <c r="AC719" s="11" t="e">
        <f t="shared" si="155"/>
        <v>#N/A</v>
      </c>
      <c r="AD719" s="11" t="e">
        <f t="shared" si="150"/>
        <v>#N/A</v>
      </c>
    </row>
    <row r="720" spans="13:30" x14ac:dyDescent="0.3">
      <c r="M720"/>
      <c r="N720" s="10">
        <v>1.1599999999999999</v>
      </c>
      <c r="O720" s="11">
        <f t="shared" si="144"/>
        <v>0.20287450092754547</v>
      </c>
      <c r="P720" s="11">
        <f t="shared" si="151"/>
        <v>0.87596681622871386</v>
      </c>
      <c r="Q720" s="11">
        <f t="shared" si="152"/>
        <v>0.20287450092754547</v>
      </c>
      <c r="R720" s="11" t="e">
        <f t="shared" si="145"/>
        <v>#N/A</v>
      </c>
      <c r="S720" s="11" t="e">
        <f t="shared" si="143"/>
        <v>#N/A</v>
      </c>
      <c r="T720" s="11"/>
      <c r="U720" s="11"/>
      <c r="V720" s="10">
        <v>1.1599999999999999</v>
      </c>
      <c r="W720" s="11" t="e">
        <f t="shared" si="146"/>
        <v>#N/A</v>
      </c>
      <c r="X720" s="11" t="e">
        <f t="shared" si="147"/>
        <v>#N/A</v>
      </c>
      <c r="Y720" s="11" t="e">
        <f t="shared" si="153"/>
        <v>#N/A</v>
      </c>
      <c r="Z720" s="11" t="e">
        <f t="shared" si="148"/>
        <v>#N/A</v>
      </c>
      <c r="AA720" s="11" t="e">
        <f t="shared" si="154"/>
        <v>#N/A</v>
      </c>
      <c r="AB720" s="11" t="e">
        <f t="shared" si="149"/>
        <v>#N/A</v>
      </c>
      <c r="AC720" s="11" t="e">
        <f t="shared" si="155"/>
        <v>#N/A</v>
      </c>
      <c r="AD720" s="11" t="e">
        <f t="shared" si="150"/>
        <v>#N/A</v>
      </c>
    </row>
    <row r="721" spans="13:30" x14ac:dyDescent="0.3">
      <c r="M721"/>
      <c r="N721" s="10">
        <v>1.17</v>
      </c>
      <c r="O721" s="11">
        <f t="shared" si="144"/>
        <v>0.20053075912592933</v>
      </c>
      <c r="P721" s="11">
        <f t="shared" si="151"/>
        <v>0.87798383627005261</v>
      </c>
      <c r="Q721" s="11">
        <f t="shared" si="152"/>
        <v>0.20053075912592933</v>
      </c>
      <c r="R721" s="11" t="e">
        <f t="shared" si="145"/>
        <v>#N/A</v>
      </c>
      <c r="S721" s="11" t="e">
        <f t="shared" si="143"/>
        <v>#N/A</v>
      </c>
      <c r="T721" s="11"/>
      <c r="U721" s="11"/>
      <c r="V721" s="10">
        <v>1.17</v>
      </c>
      <c r="W721" s="11" t="e">
        <f t="shared" si="146"/>
        <v>#N/A</v>
      </c>
      <c r="X721" s="11" t="e">
        <f t="shared" si="147"/>
        <v>#N/A</v>
      </c>
      <c r="Y721" s="11" t="e">
        <f t="shared" si="153"/>
        <v>#N/A</v>
      </c>
      <c r="Z721" s="11" t="e">
        <f t="shared" si="148"/>
        <v>#N/A</v>
      </c>
      <c r="AA721" s="11" t="e">
        <f t="shared" si="154"/>
        <v>#N/A</v>
      </c>
      <c r="AB721" s="11" t="e">
        <f t="shared" si="149"/>
        <v>#N/A</v>
      </c>
      <c r="AC721" s="11" t="e">
        <f t="shared" si="155"/>
        <v>#N/A</v>
      </c>
      <c r="AD721" s="11" t="e">
        <f t="shared" si="150"/>
        <v>#N/A</v>
      </c>
    </row>
    <row r="722" spans="13:30" x14ac:dyDescent="0.3">
      <c r="M722"/>
      <c r="N722" s="10">
        <v>1.18</v>
      </c>
      <c r="O722" s="11">
        <f t="shared" si="144"/>
        <v>0.19819471733072491</v>
      </c>
      <c r="P722" s="11">
        <f t="shared" si="151"/>
        <v>0.87997745707869235</v>
      </c>
      <c r="Q722" s="11">
        <f t="shared" si="152"/>
        <v>0.19819471733072491</v>
      </c>
      <c r="R722" s="11" t="e">
        <f t="shared" si="145"/>
        <v>#N/A</v>
      </c>
      <c r="S722" s="11" t="e">
        <f t="shared" si="143"/>
        <v>#N/A</v>
      </c>
      <c r="T722" s="11"/>
      <c r="U722" s="11"/>
      <c r="V722" s="10">
        <v>1.18</v>
      </c>
      <c r="W722" s="11" t="e">
        <f t="shared" si="146"/>
        <v>#N/A</v>
      </c>
      <c r="X722" s="11" t="e">
        <f t="shared" si="147"/>
        <v>#N/A</v>
      </c>
      <c r="Y722" s="11" t="e">
        <f t="shared" si="153"/>
        <v>#N/A</v>
      </c>
      <c r="Z722" s="11" t="e">
        <f t="shared" si="148"/>
        <v>#N/A</v>
      </c>
      <c r="AA722" s="11" t="e">
        <f t="shared" si="154"/>
        <v>#N/A</v>
      </c>
      <c r="AB722" s="11" t="e">
        <f t="shared" si="149"/>
        <v>#N/A</v>
      </c>
      <c r="AC722" s="11" t="e">
        <f t="shared" si="155"/>
        <v>#N/A</v>
      </c>
      <c r="AD722" s="11" t="e">
        <f t="shared" si="150"/>
        <v>#N/A</v>
      </c>
    </row>
    <row r="723" spans="13:30" x14ac:dyDescent="0.3">
      <c r="M723"/>
      <c r="N723" s="10">
        <v>1.19</v>
      </c>
      <c r="O723" s="11">
        <f t="shared" si="144"/>
        <v>0.19586674972154566</v>
      </c>
      <c r="P723" s="11">
        <f t="shared" si="151"/>
        <v>0.88194775753139876</v>
      </c>
      <c r="Q723" s="11">
        <f t="shared" si="152"/>
        <v>0.19586674972154566</v>
      </c>
      <c r="R723" s="11" t="e">
        <f t="shared" si="145"/>
        <v>#N/A</v>
      </c>
      <c r="S723" s="11" t="e">
        <f t="shared" si="143"/>
        <v>#N/A</v>
      </c>
      <c r="T723" s="11"/>
      <c r="U723" s="11"/>
      <c r="V723" s="10">
        <v>1.19</v>
      </c>
      <c r="W723" s="11" t="e">
        <f t="shared" si="146"/>
        <v>#N/A</v>
      </c>
      <c r="X723" s="11" t="e">
        <f t="shared" si="147"/>
        <v>#N/A</v>
      </c>
      <c r="Y723" s="11" t="e">
        <f t="shared" si="153"/>
        <v>#N/A</v>
      </c>
      <c r="Z723" s="11" t="e">
        <f t="shared" si="148"/>
        <v>#N/A</v>
      </c>
      <c r="AA723" s="11" t="e">
        <f t="shared" si="154"/>
        <v>#N/A</v>
      </c>
      <c r="AB723" s="11" t="e">
        <f t="shared" si="149"/>
        <v>#N/A</v>
      </c>
      <c r="AC723" s="11" t="e">
        <f t="shared" si="155"/>
        <v>#N/A</v>
      </c>
      <c r="AD723" s="11" t="e">
        <f t="shared" si="150"/>
        <v>#N/A</v>
      </c>
    </row>
    <row r="724" spans="13:30" x14ac:dyDescent="0.3">
      <c r="M724"/>
      <c r="N724" s="10">
        <v>1.2</v>
      </c>
      <c r="O724" s="11">
        <f t="shared" si="144"/>
        <v>0.19354722347673214</v>
      </c>
      <c r="P724" s="11">
        <f t="shared" si="151"/>
        <v>0.88389482021178811</v>
      </c>
      <c r="Q724" s="11">
        <f t="shared" si="152"/>
        <v>0.19354722347673214</v>
      </c>
      <c r="R724" s="11" t="e">
        <f t="shared" si="145"/>
        <v>#N/A</v>
      </c>
      <c r="S724" s="11" t="e">
        <f t="shared" si="143"/>
        <v>#N/A</v>
      </c>
      <c r="T724" s="11"/>
      <c r="U724" s="11"/>
      <c r="V724" s="10">
        <v>1.2</v>
      </c>
      <c r="W724" s="11" t="e">
        <f t="shared" si="146"/>
        <v>#N/A</v>
      </c>
      <c r="X724" s="11" t="e">
        <f t="shared" si="147"/>
        <v>#N/A</v>
      </c>
      <c r="Y724" s="11" t="e">
        <f t="shared" si="153"/>
        <v>#N/A</v>
      </c>
      <c r="Z724" s="11" t="e">
        <f t="shared" si="148"/>
        <v>#N/A</v>
      </c>
      <c r="AA724" s="11" t="e">
        <f t="shared" si="154"/>
        <v>#N/A</v>
      </c>
      <c r="AB724" s="11" t="e">
        <f t="shared" si="149"/>
        <v>#N/A</v>
      </c>
      <c r="AC724" s="11" t="e">
        <f t="shared" si="155"/>
        <v>#N/A</v>
      </c>
      <c r="AD724" s="11" t="e">
        <f t="shared" si="150"/>
        <v>#N/A</v>
      </c>
    </row>
    <row r="725" spans="13:30" x14ac:dyDescent="0.3">
      <c r="M725"/>
      <c r="N725" s="10">
        <v>1.21</v>
      </c>
      <c r="O725" s="11">
        <f t="shared" si="144"/>
        <v>0.19123649871162923</v>
      </c>
      <c r="P725" s="11">
        <f t="shared" si="151"/>
        <v>0.88581873133999056</v>
      </c>
      <c r="Q725" s="11">
        <f t="shared" si="152"/>
        <v>0.19123649871162923</v>
      </c>
      <c r="R725" s="11" t="e">
        <f t="shared" si="145"/>
        <v>#N/A</v>
      </c>
      <c r="S725" s="11" t="e">
        <f t="shared" si="143"/>
        <v>#N/A</v>
      </c>
      <c r="T725" s="11"/>
      <c r="U725" s="11"/>
      <c r="V725" s="10">
        <v>1.21</v>
      </c>
      <c r="W725" s="11" t="e">
        <f t="shared" si="146"/>
        <v>#N/A</v>
      </c>
      <c r="X725" s="11" t="e">
        <f t="shared" si="147"/>
        <v>#N/A</v>
      </c>
      <c r="Y725" s="11" t="e">
        <f t="shared" si="153"/>
        <v>#N/A</v>
      </c>
      <c r="Z725" s="11" t="e">
        <f t="shared" si="148"/>
        <v>#N/A</v>
      </c>
      <c r="AA725" s="11" t="e">
        <f t="shared" si="154"/>
        <v>#N/A</v>
      </c>
      <c r="AB725" s="11" t="e">
        <f t="shared" si="149"/>
        <v>#N/A</v>
      </c>
      <c r="AC725" s="11" t="e">
        <f t="shared" si="155"/>
        <v>#N/A</v>
      </c>
      <c r="AD725" s="11" t="e">
        <f t="shared" si="150"/>
        <v>#N/A</v>
      </c>
    </row>
    <row r="726" spans="13:30" x14ac:dyDescent="0.3">
      <c r="M726"/>
      <c r="N726" s="10">
        <v>1.22</v>
      </c>
      <c r="O726" s="11">
        <f t="shared" si="144"/>
        <v>0.18893492842126536</v>
      </c>
      <c r="P726" s="11">
        <f t="shared" si="151"/>
        <v>0.88771958070173451</v>
      </c>
      <c r="Q726" s="11">
        <f t="shared" si="152"/>
        <v>0.18893492842126536</v>
      </c>
      <c r="R726" s="11" t="e">
        <f t="shared" si="145"/>
        <v>#N/A</v>
      </c>
      <c r="S726" s="11" t="e">
        <f t="shared" si="143"/>
        <v>#N/A</v>
      </c>
      <c r="T726" s="11"/>
      <c r="U726" s="11"/>
      <c r="V726" s="10">
        <v>1.22</v>
      </c>
      <c r="W726" s="11" t="e">
        <f t="shared" si="146"/>
        <v>#N/A</v>
      </c>
      <c r="X726" s="11" t="e">
        <f t="shared" si="147"/>
        <v>#N/A</v>
      </c>
      <c r="Y726" s="11" t="e">
        <f t="shared" si="153"/>
        <v>#N/A</v>
      </c>
      <c r="Z726" s="11" t="e">
        <f t="shared" si="148"/>
        <v>#N/A</v>
      </c>
      <c r="AA726" s="11" t="e">
        <f t="shared" si="154"/>
        <v>#N/A</v>
      </c>
      <c r="AB726" s="11" t="e">
        <f t="shared" si="149"/>
        <v>#N/A</v>
      </c>
      <c r="AC726" s="11" t="e">
        <f t="shared" si="155"/>
        <v>#N/A</v>
      </c>
      <c r="AD726" s="11" t="e">
        <f t="shared" si="150"/>
        <v>#N/A</v>
      </c>
    </row>
    <row r="727" spans="13:30" x14ac:dyDescent="0.3">
      <c r="M727"/>
      <c r="N727" s="10">
        <v>1.23</v>
      </c>
      <c r="O727" s="11">
        <f t="shared" si="144"/>
        <v>0.18664285842735992</v>
      </c>
      <c r="P727" s="11">
        <f t="shared" si="151"/>
        <v>0.88959746157687225</v>
      </c>
      <c r="Q727" s="11">
        <f t="shared" si="152"/>
        <v>0.18664285842735992</v>
      </c>
      <c r="R727" s="11" t="e">
        <f t="shared" si="145"/>
        <v>#N/A</v>
      </c>
      <c r="S727" s="11" t="e">
        <f t="shared" si="143"/>
        <v>#N/A</v>
      </c>
      <c r="T727" s="11"/>
      <c r="U727" s="11"/>
      <c r="V727" s="10">
        <v>1.23</v>
      </c>
      <c r="W727" s="11" t="e">
        <f t="shared" si="146"/>
        <v>#N/A</v>
      </c>
      <c r="X727" s="11" t="e">
        <f t="shared" si="147"/>
        <v>#N/A</v>
      </c>
      <c r="Y727" s="11" t="e">
        <f t="shared" si="153"/>
        <v>#N/A</v>
      </c>
      <c r="Z727" s="11" t="e">
        <f t="shared" si="148"/>
        <v>#N/A</v>
      </c>
      <c r="AA727" s="11" t="e">
        <f t="shared" si="154"/>
        <v>#N/A</v>
      </c>
      <c r="AB727" s="11" t="e">
        <f t="shared" si="149"/>
        <v>#N/A</v>
      </c>
      <c r="AC727" s="11" t="e">
        <f t="shared" si="155"/>
        <v>#N/A</v>
      </c>
      <c r="AD727" s="11" t="e">
        <f t="shared" si="150"/>
        <v>#N/A</v>
      </c>
    </row>
    <row r="728" spans="13:30" x14ac:dyDescent="0.3">
      <c r="M728"/>
      <c r="N728" s="10">
        <v>1.24</v>
      </c>
      <c r="O728" s="11">
        <f t="shared" si="144"/>
        <v>0.18436062732970271</v>
      </c>
      <c r="P728" s="11">
        <f t="shared" si="151"/>
        <v>0.89145247066740863</v>
      </c>
      <c r="Q728" s="11">
        <f t="shared" si="152"/>
        <v>0.18436062732970271</v>
      </c>
      <c r="R728" s="11" t="e">
        <f t="shared" si="145"/>
        <v>#N/A</v>
      </c>
      <c r="S728" s="11" t="e">
        <f t="shared" si="143"/>
        <v>#N/A</v>
      </c>
      <c r="T728" s="11"/>
      <c r="U728" s="11"/>
      <c r="V728" s="10">
        <v>1.24</v>
      </c>
      <c r="W728" s="11" t="e">
        <f t="shared" si="146"/>
        <v>#N/A</v>
      </c>
      <c r="X728" s="11" t="e">
        <f t="shared" si="147"/>
        <v>#N/A</v>
      </c>
      <c r="Y728" s="11" t="e">
        <f t="shared" si="153"/>
        <v>#N/A</v>
      </c>
      <c r="Z728" s="11" t="e">
        <f t="shared" si="148"/>
        <v>#N/A</v>
      </c>
      <c r="AA728" s="11" t="e">
        <f t="shared" si="154"/>
        <v>#N/A</v>
      </c>
      <c r="AB728" s="11" t="e">
        <f t="shared" si="149"/>
        <v>#N/A</v>
      </c>
      <c r="AC728" s="11" t="e">
        <f t="shared" si="155"/>
        <v>#N/A</v>
      </c>
      <c r="AD728" s="11" t="e">
        <f t="shared" si="150"/>
        <v>#N/A</v>
      </c>
    </row>
    <row r="729" spans="13:30" x14ac:dyDescent="0.3">
      <c r="M729"/>
      <c r="N729" s="10">
        <v>1.25</v>
      </c>
      <c r="O729" s="11">
        <f t="shared" si="144"/>
        <v>0.18208856646181332</v>
      </c>
      <c r="P729" s="11">
        <f t="shared" si="151"/>
        <v>0.89328470802504423</v>
      </c>
      <c r="Q729" s="11">
        <f t="shared" si="152"/>
        <v>0.18208856646181332</v>
      </c>
      <c r="R729" s="11" t="e">
        <f t="shared" si="145"/>
        <v>#N/A</v>
      </c>
      <c r="S729" s="11" t="e">
        <f t="shared" si="143"/>
        <v>#N/A</v>
      </c>
      <c r="T729" s="11"/>
      <c r="U729" s="11"/>
      <c r="V729" s="10">
        <v>1.25</v>
      </c>
      <c r="W729" s="11" t="e">
        <f t="shared" si="146"/>
        <v>#N/A</v>
      </c>
      <c r="X729" s="11" t="e">
        <f t="shared" si="147"/>
        <v>#N/A</v>
      </c>
      <c r="Y729" s="11" t="e">
        <f t="shared" si="153"/>
        <v>#N/A</v>
      </c>
      <c r="Z729" s="11" t="e">
        <f t="shared" si="148"/>
        <v>#N/A</v>
      </c>
      <c r="AA729" s="11" t="e">
        <f t="shared" si="154"/>
        <v>#N/A</v>
      </c>
      <c r="AB729" s="11" t="e">
        <f t="shared" si="149"/>
        <v>#N/A</v>
      </c>
      <c r="AC729" s="11" t="e">
        <f t="shared" si="155"/>
        <v>#N/A</v>
      </c>
      <c r="AD729" s="11" t="e">
        <f t="shared" si="150"/>
        <v>#N/A</v>
      </c>
    </row>
    <row r="730" spans="13:30" x14ac:dyDescent="0.3">
      <c r="M730"/>
      <c r="N730" s="10">
        <v>1.26</v>
      </c>
      <c r="O730" s="11">
        <f t="shared" si="144"/>
        <v>0.17982699985088985</v>
      </c>
      <c r="P730" s="11">
        <f t="shared" si="151"/>
        <v>0.895094276978318</v>
      </c>
      <c r="Q730" s="11">
        <f t="shared" si="152"/>
        <v>0.17982699985088985</v>
      </c>
      <c r="R730" s="11" t="e">
        <f t="shared" si="145"/>
        <v>#N/A</v>
      </c>
      <c r="S730" s="11" t="e">
        <f t="shared" si="143"/>
        <v>#N/A</v>
      </c>
      <c r="T730" s="11"/>
      <c r="U730" s="11"/>
      <c r="V730" s="10">
        <v>1.26</v>
      </c>
      <c r="W730" s="11" t="e">
        <f t="shared" si="146"/>
        <v>#N/A</v>
      </c>
      <c r="X730" s="11" t="e">
        <f t="shared" si="147"/>
        <v>#N/A</v>
      </c>
      <c r="Y730" s="11" t="e">
        <f t="shared" si="153"/>
        <v>#N/A</v>
      </c>
      <c r="Z730" s="11" t="e">
        <f t="shared" si="148"/>
        <v>#N/A</v>
      </c>
      <c r="AA730" s="11" t="e">
        <f t="shared" si="154"/>
        <v>#N/A</v>
      </c>
      <c r="AB730" s="11" t="e">
        <f t="shared" si="149"/>
        <v>#N/A</v>
      </c>
      <c r="AC730" s="11" t="e">
        <f t="shared" si="155"/>
        <v>#N/A</v>
      </c>
      <c r="AD730" s="11" t="e">
        <f t="shared" si="150"/>
        <v>#N/A</v>
      </c>
    </row>
    <row r="731" spans="13:30" x14ac:dyDescent="0.3">
      <c r="M731"/>
      <c r="N731" s="10">
        <v>1.27</v>
      </c>
      <c r="O731" s="11">
        <f t="shared" si="144"/>
        <v>0.17757624418200363</v>
      </c>
      <c r="P731" s="11">
        <f t="shared" si="151"/>
        <v>0.89688128405935519</v>
      </c>
      <c r="Q731" s="11">
        <f t="shared" si="152"/>
        <v>0.17757624418200363</v>
      </c>
      <c r="R731" s="11" t="e">
        <f t="shared" si="145"/>
        <v>#N/A</v>
      </c>
      <c r="S731" s="11" t="e">
        <f t="shared" si="143"/>
        <v>#N/A</v>
      </c>
      <c r="T731" s="11"/>
      <c r="U731" s="11"/>
      <c r="V731" s="10">
        <v>1.27</v>
      </c>
      <c r="W731" s="11" t="e">
        <f t="shared" si="146"/>
        <v>#N/A</v>
      </c>
      <c r="X731" s="11" t="e">
        <f t="shared" si="147"/>
        <v>#N/A</v>
      </c>
      <c r="Y731" s="11" t="e">
        <f t="shared" si="153"/>
        <v>#N/A</v>
      </c>
      <c r="Z731" s="11" t="e">
        <f t="shared" si="148"/>
        <v>#N/A</v>
      </c>
      <c r="AA731" s="11" t="e">
        <f t="shared" si="154"/>
        <v>#N/A</v>
      </c>
      <c r="AB731" s="11" t="e">
        <f t="shared" si="149"/>
        <v>#N/A</v>
      </c>
      <c r="AC731" s="11" t="e">
        <f t="shared" si="155"/>
        <v>#N/A</v>
      </c>
      <c r="AD731" s="11" t="e">
        <f t="shared" si="150"/>
        <v>#N/A</v>
      </c>
    </row>
    <row r="732" spans="13:30" x14ac:dyDescent="0.3">
      <c r="M732"/>
      <c r="N732" s="10">
        <v>1.28</v>
      </c>
      <c r="O732" s="11">
        <f t="shared" si="144"/>
        <v>0.17533660876650867</v>
      </c>
      <c r="P732" s="11">
        <f t="shared" si="151"/>
        <v>0.8986458389302906</v>
      </c>
      <c r="Q732" s="11">
        <f t="shared" si="152"/>
        <v>0.17533660876650867</v>
      </c>
      <c r="R732" s="11" t="e">
        <f t="shared" si="145"/>
        <v>#N/A</v>
      </c>
      <c r="S732" s="11" t="e">
        <f t="shared" ref="S732:S795" si="156">IF(ROUND($N732,2)=ROUND($B$6,2),1-TDIST($B$6,$B$2,1),NA())</f>
        <v>#N/A</v>
      </c>
      <c r="T732" s="11"/>
      <c r="U732" s="11"/>
      <c r="V732" s="10">
        <v>1.28</v>
      </c>
      <c r="W732" s="11" t="e">
        <f t="shared" si="146"/>
        <v>#N/A</v>
      </c>
      <c r="X732" s="11" t="e">
        <f t="shared" si="147"/>
        <v>#N/A</v>
      </c>
      <c r="Y732" s="11" t="e">
        <f t="shared" si="153"/>
        <v>#N/A</v>
      </c>
      <c r="Z732" s="11" t="e">
        <f t="shared" si="148"/>
        <v>#N/A</v>
      </c>
      <c r="AA732" s="11" t="e">
        <f t="shared" si="154"/>
        <v>#N/A</v>
      </c>
      <c r="AB732" s="11" t="e">
        <f t="shared" si="149"/>
        <v>#N/A</v>
      </c>
      <c r="AC732" s="11" t="e">
        <f t="shared" si="155"/>
        <v>#N/A</v>
      </c>
      <c r="AD732" s="11" t="e">
        <f t="shared" si="150"/>
        <v>#N/A</v>
      </c>
    </row>
    <row r="733" spans="13:30" x14ac:dyDescent="0.3">
      <c r="M733"/>
      <c r="N733" s="10">
        <v>1.29</v>
      </c>
      <c r="O733" s="11">
        <f t="shared" si="144"/>
        <v>0.17310839551460905</v>
      </c>
      <c r="P733" s="11">
        <f t="shared" si="151"/>
        <v>0.90038805430938784</v>
      </c>
      <c r="Q733" s="11">
        <f t="shared" si="152"/>
        <v>0.17310839551460905</v>
      </c>
      <c r="R733" s="11" t="e">
        <f t="shared" si="145"/>
        <v>#N/A</v>
      </c>
      <c r="S733" s="11" t="e">
        <f t="shared" si="156"/>
        <v>#N/A</v>
      </c>
      <c r="T733" s="11"/>
      <c r="U733" s="11"/>
      <c r="V733" s="10">
        <v>1.29</v>
      </c>
      <c r="W733" s="11" t="e">
        <f t="shared" si="146"/>
        <v>#N/A</v>
      </c>
      <c r="X733" s="11" t="e">
        <f t="shared" si="147"/>
        <v>#N/A</v>
      </c>
      <c r="Y733" s="11" t="e">
        <f t="shared" si="153"/>
        <v>#N/A</v>
      </c>
      <c r="Z733" s="11" t="e">
        <f t="shared" si="148"/>
        <v>#N/A</v>
      </c>
      <c r="AA733" s="11" t="e">
        <f t="shared" si="154"/>
        <v>#N/A</v>
      </c>
      <c r="AB733" s="11" t="e">
        <f t="shared" si="149"/>
        <v>#N/A</v>
      </c>
      <c r="AC733" s="11" t="e">
        <f t="shared" si="155"/>
        <v>#N/A</v>
      </c>
      <c r="AD733" s="11" t="e">
        <f t="shared" si="150"/>
        <v>#N/A</v>
      </c>
    </row>
    <row r="734" spans="13:30" x14ac:dyDescent="0.3">
      <c r="M734"/>
      <c r="N734" s="10">
        <v>1.3</v>
      </c>
      <c r="O734" s="11">
        <f t="shared" si="144"/>
        <v>0.17089189891209294</v>
      </c>
      <c r="P734" s="11">
        <f t="shared" si="151"/>
        <v>0.90210804589690829</v>
      </c>
      <c r="Q734" s="11">
        <f t="shared" si="152"/>
        <v>0.17089189891209294</v>
      </c>
      <c r="R734" s="11" t="e">
        <f t="shared" si="145"/>
        <v>#N/A</v>
      </c>
      <c r="S734" s="11" t="e">
        <f t="shared" si="156"/>
        <v>#N/A</v>
      </c>
      <c r="T734" s="11"/>
      <c r="U734" s="11"/>
      <c r="V734" s="10">
        <v>1.3</v>
      </c>
      <c r="W734" s="11" t="e">
        <f t="shared" si="146"/>
        <v>#N/A</v>
      </c>
      <c r="X734" s="11" t="e">
        <f t="shared" si="147"/>
        <v>#N/A</v>
      </c>
      <c r="Y734" s="11" t="e">
        <f t="shared" si="153"/>
        <v>#N/A</v>
      </c>
      <c r="Z734" s="11" t="e">
        <f t="shared" si="148"/>
        <v>#N/A</v>
      </c>
      <c r="AA734" s="11" t="e">
        <f t="shared" si="154"/>
        <v>#N/A</v>
      </c>
      <c r="AB734" s="11" t="e">
        <f t="shared" si="149"/>
        <v>#N/A</v>
      </c>
      <c r="AC734" s="11" t="e">
        <f t="shared" si="155"/>
        <v>#N/A</v>
      </c>
      <c r="AD734" s="11" t="e">
        <f t="shared" si="150"/>
        <v>#N/A</v>
      </c>
    </row>
    <row r="735" spans="13:30" x14ac:dyDescent="0.3">
      <c r="M735"/>
      <c r="N735" s="10">
        <v>1.31</v>
      </c>
      <c r="O735" s="11">
        <f t="shared" si="144"/>
        <v>0.16868740600112331</v>
      </c>
      <c r="P735" s="11">
        <f t="shared" si="151"/>
        <v>0.90380593230076567</v>
      </c>
      <c r="Q735" s="11">
        <f t="shared" si="152"/>
        <v>0.16868740600112331</v>
      </c>
      <c r="R735" s="11" t="e">
        <f t="shared" si="145"/>
        <v>#N/A</v>
      </c>
      <c r="S735" s="11" t="e">
        <f t="shared" si="156"/>
        <v>#N/A</v>
      </c>
      <c r="T735" s="11"/>
      <c r="U735" s="11"/>
      <c r="V735" s="10">
        <v>1.31</v>
      </c>
      <c r="W735" s="11" t="e">
        <f t="shared" si="146"/>
        <v>#N/A</v>
      </c>
      <c r="X735" s="11" t="e">
        <f t="shared" si="147"/>
        <v>#N/A</v>
      </c>
      <c r="Y735" s="11" t="e">
        <f t="shared" si="153"/>
        <v>#N/A</v>
      </c>
      <c r="Z735" s="11" t="e">
        <f t="shared" si="148"/>
        <v>#N/A</v>
      </c>
      <c r="AA735" s="11" t="e">
        <f t="shared" si="154"/>
        <v>#N/A</v>
      </c>
      <c r="AB735" s="11" t="e">
        <f t="shared" si="149"/>
        <v>#N/A</v>
      </c>
      <c r="AC735" s="11" t="e">
        <f t="shared" si="155"/>
        <v>#N/A</v>
      </c>
      <c r="AD735" s="11" t="e">
        <f t="shared" si="150"/>
        <v>#N/A</v>
      </c>
    </row>
    <row r="736" spans="13:30" x14ac:dyDescent="0.3">
      <c r="M736"/>
      <c r="N736" s="10">
        <v>1.32</v>
      </c>
      <c r="O736" s="11">
        <f t="shared" si="144"/>
        <v>0.16649519636509511</v>
      </c>
      <c r="P736" s="11">
        <f t="shared" si="151"/>
        <v>0.90548183496201062</v>
      </c>
      <c r="Q736" s="11">
        <f t="shared" si="152"/>
        <v>0.16649519636509511</v>
      </c>
      <c r="R736" s="11" t="e">
        <f t="shared" si="145"/>
        <v>#N/A</v>
      </c>
      <c r="S736" s="11" t="e">
        <f t="shared" si="156"/>
        <v>#N/A</v>
      </c>
      <c r="T736" s="11"/>
      <c r="U736" s="11"/>
      <c r="V736" s="10">
        <v>1.32</v>
      </c>
      <c r="W736" s="11" t="e">
        <f t="shared" si="146"/>
        <v>#N/A</v>
      </c>
      <c r="X736" s="11" t="e">
        <f t="shared" si="147"/>
        <v>#N/A</v>
      </c>
      <c r="Y736" s="11" t="e">
        <f t="shared" si="153"/>
        <v>#N/A</v>
      </c>
      <c r="Z736" s="11" t="e">
        <f t="shared" si="148"/>
        <v>#N/A</v>
      </c>
      <c r="AA736" s="11" t="e">
        <f t="shared" si="154"/>
        <v>#N/A</v>
      </c>
      <c r="AB736" s="11" t="e">
        <f t="shared" si="149"/>
        <v>#N/A</v>
      </c>
      <c r="AC736" s="11" t="e">
        <f t="shared" si="155"/>
        <v>#N/A</v>
      </c>
      <c r="AD736" s="11" t="e">
        <f t="shared" si="150"/>
        <v>#N/A</v>
      </c>
    </row>
    <row r="737" spans="13:30" x14ac:dyDescent="0.3">
      <c r="M737"/>
      <c r="N737" s="10">
        <v>1.33</v>
      </c>
      <c r="O737" s="11">
        <f t="shared" si="144"/>
        <v>0.16431554211749164</v>
      </c>
      <c r="P737" s="11">
        <f t="shared" si="151"/>
        <v>0.90713587808019247</v>
      </c>
      <c r="Q737" s="11">
        <f t="shared" si="152"/>
        <v>0.16431554211749164</v>
      </c>
      <c r="R737" s="11" t="e">
        <f t="shared" si="145"/>
        <v>#N/A</v>
      </c>
      <c r="S737" s="11" t="e">
        <f t="shared" si="156"/>
        <v>#N/A</v>
      </c>
      <c r="T737" s="11"/>
      <c r="U737" s="11"/>
      <c r="V737" s="10">
        <v>1.33</v>
      </c>
      <c r="W737" s="11" t="e">
        <f t="shared" si="146"/>
        <v>#N/A</v>
      </c>
      <c r="X737" s="11" t="e">
        <f t="shared" si="147"/>
        <v>#N/A</v>
      </c>
      <c r="Y737" s="11" t="e">
        <f t="shared" si="153"/>
        <v>#N/A</v>
      </c>
      <c r="Z737" s="11" t="e">
        <f t="shared" si="148"/>
        <v>#N/A</v>
      </c>
      <c r="AA737" s="11" t="e">
        <f t="shared" si="154"/>
        <v>#N/A</v>
      </c>
      <c r="AB737" s="11" t="e">
        <f t="shared" si="149"/>
        <v>#N/A</v>
      </c>
      <c r="AC737" s="11" t="e">
        <f t="shared" si="155"/>
        <v>#N/A</v>
      </c>
      <c r="AD737" s="11" t="e">
        <f t="shared" si="150"/>
        <v>#N/A</v>
      </c>
    </row>
    <row r="738" spans="13:30" x14ac:dyDescent="0.3">
      <c r="M738"/>
      <c r="N738" s="10">
        <v>1.34</v>
      </c>
      <c r="O738" s="11">
        <f t="shared" si="144"/>
        <v>0.16214870789469263</v>
      </c>
      <c r="P738" s="11">
        <f t="shared" si="151"/>
        <v>0.90876818853860808</v>
      </c>
      <c r="Q738" s="11">
        <f t="shared" si="152"/>
        <v>0.16214870789469263</v>
      </c>
      <c r="R738" s="11" t="e">
        <f t="shared" si="145"/>
        <v>#N/A</v>
      </c>
      <c r="S738" s="11" t="e">
        <f t="shared" si="156"/>
        <v>#N/A</v>
      </c>
      <c r="T738" s="11"/>
      <c r="U738" s="11"/>
      <c r="V738" s="10">
        <v>1.34</v>
      </c>
      <c r="W738" s="11" t="e">
        <f t="shared" si="146"/>
        <v>#N/A</v>
      </c>
      <c r="X738" s="11" t="e">
        <f t="shared" si="147"/>
        <v>#N/A</v>
      </c>
      <c r="Y738" s="11" t="e">
        <f t="shared" si="153"/>
        <v>#N/A</v>
      </c>
      <c r="Z738" s="11" t="e">
        <f t="shared" si="148"/>
        <v>#N/A</v>
      </c>
      <c r="AA738" s="11" t="e">
        <f t="shared" si="154"/>
        <v>#N/A</v>
      </c>
      <c r="AB738" s="11" t="e">
        <f t="shared" si="149"/>
        <v>#N/A</v>
      </c>
      <c r="AC738" s="11" t="e">
        <f t="shared" si="155"/>
        <v>#N/A</v>
      </c>
      <c r="AD738" s="11" t="e">
        <f t="shared" si="150"/>
        <v>#N/A</v>
      </c>
    </row>
    <row r="739" spans="13:30" x14ac:dyDescent="0.3">
      <c r="M739"/>
      <c r="N739" s="10">
        <v>1.35</v>
      </c>
      <c r="O739" s="11">
        <f t="shared" si="144"/>
        <v>0.15999495085266549</v>
      </c>
      <c r="P739" s="11">
        <f t="shared" si="151"/>
        <v>0.91037889582951903</v>
      </c>
      <c r="Q739" s="11">
        <f t="shared" si="152"/>
        <v>0.15999495085266549</v>
      </c>
      <c r="R739" s="11" t="e">
        <f t="shared" si="145"/>
        <v>#N/A</v>
      </c>
      <c r="S739" s="11" t="e">
        <f t="shared" si="156"/>
        <v>#N/A</v>
      </c>
      <c r="T739" s="11"/>
      <c r="U739" s="11"/>
      <c r="V739" s="10">
        <v>1.35</v>
      </c>
      <c r="W739" s="11" t="e">
        <f t="shared" si="146"/>
        <v>#N/A</v>
      </c>
      <c r="X739" s="11" t="e">
        <f t="shared" si="147"/>
        <v>#N/A</v>
      </c>
      <c r="Y739" s="11" t="e">
        <f t="shared" si="153"/>
        <v>#N/A</v>
      </c>
      <c r="Z739" s="11" t="e">
        <f t="shared" si="148"/>
        <v>#N/A</v>
      </c>
      <c r="AA739" s="11" t="e">
        <f t="shared" si="154"/>
        <v>#N/A</v>
      </c>
      <c r="AB739" s="11" t="e">
        <f t="shared" si="149"/>
        <v>#N/A</v>
      </c>
      <c r="AC739" s="11" t="e">
        <f t="shared" si="155"/>
        <v>#N/A</v>
      </c>
      <c r="AD739" s="11" t="e">
        <f t="shared" si="150"/>
        <v>#N/A</v>
      </c>
    </row>
    <row r="740" spans="13:30" x14ac:dyDescent="0.3">
      <c r="M740"/>
      <c r="N740" s="10">
        <v>1.36</v>
      </c>
      <c r="O740" s="11">
        <f t="shared" si="144"/>
        <v>0.1578545206675363</v>
      </c>
      <c r="P740" s="11">
        <f t="shared" si="151"/>
        <v>0.91196813197934845</v>
      </c>
      <c r="Q740" s="11">
        <f t="shared" si="152"/>
        <v>0.1578545206675363</v>
      </c>
      <c r="R740" s="11" t="e">
        <f t="shared" si="145"/>
        <v>#N/A</v>
      </c>
      <c r="S740" s="11" t="e">
        <f t="shared" si="156"/>
        <v>#N/A</v>
      </c>
      <c r="T740" s="11"/>
      <c r="U740" s="11"/>
      <c r="V740" s="10">
        <v>1.36</v>
      </c>
      <c r="W740" s="11" t="e">
        <f t="shared" si="146"/>
        <v>#N/A</v>
      </c>
      <c r="X740" s="11" t="e">
        <f t="shared" si="147"/>
        <v>#N/A</v>
      </c>
      <c r="Y740" s="11" t="e">
        <f t="shared" si="153"/>
        <v>#N/A</v>
      </c>
      <c r="Z740" s="11" t="e">
        <f t="shared" si="148"/>
        <v>#N/A</v>
      </c>
      <c r="AA740" s="11" t="e">
        <f t="shared" si="154"/>
        <v>#N/A</v>
      </c>
      <c r="AB740" s="11" t="e">
        <f t="shared" si="149"/>
        <v>#N/A</v>
      </c>
      <c r="AC740" s="11" t="e">
        <f t="shared" si="155"/>
        <v>#N/A</v>
      </c>
      <c r="AD740" s="11" t="e">
        <f t="shared" si="150"/>
        <v>#N/A</v>
      </c>
    </row>
    <row r="741" spans="13:30" x14ac:dyDescent="0.3">
      <c r="M741"/>
      <c r="N741" s="10">
        <v>1.37</v>
      </c>
      <c r="O741" s="11">
        <f t="shared" si="144"/>
        <v>0.15572765953991741</v>
      </c>
      <c r="P741" s="11">
        <f t="shared" si="151"/>
        <v>0.91353603147389184</v>
      </c>
      <c r="Q741" s="11">
        <f t="shared" si="152"/>
        <v>0.15572765953991741</v>
      </c>
      <c r="R741" s="11" t="e">
        <f t="shared" si="145"/>
        <v>#N/A</v>
      </c>
      <c r="S741" s="11" t="e">
        <f t="shared" si="156"/>
        <v>#N/A</v>
      </c>
      <c r="T741" s="11"/>
      <c r="U741" s="11"/>
      <c r="V741" s="10">
        <v>1.37</v>
      </c>
      <c r="W741" s="11" t="e">
        <f t="shared" si="146"/>
        <v>#N/A</v>
      </c>
      <c r="X741" s="11" t="e">
        <f t="shared" si="147"/>
        <v>#N/A</v>
      </c>
      <c r="Y741" s="11" t="e">
        <f t="shared" si="153"/>
        <v>#N/A</v>
      </c>
      <c r="Z741" s="11" t="e">
        <f t="shared" si="148"/>
        <v>#N/A</v>
      </c>
      <c r="AA741" s="11" t="e">
        <f t="shared" si="154"/>
        <v>#N/A</v>
      </c>
      <c r="AB741" s="11" t="e">
        <f t="shared" si="149"/>
        <v>#N/A</v>
      </c>
      <c r="AC741" s="11" t="e">
        <f t="shared" si="155"/>
        <v>#N/A</v>
      </c>
      <c r="AD741" s="11" t="e">
        <f t="shared" si="150"/>
        <v>#N/A</v>
      </c>
    </row>
    <row r="742" spans="13:30" x14ac:dyDescent="0.3">
      <c r="M742"/>
      <c r="N742" s="10">
        <v>1.38</v>
      </c>
      <c r="O742" s="11">
        <f t="shared" si="144"/>
        <v>0.15361460220298601</v>
      </c>
      <c r="P742" s="11">
        <f t="shared" si="151"/>
        <v>0.91508273118361072</v>
      </c>
      <c r="Q742" s="11">
        <f t="shared" si="152"/>
        <v>0.15361460220298601</v>
      </c>
      <c r="R742" s="11" t="e">
        <f t="shared" si="145"/>
        <v>#N/A</v>
      </c>
      <c r="S742" s="11" t="e">
        <f t="shared" si="156"/>
        <v>#N/A</v>
      </c>
      <c r="T742" s="11"/>
      <c r="U742" s="11"/>
      <c r="V742" s="10">
        <v>1.38</v>
      </c>
      <c r="W742" s="11" t="e">
        <f t="shared" si="146"/>
        <v>#N/A</v>
      </c>
      <c r="X742" s="11" t="e">
        <f t="shared" si="147"/>
        <v>#N/A</v>
      </c>
      <c r="Y742" s="11" t="e">
        <f t="shared" si="153"/>
        <v>#N/A</v>
      </c>
      <c r="Z742" s="11" t="e">
        <f t="shared" si="148"/>
        <v>#N/A</v>
      </c>
      <c r="AA742" s="11" t="e">
        <f t="shared" si="154"/>
        <v>#N/A</v>
      </c>
      <c r="AB742" s="11" t="e">
        <f t="shared" si="149"/>
        <v>#N/A</v>
      </c>
      <c r="AC742" s="11" t="e">
        <f t="shared" si="155"/>
        <v>#N/A</v>
      </c>
      <c r="AD742" s="11" t="e">
        <f t="shared" si="150"/>
        <v>#N/A</v>
      </c>
    </row>
    <row r="743" spans="13:30" x14ac:dyDescent="0.3">
      <c r="M743"/>
      <c r="N743" s="10">
        <v>1.39</v>
      </c>
      <c r="O743" s="11">
        <f t="shared" si="144"/>
        <v>0.1515155759342367</v>
      </c>
      <c r="P743" s="11">
        <f t="shared" si="151"/>
        <v>0.91660837028900477</v>
      </c>
      <c r="Q743" s="11">
        <f t="shared" si="152"/>
        <v>0.1515155759342367</v>
      </c>
      <c r="R743" s="11" t="e">
        <f t="shared" si="145"/>
        <v>#N/A</v>
      </c>
      <c r="S743" s="11" t="e">
        <f t="shared" si="156"/>
        <v>#N/A</v>
      </c>
      <c r="T743" s="11"/>
      <c r="U743" s="11"/>
      <c r="V743" s="10">
        <v>1.39</v>
      </c>
      <c r="W743" s="11" t="e">
        <f t="shared" si="146"/>
        <v>#N/A</v>
      </c>
      <c r="X743" s="11" t="e">
        <f t="shared" si="147"/>
        <v>#N/A</v>
      </c>
      <c r="Y743" s="11" t="e">
        <f t="shared" si="153"/>
        <v>#N/A</v>
      </c>
      <c r="Z743" s="11" t="e">
        <f t="shared" si="148"/>
        <v>#N/A</v>
      </c>
      <c r="AA743" s="11" t="e">
        <f t="shared" si="154"/>
        <v>#N/A</v>
      </c>
      <c r="AB743" s="11" t="e">
        <f t="shared" si="149"/>
        <v>#N/A</v>
      </c>
      <c r="AC743" s="11" t="e">
        <f t="shared" si="155"/>
        <v>#N/A</v>
      </c>
      <c r="AD743" s="11" t="e">
        <f t="shared" si="150"/>
        <v>#N/A</v>
      </c>
    </row>
    <row r="744" spans="13:30" x14ac:dyDescent="0.3">
      <c r="M744"/>
      <c r="N744" s="10">
        <v>1.4</v>
      </c>
      <c r="O744" s="11">
        <f t="shared" si="144"/>
        <v>0.14943080057083896</v>
      </c>
      <c r="P744" s="11">
        <f t="shared" si="151"/>
        <v>0.91811309020613829</v>
      </c>
      <c r="Q744" s="11">
        <f t="shared" si="152"/>
        <v>0.14943080057083896</v>
      </c>
      <c r="R744" s="11" t="e">
        <f t="shared" si="145"/>
        <v>#N/A</v>
      </c>
      <c r="S744" s="11" t="e">
        <f t="shared" si="156"/>
        <v>#N/A</v>
      </c>
      <c r="T744" s="11"/>
      <c r="U744" s="11"/>
      <c r="V744" s="10">
        <v>1.4</v>
      </c>
      <c r="W744" s="11" t="e">
        <f t="shared" si="146"/>
        <v>#N/A</v>
      </c>
      <c r="X744" s="11" t="e">
        <f t="shared" si="147"/>
        <v>#N/A</v>
      </c>
      <c r="Y744" s="11" t="e">
        <f t="shared" si="153"/>
        <v>#N/A</v>
      </c>
      <c r="Z744" s="11" t="e">
        <f t="shared" si="148"/>
        <v>#N/A</v>
      </c>
      <c r="AA744" s="11" t="e">
        <f t="shared" si="154"/>
        <v>#N/A</v>
      </c>
      <c r="AB744" s="11" t="e">
        <f t="shared" si="149"/>
        <v>#N/A</v>
      </c>
      <c r="AC744" s="11" t="e">
        <f t="shared" si="155"/>
        <v>#N/A</v>
      </c>
      <c r="AD744" s="11" t="e">
        <f t="shared" si="150"/>
        <v>#N/A</v>
      </c>
    </row>
    <row r="745" spans="13:30" x14ac:dyDescent="0.3">
      <c r="M745"/>
      <c r="N745" s="10">
        <v>1.41</v>
      </c>
      <c r="O745" s="11">
        <f t="shared" si="144"/>
        <v>0.14736048852856623</v>
      </c>
      <c r="P745" s="11">
        <f t="shared" si="151"/>
        <v>0.91959703451231511</v>
      </c>
      <c r="Q745" s="11">
        <f t="shared" si="152"/>
        <v>0.14736048852856623</v>
      </c>
      <c r="R745" s="11" t="e">
        <f t="shared" si="145"/>
        <v>#N/A</v>
      </c>
      <c r="S745" s="11" t="e">
        <f t="shared" si="156"/>
        <v>#N/A</v>
      </c>
      <c r="T745" s="11"/>
      <c r="U745" s="11"/>
      <c r="V745" s="10">
        <v>1.41</v>
      </c>
      <c r="W745" s="11" t="e">
        <f t="shared" si="146"/>
        <v>#N/A</v>
      </c>
      <c r="X745" s="11" t="e">
        <f t="shared" si="147"/>
        <v>#N/A</v>
      </c>
      <c r="Y745" s="11" t="e">
        <f t="shared" si="153"/>
        <v>#N/A</v>
      </c>
      <c r="Z745" s="11" t="e">
        <f t="shared" si="148"/>
        <v>#N/A</v>
      </c>
      <c r="AA745" s="11" t="e">
        <f t="shared" si="154"/>
        <v>#N/A</v>
      </c>
      <c r="AB745" s="11" t="e">
        <f t="shared" si="149"/>
        <v>#N/A</v>
      </c>
      <c r="AC745" s="11" t="e">
        <f t="shared" si="155"/>
        <v>#N/A</v>
      </c>
      <c r="AD745" s="11" t="e">
        <f t="shared" si="150"/>
        <v>#N/A</v>
      </c>
    </row>
    <row r="746" spans="13:30" x14ac:dyDescent="0.3">
      <c r="M746"/>
      <c r="N746" s="10">
        <v>1.42</v>
      </c>
      <c r="O746" s="11">
        <f t="shared" si="144"/>
        <v>0.14530484482417186</v>
      </c>
      <c r="P746" s="11">
        <f t="shared" si="151"/>
        <v>0.92106034887198773</v>
      </c>
      <c r="Q746" s="11">
        <f t="shared" si="152"/>
        <v>0.14530484482417186</v>
      </c>
      <c r="R746" s="11" t="e">
        <f t="shared" si="145"/>
        <v>#N/A</v>
      </c>
      <c r="S746" s="11" t="e">
        <f t="shared" si="156"/>
        <v>#N/A</v>
      </c>
      <c r="T746" s="11"/>
      <c r="U746" s="11"/>
      <c r="V746" s="10">
        <v>1.42</v>
      </c>
      <c r="W746" s="11" t="e">
        <f t="shared" si="146"/>
        <v>#N/A</v>
      </c>
      <c r="X746" s="11" t="e">
        <f t="shared" si="147"/>
        <v>#N/A</v>
      </c>
      <c r="Y746" s="11" t="e">
        <f t="shared" si="153"/>
        <v>#N/A</v>
      </c>
      <c r="Z746" s="11" t="e">
        <f t="shared" si="148"/>
        <v>#N/A</v>
      </c>
      <c r="AA746" s="11" t="e">
        <f t="shared" si="154"/>
        <v>#N/A</v>
      </c>
      <c r="AB746" s="11" t="e">
        <f t="shared" si="149"/>
        <v>#N/A</v>
      </c>
      <c r="AC746" s="11" t="e">
        <f t="shared" si="155"/>
        <v>#N/A</v>
      </c>
      <c r="AD746" s="11" t="e">
        <f t="shared" si="150"/>
        <v>#N/A</v>
      </c>
    </row>
    <row r="747" spans="13:30" x14ac:dyDescent="0.3">
      <c r="M747"/>
      <c r="N747" s="10">
        <v>1.43</v>
      </c>
      <c r="O747" s="11">
        <f t="shared" si="144"/>
        <v>0.14326406710123077</v>
      </c>
      <c r="P747" s="11">
        <f t="shared" si="151"/>
        <v>0.9225031809628863</v>
      </c>
      <c r="Q747" s="11">
        <f t="shared" si="152"/>
        <v>0.14326406710123077</v>
      </c>
      <c r="R747" s="11" t="e">
        <f t="shared" si="145"/>
        <v>#N/A</v>
      </c>
      <c r="S747" s="11" t="e">
        <f t="shared" si="156"/>
        <v>#N/A</v>
      </c>
      <c r="T747" s="11"/>
      <c r="U747" s="11"/>
      <c r="V747" s="10">
        <v>1.43</v>
      </c>
      <c r="W747" s="11" t="e">
        <f t="shared" si="146"/>
        <v>#N/A</v>
      </c>
      <c r="X747" s="11" t="e">
        <f t="shared" si="147"/>
        <v>#N/A</v>
      </c>
      <c r="Y747" s="11" t="e">
        <f t="shared" si="153"/>
        <v>#N/A</v>
      </c>
      <c r="Z747" s="11" t="e">
        <f t="shared" si="148"/>
        <v>#N/A</v>
      </c>
      <c r="AA747" s="11" t="e">
        <f t="shared" si="154"/>
        <v>#N/A</v>
      </c>
      <c r="AB747" s="11" t="e">
        <f t="shared" si="149"/>
        <v>#N/A</v>
      </c>
      <c r="AC747" s="11" t="e">
        <f t="shared" si="155"/>
        <v>#N/A</v>
      </c>
      <c r="AD747" s="11" t="e">
        <f t="shared" si="150"/>
        <v>#N/A</v>
      </c>
    </row>
    <row r="748" spans="13:30" x14ac:dyDescent="0.3">
      <c r="M748"/>
      <c r="N748" s="10">
        <v>1.44</v>
      </c>
      <c r="O748" s="11">
        <f t="shared" si="144"/>
        <v>0.14123834565930526</v>
      </c>
      <c r="P748" s="11">
        <f t="shared" si="151"/>
        <v>0.92392568040242806</v>
      </c>
      <c r="Q748" s="11">
        <f t="shared" si="152"/>
        <v>0.14123834565930526</v>
      </c>
      <c r="R748" s="11" t="e">
        <f t="shared" si="145"/>
        <v>#N/A</v>
      </c>
      <c r="S748" s="11" t="e">
        <f t="shared" si="156"/>
        <v>#N/A</v>
      </c>
      <c r="T748" s="11"/>
      <c r="U748" s="11"/>
      <c r="V748" s="10">
        <v>1.44</v>
      </c>
      <c r="W748" s="11" t="e">
        <f t="shared" si="146"/>
        <v>#N/A</v>
      </c>
      <c r="X748" s="11" t="e">
        <f t="shared" si="147"/>
        <v>#N/A</v>
      </c>
      <c r="Y748" s="11" t="e">
        <f t="shared" si="153"/>
        <v>#N/A</v>
      </c>
      <c r="Z748" s="11" t="e">
        <f t="shared" si="148"/>
        <v>#N/A</v>
      </c>
      <c r="AA748" s="11" t="e">
        <f t="shared" si="154"/>
        <v>#N/A</v>
      </c>
      <c r="AB748" s="11" t="e">
        <f t="shared" si="149"/>
        <v>#N/A</v>
      </c>
      <c r="AC748" s="11" t="e">
        <f t="shared" si="155"/>
        <v>#N/A</v>
      </c>
      <c r="AD748" s="11" t="e">
        <f t="shared" si="150"/>
        <v>#N/A</v>
      </c>
    </row>
    <row r="749" spans="13:30" x14ac:dyDescent="0.3">
      <c r="M749"/>
      <c r="N749" s="10">
        <v>1.45</v>
      </c>
      <c r="O749" s="11">
        <f t="shared" si="144"/>
        <v>0.13922786348640126</v>
      </c>
      <c r="P749" s="11">
        <f t="shared" si="151"/>
        <v>0.92532799867444337</v>
      </c>
      <c r="Q749" s="11">
        <f t="shared" si="152"/>
        <v>0.13922786348640126</v>
      </c>
      <c r="R749" s="11" t="e">
        <f t="shared" si="145"/>
        <v>#N/A</v>
      </c>
      <c r="S749" s="11" t="e">
        <f t="shared" si="156"/>
        <v>#N/A</v>
      </c>
      <c r="T749" s="11"/>
      <c r="U749" s="11"/>
      <c r="V749" s="10">
        <v>1.45</v>
      </c>
      <c r="W749" s="11" t="e">
        <f t="shared" si="146"/>
        <v>#N/A</v>
      </c>
      <c r="X749" s="11" t="e">
        <f t="shared" si="147"/>
        <v>#N/A</v>
      </c>
      <c r="Y749" s="11" t="e">
        <f t="shared" si="153"/>
        <v>#N/A</v>
      </c>
      <c r="Z749" s="11" t="e">
        <f t="shared" si="148"/>
        <v>#N/A</v>
      </c>
      <c r="AA749" s="11" t="e">
        <f t="shared" si="154"/>
        <v>#N/A</v>
      </c>
      <c r="AB749" s="11" t="e">
        <f t="shared" si="149"/>
        <v>#N/A</v>
      </c>
      <c r="AC749" s="11" t="e">
        <f t="shared" si="155"/>
        <v>#N/A</v>
      </c>
      <c r="AD749" s="11" t="e">
        <f t="shared" si="150"/>
        <v>#N/A</v>
      </c>
    </row>
    <row r="750" spans="13:30" x14ac:dyDescent="0.3">
      <c r="M750"/>
      <c r="N750" s="10">
        <v>1.46</v>
      </c>
      <c r="O750" s="11">
        <f t="shared" si="144"/>
        <v>0.13723279629464835</v>
      </c>
      <c r="P750" s="11">
        <f t="shared" si="151"/>
        <v>0.92671028905623021</v>
      </c>
      <c r="Q750" s="11">
        <f t="shared" si="152"/>
        <v>0.13723279629464835</v>
      </c>
      <c r="R750" s="11" t="e">
        <f t="shared" si="145"/>
        <v>#N/A</v>
      </c>
      <c r="S750" s="11" t="e">
        <f t="shared" si="156"/>
        <v>#N/A</v>
      </c>
      <c r="T750" s="11"/>
      <c r="U750" s="11"/>
      <c r="V750" s="10">
        <v>1.46</v>
      </c>
      <c r="W750" s="11" t="e">
        <f t="shared" si="146"/>
        <v>#N/A</v>
      </c>
      <c r="X750" s="11" t="e">
        <f t="shared" si="147"/>
        <v>#N/A</v>
      </c>
      <c r="Y750" s="11" t="e">
        <f t="shared" si="153"/>
        <v>#N/A</v>
      </c>
      <c r="Z750" s="11" t="e">
        <f t="shared" si="148"/>
        <v>#N/A</v>
      </c>
      <c r="AA750" s="11" t="e">
        <f t="shared" si="154"/>
        <v>#N/A</v>
      </c>
      <c r="AB750" s="11" t="e">
        <f t="shared" si="149"/>
        <v>#N/A</v>
      </c>
      <c r="AC750" s="11" t="e">
        <f t="shared" si="155"/>
        <v>#N/A</v>
      </c>
      <c r="AD750" s="11" t="e">
        <f t="shared" si="150"/>
        <v>#N/A</v>
      </c>
    </row>
    <row r="751" spans="13:30" x14ac:dyDescent="0.3">
      <c r="M751"/>
      <c r="N751" s="10">
        <v>1.47</v>
      </c>
      <c r="O751" s="11">
        <f t="shared" si="144"/>
        <v>0.13525331255910722</v>
      </c>
      <c r="P751" s="11">
        <f t="shared" si="151"/>
        <v>0.92807270654599006</v>
      </c>
      <c r="Q751" s="11">
        <f t="shared" si="152"/>
        <v>0.13525331255910722</v>
      </c>
      <c r="R751" s="11" t="e">
        <f t="shared" si="145"/>
        <v>#N/A</v>
      </c>
      <c r="S751" s="11" t="e">
        <f t="shared" si="156"/>
        <v>#N/A</v>
      </c>
      <c r="T751" s="11"/>
      <c r="U751" s="11"/>
      <c r="V751" s="10">
        <v>1.47</v>
      </c>
      <c r="W751" s="11" t="e">
        <f t="shared" si="146"/>
        <v>#N/A</v>
      </c>
      <c r="X751" s="11" t="e">
        <f t="shared" si="147"/>
        <v>#N/A</v>
      </c>
      <c r="Y751" s="11" t="e">
        <f t="shared" si="153"/>
        <v>#N/A</v>
      </c>
      <c r="Z751" s="11" t="e">
        <f t="shared" si="148"/>
        <v>#N/A</v>
      </c>
      <c r="AA751" s="11" t="e">
        <f t="shared" si="154"/>
        <v>#N/A</v>
      </c>
      <c r="AB751" s="11" t="e">
        <f t="shared" si="149"/>
        <v>#N/A</v>
      </c>
      <c r="AC751" s="11" t="e">
        <f t="shared" si="155"/>
        <v>#N/A</v>
      </c>
      <c r="AD751" s="11" t="e">
        <f t="shared" si="150"/>
        <v>#N/A</v>
      </c>
    </row>
    <row r="752" spans="13:30" x14ac:dyDescent="0.3">
      <c r="M752"/>
      <c r="N752" s="10">
        <v>1.48</v>
      </c>
      <c r="O752" s="11">
        <f t="shared" si="144"/>
        <v>0.13328957355966653</v>
      </c>
      <c r="P752" s="11">
        <f t="shared" si="151"/>
        <v>0.92941540779066156</v>
      </c>
      <c r="Q752" s="11">
        <f t="shared" si="152"/>
        <v>0.13328957355966653</v>
      </c>
      <c r="R752" s="11" t="e">
        <f t="shared" si="145"/>
        <v>#N/A</v>
      </c>
      <c r="S752" s="11" t="e">
        <f t="shared" si="156"/>
        <v>#N/A</v>
      </c>
      <c r="T752" s="11"/>
      <c r="U752" s="11"/>
      <c r="V752" s="10">
        <v>1.48</v>
      </c>
      <c r="W752" s="11" t="e">
        <f t="shared" si="146"/>
        <v>#N/A</v>
      </c>
      <c r="X752" s="11" t="e">
        <f t="shared" si="147"/>
        <v>#N/A</v>
      </c>
      <c r="Y752" s="11" t="e">
        <f t="shared" si="153"/>
        <v>#N/A</v>
      </c>
      <c r="Z752" s="11" t="e">
        <f t="shared" si="148"/>
        <v>#N/A</v>
      </c>
      <c r="AA752" s="11" t="e">
        <f t="shared" si="154"/>
        <v>#N/A</v>
      </c>
      <c r="AB752" s="11" t="e">
        <f t="shared" si="149"/>
        <v>#N/A</v>
      </c>
      <c r="AC752" s="11" t="e">
        <f t="shared" si="155"/>
        <v>#N/A</v>
      </c>
      <c r="AD752" s="11" t="e">
        <f t="shared" si="150"/>
        <v>#N/A</v>
      </c>
    </row>
    <row r="753" spans="13:30" x14ac:dyDescent="0.3">
      <c r="M753"/>
      <c r="N753" s="10">
        <v>1.49</v>
      </c>
      <c r="O753" s="11">
        <f t="shared" si="144"/>
        <v>0.13134173342592118</v>
      </c>
      <c r="P753" s="11">
        <f t="shared" si="151"/>
        <v>0.93073855101419201</v>
      </c>
      <c r="Q753" s="11">
        <f t="shared" si="152"/>
        <v>0.13134173342592118</v>
      </c>
      <c r="R753" s="11" t="e">
        <f t="shared" si="145"/>
        <v>#N/A</v>
      </c>
      <c r="S753" s="11" t="e">
        <f t="shared" si="156"/>
        <v>#N/A</v>
      </c>
      <c r="T753" s="11"/>
      <c r="U753" s="11"/>
      <c r="V753" s="10">
        <v>1.49</v>
      </c>
      <c r="W753" s="11" t="e">
        <f t="shared" si="146"/>
        <v>#N/A</v>
      </c>
      <c r="X753" s="11" t="e">
        <f t="shared" si="147"/>
        <v>#N/A</v>
      </c>
      <c r="Y753" s="11" t="e">
        <f t="shared" si="153"/>
        <v>#N/A</v>
      </c>
      <c r="Z753" s="11" t="e">
        <f t="shared" si="148"/>
        <v>#N/A</v>
      </c>
      <c r="AA753" s="11" t="e">
        <f t="shared" si="154"/>
        <v>#N/A</v>
      </c>
      <c r="AB753" s="11" t="e">
        <f t="shared" si="149"/>
        <v>#N/A</v>
      </c>
      <c r="AC753" s="11" t="e">
        <f t="shared" si="155"/>
        <v>#N/A</v>
      </c>
      <c r="AD753" s="11" t="e">
        <f t="shared" si="150"/>
        <v>#N/A</v>
      </c>
    </row>
    <row r="754" spans="13:30" x14ac:dyDescent="0.3">
      <c r="M754"/>
      <c r="N754" s="10">
        <v>1.5</v>
      </c>
      <c r="O754" s="11">
        <f t="shared" si="144"/>
        <v>0.12940993918498303</v>
      </c>
      <c r="P754" s="11">
        <f t="shared" si="151"/>
        <v>0.93204229594627219</v>
      </c>
      <c r="Q754" s="11">
        <f t="shared" si="152"/>
        <v>0.12940993918498303</v>
      </c>
      <c r="R754" s="11" t="e">
        <f t="shared" si="145"/>
        <v>#N/A</v>
      </c>
      <c r="S754" s="11" t="e">
        <f t="shared" si="156"/>
        <v>#N/A</v>
      </c>
      <c r="T754" s="11"/>
      <c r="U754" s="11"/>
      <c r="V754" s="10">
        <v>1.5</v>
      </c>
      <c r="W754" s="11" t="e">
        <f t="shared" si="146"/>
        <v>#N/A</v>
      </c>
      <c r="X754" s="11" t="e">
        <f t="shared" si="147"/>
        <v>#N/A</v>
      </c>
      <c r="Y754" s="11" t="e">
        <f t="shared" si="153"/>
        <v>#N/A</v>
      </c>
      <c r="Z754" s="11" t="e">
        <f t="shared" si="148"/>
        <v>#N/A</v>
      </c>
      <c r="AA754" s="11" t="e">
        <f t="shared" si="154"/>
        <v>#N/A</v>
      </c>
      <c r="AB754" s="11" t="e">
        <f t="shared" si="149"/>
        <v>#N/A</v>
      </c>
      <c r="AC754" s="11" t="e">
        <f t="shared" si="155"/>
        <v>#N/A</v>
      </c>
      <c r="AD754" s="11" t="e">
        <f t="shared" si="150"/>
        <v>#N/A</v>
      </c>
    </row>
    <row r="755" spans="13:30" x14ac:dyDescent="0.3">
      <c r="M755"/>
      <c r="N755" s="10">
        <v>1.51</v>
      </c>
      <c r="O755" s="11">
        <f t="shared" si="144"/>
        <v>0.12749433081213773</v>
      </c>
      <c r="P755" s="11">
        <f t="shared" si="151"/>
        <v>0.93332680375156307</v>
      </c>
      <c r="Q755" s="11">
        <f t="shared" si="152"/>
        <v>0.12749433081213773</v>
      </c>
      <c r="R755" s="11" t="e">
        <f t="shared" si="145"/>
        <v>#N/A</v>
      </c>
      <c r="S755" s="11" t="e">
        <f t="shared" si="156"/>
        <v>#N/A</v>
      </c>
      <c r="T755" s="11"/>
      <c r="U755" s="11"/>
      <c r="V755" s="10">
        <v>1.51</v>
      </c>
      <c r="W755" s="11" t="e">
        <f t="shared" si="146"/>
        <v>#N/A</v>
      </c>
      <c r="X755" s="11" t="e">
        <f t="shared" si="147"/>
        <v>#N/A</v>
      </c>
      <c r="Y755" s="11" t="e">
        <f t="shared" si="153"/>
        <v>#N/A</v>
      </c>
      <c r="Z755" s="11" t="e">
        <f t="shared" si="148"/>
        <v>#N/A</v>
      </c>
      <c r="AA755" s="11" t="e">
        <f t="shared" si="154"/>
        <v>#N/A</v>
      </c>
      <c r="AB755" s="11" t="e">
        <f t="shared" si="149"/>
        <v>#N/A</v>
      </c>
      <c r="AC755" s="11" t="e">
        <f t="shared" si="155"/>
        <v>#N/A</v>
      </c>
      <c r="AD755" s="11" t="e">
        <f t="shared" si="150"/>
        <v>#N/A</v>
      </c>
    </row>
    <row r="756" spans="13:30" x14ac:dyDescent="0.3">
      <c r="M756"/>
      <c r="N756" s="10">
        <v>1.52</v>
      </c>
      <c r="O756" s="11">
        <f t="shared" si="144"/>
        <v>0.12559504128426771</v>
      </c>
      <c r="P756" s="11">
        <f t="shared" si="151"/>
        <v>0.93459223695943594</v>
      </c>
      <c r="Q756" s="11">
        <f t="shared" si="152"/>
        <v>0.12559504128426771</v>
      </c>
      <c r="R756" s="11" t="e">
        <f t="shared" si="145"/>
        <v>#N/A</v>
      </c>
      <c r="S756" s="11" t="e">
        <f t="shared" si="156"/>
        <v>#N/A</v>
      </c>
      <c r="T756" s="11"/>
      <c r="U756" s="11"/>
      <c r="V756" s="10">
        <v>1.52</v>
      </c>
      <c r="W756" s="11" t="e">
        <f t="shared" si="146"/>
        <v>#N/A</v>
      </c>
      <c r="X756" s="11" t="e">
        <f t="shared" si="147"/>
        <v>#N/A</v>
      </c>
      <c r="Y756" s="11" t="e">
        <f t="shared" si="153"/>
        <v>#N/A</v>
      </c>
      <c r="Z756" s="11" t="e">
        <f t="shared" si="148"/>
        <v>#N/A</v>
      </c>
      <c r="AA756" s="11" t="e">
        <f t="shared" si="154"/>
        <v>#N/A</v>
      </c>
      <c r="AB756" s="11" t="e">
        <f t="shared" si="149"/>
        <v>#N/A</v>
      </c>
      <c r="AC756" s="11" t="e">
        <f t="shared" si="155"/>
        <v>#N/A</v>
      </c>
      <c r="AD756" s="11" t="e">
        <f t="shared" si="150"/>
        <v>#N/A</v>
      </c>
    </row>
    <row r="757" spans="13:30" x14ac:dyDescent="0.3">
      <c r="M757"/>
      <c r="N757" s="10">
        <v>1.53</v>
      </c>
      <c r="O757" s="11">
        <f t="shared" si="144"/>
        <v>0.12371219663598058</v>
      </c>
      <c r="P757" s="11">
        <f t="shared" si="151"/>
        <v>0.93583875939427841</v>
      </c>
      <c r="Q757" s="11">
        <f t="shared" si="152"/>
        <v>0.12371219663598058</v>
      </c>
      <c r="R757" s="11" t="e">
        <f t="shared" si="145"/>
        <v>#N/A</v>
      </c>
      <c r="S757" s="11" t="e">
        <f t="shared" si="156"/>
        <v>#N/A</v>
      </c>
      <c r="T757" s="11"/>
      <c r="U757" s="11"/>
      <c r="V757" s="10">
        <v>1.53</v>
      </c>
      <c r="W757" s="11" t="e">
        <f t="shared" si="146"/>
        <v>#N/A</v>
      </c>
      <c r="X757" s="11" t="e">
        <f t="shared" si="147"/>
        <v>#N/A</v>
      </c>
      <c r="Y757" s="11" t="e">
        <f t="shared" si="153"/>
        <v>#N/A</v>
      </c>
      <c r="Z757" s="11" t="e">
        <f t="shared" si="148"/>
        <v>#N/A</v>
      </c>
      <c r="AA757" s="11" t="e">
        <f t="shared" si="154"/>
        <v>#N/A</v>
      </c>
      <c r="AB757" s="11" t="e">
        <f t="shared" si="149"/>
        <v>#N/A</v>
      </c>
      <c r="AC757" s="11" t="e">
        <f t="shared" si="155"/>
        <v>#N/A</v>
      </c>
      <c r="AD757" s="11" t="e">
        <f t="shared" si="150"/>
        <v>#N/A</v>
      </c>
    </row>
    <row r="758" spans="13:30" x14ac:dyDescent="0.3">
      <c r="M758"/>
      <c r="N758" s="10">
        <v>1.54</v>
      </c>
      <c r="O758" s="11">
        <f t="shared" si="144"/>
        <v>0.12184591601834521</v>
      </c>
      <c r="P758" s="11">
        <f t="shared" si="151"/>
        <v>0.93706653610634949</v>
      </c>
      <c r="Q758" s="11">
        <f t="shared" si="152"/>
        <v>0.12184591601834521</v>
      </c>
      <c r="R758" s="11" t="e">
        <f t="shared" si="145"/>
        <v>#N/A</v>
      </c>
      <c r="S758" s="11" t="e">
        <f t="shared" si="156"/>
        <v>#N/A</v>
      </c>
      <c r="T758" s="11"/>
      <c r="U758" s="11"/>
      <c r="V758" s="10">
        <v>1.54</v>
      </c>
      <c r="W758" s="11" t="e">
        <f t="shared" si="146"/>
        <v>#N/A</v>
      </c>
      <c r="X758" s="11" t="e">
        <f t="shared" si="147"/>
        <v>#N/A</v>
      </c>
      <c r="Y758" s="11" t="e">
        <f t="shared" si="153"/>
        <v>#N/A</v>
      </c>
      <c r="Z758" s="11" t="e">
        <f t="shared" si="148"/>
        <v>#N/A</v>
      </c>
      <c r="AA758" s="11" t="e">
        <f t="shared" si="154"/>
        <v>#N/A</v>
      </c>
      <c r="AB758" s="11" t="e">
        <f t="shared" si="149"/>
        <v>#N/A</v>
      </c>
      <c r="AC758" s="11" t="e">
        <f t="shared" si="155"/>
        <v>#N/A</v>
      </c>
      <c r="AD758" s="11" t="e">
        <f t="shared" si="150"/>
        <v>#N/A</v>
      </c>
    </row>
    <row r="759" spans="13:30" x14ac:dyDescent="0.3">
      <c r="M759"/>
      <c r="N759" s="10">
        <v>1.55</v>
      </c>
      <c r="O759" s="11">
        <f t="shared" si="144"/>
        <v>0.11999631176017338</v>
      </c>
      <c r="P759" s="11">
        <f t="shared" si="151"/>
        <v>0.93827573330326086</v>
      </c>
      <c r="Q759" s="11">
        <f t="shared" si="152"/>
        <v>0.11999631176017338</v>
      </c>
      <c r="R759" s="11" t="e">
        <f t="shared" si="145"/>
        <v>#N/A</v>
      </c>
      <c r="S759" s="11" t="e">
        <f t="shared" si="156"/>
        <v>#N/A</v>
      </c>
      <c r="T759" s="11"/>
      <c r="U759" s="11"/>
      <c r="V759" s="10">
        <v>1.55</v>
      </c>
      <c r="W759" s="11" t="e">
        <f t="shared" si="146"/>
        <v>#N/A</v>
      </c>
      <c r="X759" s="11" t="e">
        <f t="shared" si="147"/>
        <v>#N/A</v>
      </c>
      <c r="Y759" s="11" t="e">
        <f t="shared" si="153"/>
        <v>#N/A</v>
      </c>
      <c r="Z759" s="11" t="e">
        <f t="shared" si="148"/>
        <v>#N/A</v>
      </c>
      <c r="AA759" s="11" t="e">
        <f t="shared" si="154"/>
        <v>#N/A</v>
      </c>
      <c r="AB759" s="11" t="e">
        <f t="shared" si="149"/>
        <v>#N/A</v>
      </c>
      <c r="AC759" s="11" t="e">
        <f t="shared" si="155"/>
        <v>#N/A</v>
      </c>
      <c r="AD759" s="11" t="e">
        <f t="shared" si="150"/>
        <v>#N/A</v>
      </c>
    </row>
    <row r="760" spans="13:30" x14ac:dyDescent="0.3">
      <c r="M760"/>
      <c r="N760" s="10">
        <v>1.56</v>
      </c>
      <c r="O760" s="11">
        <f t="shared" si="144"/>
        <v>0.11816348943175244</v>
      </c>
      <c r="P760" s="11">
        <f t="shared" si="151"/>
        <v>0.93946651828206296</v>
      </c>
      <c r="Q760" s="11">
        <f t="shared" si="152"/>
        <v>0.11816348943175244</v>
      </c>
      <c r="R760" s="11" t="e">
        <f t="shared" si="145"/>
        <v>#N/A</v>
      </c>
      <c r="S760" s="11" t="e">
        <f t="shared" si="156"/>
        <v>#N/A</v>
      </c>
      <c r="T760" s="11"/>
      <c r="U760" s="11"/>
      <c r="V760" s="10">
        <v>1.56</v>
      </c>
      <c r="W760" s="11" t="e">
        <f t="shared" si="146"/>
        <v>#N/A</v>
      </c>
      <c r="X760" s="11" t="e">
        <f t="shared" si="147"/>
        <v>#N/A</v>
      </c>
      <c r="Y760" s="11" t="e">
        <f t="shared" si="153"/>
        <v>#N/A</v>
      </c>
      <c r="Z760" s="11" t="e">
        <f t="shared" si="148"/>
        <v>#N/A</v>
      </c>
      <c r="AA760" s="11" t="e">
        <f t="shared" si="154"/>
        <v>#N/A</v>
      </c>
      <c r="AB760" s="11" t="e">
        <f t="shared" si="149"/>
        <v>#N/A</v>
      </c>
      <c r="AC760" s="11" t="e">
        <f t="shared" si="155"/>
        <v>#N/A</v>
      </c>
      <c r="AD760" s="11" t="e">
        <f t="shared" si="150"/>
        <v>#N/A</v>
      </c>
    </row>
    <row r="761" spans="13:30" x14ac:dyDescent="0.3">
      <c r="M761"/>
      <c r="N761" s="10">
        <v>1.57</v>
      </c>
      <c r="O761" s="11">
        <f t="shared" si="144"/>
        <v>0.11634754791096577</v>
      </c>
      <c r="P761" s="11">
        <f t="shared" si="151"/>
        <v>0.94063905936199066</v>
      </c>
      <c r="Q761" s="11">
        <f t="shared" si="152"/>
        <v>0.11634754791096577</v>
      </c>
      <c r="R761" s="11" t="e">
        <f t="shared" si="145"/>
        <v>#N/A</v>
      </c>
      <c r="S761" s="11" t="e">
        <f t="shared" si="156"/>
        <v>#N/A</v>
      </c>
      <c r="T761" s="11"/>
      <c r="U761" s="11"/>
      <c r="V761" s="10">
        <v>1.57</v>
      </c>
      <c r="W761" s="11" t="e">
        <f t="shared" si="146"/>
        <v>#N/A</v>
      </c>
      <c r="X761" s="11" t="e">
        <f t="shared" si="147"/>
        <v>#N/A</v>
      </c>
      <c r="Y761" s="11" t="e">
        <f t="shared" si="153"/>
        <v>#N/A</v>
      </c>
      <c r="Z761" s="11" t="e">
        <f t="shared" si="148"/>
        <v>#N/A</v>
      </c>
      <c r="AA761" s="11" t="e">
        <f t="shared" si="154"/>
        <v>#N/A</v>
      </c>
      <c r="AB761" s="11" t="e">
        <f t="shared" si="149"/>
        <v>#N/A</v>
      </c>
      <c r="AC761" s="11" t="e">
        <f t="shared" si="155"/>
        <v>#N/A</v>
      </c>
      <c r="AD761" s="11" t="e">
        <f t="shared" si="150"/>
        <v>#N/A</v>
      </c>
    </row>
    <row r="762" spans="13:30" x14ac:dyDescent="0.3">
      <c r="M762"/>
      <c r="N762" s="10">
        <v>1.58</v>
      </c>
      <c r="O762" s="11">
        <f t="shared" si="144"/>
        <v>0.11454857945171908</v>
      </c>
      <c r="P762" s="11">
        <f t="shared" si="151"/>
        <v>0.94179352581788156</v>
      </c>
      <c r="Q762" s="11">
        <f t="shared" si="152"/>
        <v>0.11454857945171908</v>
      </c>
      <c r="R762" s="11" t="e">
        <f t="shared" si="145"/>
        <v>#N/A</v>
      </c>
      <c r="S762" s="11" t="e">
        <f t="shared" si="156"/>
        <v>#N/A</v>
      </c>
      <c r="T762" s="11"/>
      <c r="U762" s="11"/>
      <c r="V762" s="10">
        <v>1.58</v>
      </c>
      <c r="W762" s="11" t="e">
        <f t="shared" si="146"/>
        <v>#N/A</v>
      </c>
      <c r="X762" s="11" t="e">
        <f t="shared" si="147"/>
        <v>#N/A</v>
      </c>
      <c r="Y762" s="11" t="e">
        <f t="shared" si="153"/>
        <v>#N/A</v>
      </c>
      <c r="Z762" s="11" t="e">
        <f t="shared" si="148"/>
        <v>#N/A</v>
      </c>
      <c r="AA762" s="11" t="e">
        <f t="shared" si="154"/>
        <v>#N/A</v>
      </c>
      <c r="AB762" s="11" t="e">
        <f t="shared" si="149"/>
        <v>#N/A</v>
      </c>
      <c r="AC762" s="11" t="e">
        <f t="shared" si="155"/>
        <v>#N/A</v>
      </c>
      <c r="AD762" s="11" t="e">
        <f t="shared" si="150"/>
        <v>#N/A</v>
      </c>
    </row>
    <row r="763" spans="13:30" x14ac:dyDescent="0.3">
      <c r="M763"/>
      <c r="N763" s="10">
        <v>1.59</v>
      </c>
      <c r="O763" s="11">
        <f t="shared" si="144"/>
        <v>0.11276666975457388</v>
      </c>
      <c r="P763" s="11">
        <f t="shared" si="151"/>
        <v>0.94293008781428511</v>
      </c>
      <c r="Q763" s="11">
        <f t="shared" si="152"/>
        <v>0.11276666975457388</v>
      </c>
      <c r="R763" s="11" t="e">
        <f t="shared" si="145"/>
        <v>#N/A</v>
      </c>
      <c r="S763" s="11" t="e">
        <f t="shared" si="156"/>
        <v>#N/A</v>
      </c>
      <c r="T763" s="11"/>
      <c r="U763" s="11"/>
      <c r="V763" s="10">
        <v>1.59</v>
      </c>
      <c r="W763" s="11" t="e">
        <f t="shared" si="146"/>
        <v>#N/A</v>
      </c>
      <c r="X763" s="11" t="e">
        <f t="shared" si="147"/>
        <v>#N/A</v>
      </c>
      <c r="Y763" s="11" t="e">
        <f t="shared" si="153"/>
        <v>#N/A</v>
      </c>
      <c r="Z763" s="11" t="e">
        <f t="shared" si="148"/>
        <v>#N/A</v>
      </c>
      <c r="AA763" s="11" t="e">
        <f t="shared" si="154"/>
        <v>#N/A</v>
      </c>
      <c r="AB763" s="11" t="e">
        <f t="shared" si="149"/>
        <v>#N/A</v>
      </c>
      <c r="AC763" s="11" t="e">
        <f t="shared" si="155"/>
        <v>#N/A</v>
      </c>
      <c r="AD763" s="11" t="e">
        <f t="shared" si="150"/>
        <v>#N/A</v>
      </c>
    </row>
    <row r="764" spans="13:30" x14ac:dyDescent="0.3">
      <c r="M764"/>
      <c r="N764" s="10">
        <v>1.6</v>
      </c>
      <c r="O764" s="11">
        <f t="shared" si="144"/>
        <v>0.11100189803953663</v>
      </c>
      <c r="P764" s="11">
        <f t="shared" si="151"/>
        <v>0.94404891634029231</v>
      </c>
      <c r="Q764" s="11">
        <f t="shared" si="152"/>
        <v>0.11100189803953663</v>
      </c>
      <c r="R764" s="11" t="e">
        <f t="shared" si="145"/>
        <v>#N/A</v>
      </c>
      <c r="S764" s="11" t="e">
        <f t="shared" si="156"/>
        <v>#N/A</v>
      </c>
      <c r="T764" s="11"/>
      <c r="U764" s="11"/>
      <c r="V764" s="10">
        <v>1.6</v>
      </c>
      <c r="W764" s="11" t="e">
        <f t="shared" si="146"/>
        <v>#N/A</v>
      </c>
      <c r="X764" s="11" t="e">
        <f t="shared" si="147"/>
        <v>#N/A</v>
      </c>
      <c r="Y764" s="11" t="e">
        <f t="shared" si="153"/>
        <v>#N/A</v>
      </c>
      <c r="Z764" s="11" t="e">
        <f t="shared" si="148"/>
        <v>#N/A</v>
      </c>
      <c r="AA764" s="11" t="e">
        <f t="shared" si="154"/>
        <v>#N/A</v>
      </c>
      <c r="AB764" s="11" t="e">
        <f t="shared" si="149"/>
        <v>#N/A</v>
      </c>
      <c r="AC764" s="11" t="e">
        <f t="shared" si="155"/>
        <v>#N/A</v>
      </c>
      <c r="AD764" s="11" t="e">
        <f t="shared" si="150"/>
        <v>#N/A</v>
      </c>
    </row>
    <row r="765" spans="13:30" x14ac:dyDescent="0.3">
      <c r="M765"/>
      <c r="N765" s="10">
        <v>1.61</v>
      </c>
      <c r="O765" s="11">
        <f t="shared" si="144"/>
        <v>0.10925433712089991</v>
      </c>
      <c r="P765" s="11">
        <f t="shared" si="151"/>
        <v>0.94515018314510024</v>
      </c>
      <c r="Q765" s="11">
        <f t="shared" si="152"/>
        <v>0.10925433712089991</v>
      </c>
      <c r="R765" s="11" t="e">
        <f t="shared" si="145"/>
        <v>#N/A</v>
      </c>
      <c r="S765" s="11" t="e">
        <f t="shared" si="156"/>
        <v>#N/A</v>
      </c>
      <c r="T765" s="11"/>
      <c r="U765" s="11"/>
      <c r="V765" s="10">
        <v>1.61</v>
      </c>
      <c r="W765" s="11" t="e">
        <f t="shared" si="146"/>
        <v>#N/A</v>
      </c>
      <c r="X765" s="11" t="e">
        <f t="shared" si="147"/>
        <v>#N/A</v>
      </c>
      <c r="Y765" s="11" t="e">
        <f t="shared" si="153"/>
        <v>#N/A</v>
      </c>
      <c r="Z765" s="11" t="e">
        <f t="shared" si="148"/>
        <v>#N/A</v>
      </c>
      <c r="AA765" s="11" t="e">
        <f t="shared" si="154"/>
        <v>#N/A</v>
      </c>
      <c r="AB765" s="11" t="e">
        <f t="shared" si="149"/>
        <v>#N/A</v>
      </c>
      <c r="AC765" s="11" t="e">
        <f t="shared" si="155"/>
        <v>#N/A</v>
      </c>
      <c r="AD765" s="11" t="e">
        <f t="shared" si="150"/>
        <v>#N/A</v>
      </c>
    </row>
    <row r="766" spans="13:30" x14ac:dyDescent="0.3">
      <c r="M766"/>
      <c r="N766" s="10">
        <v>1.62</v>
      </c>
      <c r="O766" s="11">
        <f t="shared" si="144"/>
        <v>0.10752405348406632</v>
      </c>
      <c r="P766" s="11">
        <f t="shared" si="151"/>
        <v>0.94623406067434424</v>
      </c>
      <c r="Q766" s="11">
        <f t="shared" si="152"/>
        <v>0.10752405348406632</v>
      </c>
      <c r="R766" s="11" t="e">
        <f t="shared" si="145"/>
        <v>#N/A</v>
      </c>
      <c r="S766" s="11" t="e">
        <f t="shared" si="156"/>
        <v>#N/A</v>
      </c>
      <c r="T766" s="11"/>
      <c r="U766" s="11"/>
      <c r="V766" s="10">
        <v>1.62</v>
      </c>
      <c r="W766" s="11" t="e">
        <f t="shared" si="146"/>
        <v>#N/A</v>
      </c>
      <c r="X766" s="11" t="e">
        <f t="shared" si="147"/>
        <v>#N/A</v>
      </c>
      <c r="Y766" s="11" t="e">
        <f t="shared" si="153"/>
        <v>#N/A</v>
      </c>
      <c r="Z766" s="11" t="e">
        <f t="shared" si="148"/>
        <v>#N/A</v>
      </c>
      <c r="AA766" s="11" t="e">
        <f t="shared" si="154"/>
        <v>#N/A</v>
      </c>
      <c r="AB766" s="11" t="e">
        <f t="shared" si="149"/>
        <v>#N/A</v>
      </c>
      <c r="AC766" s="11" t="e">
        <f t="shared" si="155"/>
        <v>#N/A</v>
      </c>
      <c r="AD766" s="11" t="e">
        <f t="shared" si="150"/>
        <v>#N/A</v>
      </c>
    </row>
    <row r="767" spans="13:30" x14ac:dyDescent="0.3">
      <c r="M767"/>
      <c r="N767" s="10">
        <v>1.63</v>
      </c>
      <c r="O767" s="11">
        <f t="shared" si="144"/>
        <v>0.10581110736427166</v>
      </c>
      <c r="P767" s="11">
        <f t="shared" si="151"/>
        <v>0.94730072200719107</v>
      </c>
      <c r="Q767" s="11">
        <f t="shared" si="152"/>
        <v>0.10581110736427166</v>
      </c>
      <c r="R767" s="11" t="e">
        <f t="shared" si="145"/>
        <v>#N/A</v>
      </c>
      <c r="S767" s="11" t="e">
        <f t="shared" si="156"/>
        <v>#N/A</v>
      </c>
      <c r="T767" s="11"/>
      <c r="U767" s="11"/>
      <c r="V767" s="10">
        <v>1.63</v>
      </c>
      <c r="W767" s="11" t="e">
        <f t="shared" si="146"/>
        <v>#N/A</v>
      </c>
      <c r="X767" s="11" t="e">
        <f t="shared" si="147"/>
        <v>#N/A</v>
      </c>
      <c r="Y767" s="11" t="e">
        <f t="shared" si="153"/>
        <v>#N/A</v>
      </c>
      <c r="Z767" s="11" t="e">
        <f t="shared" si="148"/>
        <v>#N/A</v>
      </c>
      <c r="AA767" s="11" t="e">
        <f t="shared" si="154"/>
        <v>#N/A</v>
      </c>
      <c r="AB767" s="11" t="e">
        <f t="shared" si="149"/>
        <v>#N/A</v>
      </c>
      <c r="AC767" s="11" t="e">
        <f t="shared" si="155"/>
        <v>#N/A</v>
      </c>
      <c r="AD767" s="11" t="e">
        <f t="shared" si="150"/>
        <v>#N/A</v>
      </c>
    </row>
    <row r="768" spans="13:30" x14ac:dyDescent="0.3">
      <c r="M768"/>
      <c r="N768" s="10">
        <v>1.64</v>
      </c>
      <c r="O768" s="11">
        <f t="shared" si="144"/>
        <v>0.10411555282713197</v>
      </c>
      <c r="P768" s="11">
        <f t="shared" si="151"/>
        <v>0.9483503407942484</v>
      </c>
      <c r="Q768" s="11">
        <f t="shared" si="152"/>
        <v>0.10411555282713197</v>
      </c>
      <c r="R768" s="11" t="e">
        <f t="shared" si="145"/>
        <v>#N/A</v>
      </c>
      <c r="S768" s="11" t="e">
        <f t="shared" si="156"/>
        <v>#N/A</v>
      </c>
      <c r="T768" s="11"/>
      <c r="U768" s="11"/>
      <c r="V768" s="10">
        <v>1.64</v>
      </c>
      <c r="W768" s="11" t="e">
        <f t="shared" si="146"/>
        <v>#N/A</v>
      </c>
      <c r="X768" s="11" t="e">
        <f t="shared" si="147"/>
        <v>#N/A</v>
      </c>
      <c r="Y768" s="11" t="e">
        <f t="shared" si="153"/>
        <v>#N/A</v>
      </c>
      <c r="Z768" s="11" t="e">
        <f t="shared" si="148"/>
        <v>#N/A</v>
      </c>
      <c r="AA768" s="11" t="e">
        <f t="shared" si="154"/>
        <v>#N/A</v>
      </c>
      <c r="AB768" s="11" t="e">
        <f t="shared" si="149"/>
        <v>#N/A</v>
      </c>
      <c r="AC768" s="11" t="e">
        <f t="shared" si="155"/>
        <v>#N/A</v>
      </c>
      <c r="AD768" s="11" t="e">
        <f t="shared" si="150"/>
        <v>#N/A</v>
      </c>
    </row>
    <row r="769" spans="13:30" x14ac:dyDescent="0.3">
      <c r="M769"/>
      <c r="N769" s="10">
        <v>1.65</v>
      </c>
      <c r="O769" s="11">
        <f t="shared" si="144"/>
        <v>0.10243743785091743</v>
      </c>
      <c r="P769" s="11">
        <f t="shared" si="151"/>
        <v>0.94938309119627051</v>
      </c>
      <c r="Q769" s="11">
        <f t="shared" si="152"/>
        <v>0.10243743785091743</v>
      </c>
      <c r="R769" s="11" t="e">
        <f t="shared" si="145"/>
        <v>#N/A</v>
      </c>
      <c r="S769" s="11" t="e">
        <f t="shared" si="156"/>
        <v>#N/A</v>
      </c>
      <c r="T769" s="11"/>
      <c r="U769" s="11"/>
      <c r="V769" s="10">
        <v>1.65</v>
      </c>
      <c r="W769" s="11" t="e">
        <f t="shared" si="146"/>
        <v>#N/A</v>
      </c>
      <c r="X769" s="11" t="e">
        <f t="shared" si="147"/>
        <v>#N/A</v>
      </c>
      <c r="Y769" s="11" t="e">
        <f t="shared" si="153"/>
        <v>#N/A</v>
      </c>
      <c r="Z769" s="11" t="e">
        <f t="shared" si="148"/>
        <v>#N/A</v>
      </c>
      <c r="AA769" s="11" t="e">
        <f t="shared" si="154"/>
        <v>#N/A</v>
      </c>
      <c r="AB769" s="11" t="e">
        <f t="shared" si="149"/>
        <v>#N/A</v>
      </c>
      <c r="AC769" s="11" t="e">
        <f t="shared" si="155"/>
        <v>#N/A</v>
      </c>
      <c r="AD769" s="11" t="e">
        <f t="shared" si="150"/>
        <v>#N/A</v>
      </c>
    </row>
    <row r="770" spans="13:30" x14ac:dyDescent="0.3">
      <c r="M770"/>
      <c r="N770" s="10">
        <v>1.66</v>
      </c>
      <c r="O770" s="11">
        <f t="shared" si="144"/>
        <v>0.10077680441050492</v>
      </c>
      <c r="P770" s="11">
        <f t="shared" si="151"/>
        <v>0.95039914782370916</v>
      </c>
      <c r="Q770" s="11">
        <f t="shared" si="152"/>
        <v>0.10077680441050492</v>
      </c>
      <c r="R770" s="11" t="e">
        <f t="shared" si="145"/>
        <v>#N/A</v>
      </c>
      <c r="S770" s="11" t="e">
        <f t="shared" si="156"/>
        <v>#N/A</v>
      </c>
      <c r="T770" s="11"/>
      <c r="U770" s="11"/>
      <c r="V770" s="10">
        <v>1.66</v>
      </c>
      <c r="W770" s="11" t="e">
        <f t="shared" si="146"/>
        <v>#N/A</v>
      </c>
      <c r="X770" s="11" t="e">
        <f t="shared" si="147"/>
        <v>#N/A</v>
      </c>
      <c r="Y770" s="11">
        <f t="shared" si="153"/>
        <v>0.10077680441050492</v>
      </c>
      <c r="Z770" s="11">
        <f t="shared" si="148"/>
        <v>0.15143031824676828</v>
      </c>
      <c r="AA770" s="11" t="e">
        <f t="shared" si="154"/>
        <v>#N/A</v>
      </c>
      <c r="AB770" s="11" t="e">
        <f t="shared" si="149"/>
        <v>#N/A</v>
      </c>
      <c r="AC770" s="11" t="e">
        <f t="shared" si="155"/>
        <v>#N/A</v>
      </c>
      <c r="AD770" s="11" t="e">
        <f t="shared" si="150"/>
        <v>#N/A</v>
      </c>
    </row>
    <row r="771" spans="13:30" x14ac:dyDescent="0.3">
      <c r="M771"/>
      <c r="N771" s="10">
        <v>1.67</v>
      </c>
      <c r="O771" s="11">
        <f t="shared" si="144"/>
        <v>9.9133688562887484E-2</v>
      </c>
      <c r="P771" s="11">
        <f t="shared" si="151"/>
        <v>0.95139868567710462</v>
      </c>
      <c r="Q771" s="11">
        <f t="shared" si="152"/>
        <v>9.9133688562887484E-2</v>
      </c>
      <c r="R771" s="11" t="e">
        <f t="shared" si="145"/>
        <v>#N/A</v>
      </c>
      <c r="S771" s="11" t="e">
        <f t="shared" si="156"/>
        <v>#N/A</v>
      </c>
      <c r="T771" s="11"/>
      <c r="U771" s="11"/>
      <c r="V771" s="10">
        <v>1.67</v>
      </c>
      <c r="W771" s="11" t="e">
        <f t="shared" si="146"/>
        <v>#N/A</v>
      </c>
      <c r="X771" s="11" t="e">
        <f t="shared" si="147"/>
        <v>#N/A</v>
      </c>
      <c r="Y771" s="11">
        <f t="shared" si="153"/>
        <v>9.9133688562887484E-2</v>
      </c>
      <c r="Z771" s="11" t="e">
        <f t="shared" si="148"/>
        <v>#N/A</v>
      </c>
      <c r="AA771" s="11" t="e">
        <f t="shared" si="154"/>
        <v>#N/A</v>
      </c>
      <c r="AB771" s="11" t="e">
        <f t="shared" si="149"/>
        <v>#N/A</v>
      </c>
      <c r="AC771" s="11" t="e">
        <f t="shared" si="155"/>
        <v>#N/A</v>
      </c>
      <c r="AD771" s="11" t="e">
        <f t="shared" si="150"/>
        <v>#N/A</v>
      </c>
    </row>
    <row r="772" spans="13:30" x14ac:dyDescent="0.3">
      <c r="M772"/>
      <c r="N772" s="10">
        <v>1.68</v>
      </c>
      <c r="O772" s="11">
        <f t="shared" ref="O772:O835" si="157">(EXP(GAMMALN(($B$2+1)/2)-GAMMALN($B$2/2))/SQRTPI($B$2))*POWER(1+($N772*$N772/$B$2),-($B$2+1)/2)</f>
        <v>9.7508120534199799E-2</v>
      </c>
      <c r="P772" s="11">
        <f t="shared" si="151"/>
        <v>0.9523818800883348</v>
      </c>
      <c r="Q772" s="11">
        <f t="shared" si="152"/>
        <v>9.7508120534199799E-2</v>
      </c>
      <c r="R772" s="11" t="e">
        <f t="shared" ref="R772:R835" si="158">IF(ROUND($N772,2)=ROUND($B$6,2),(EXP(GAMMALN(($B$2+1)/2)-GAMMALN($B$2/2))/SQRTPI($B$2))*POWER(1+($B$6*$B$6/$B$2),-($B$2+1)/2)+0.05,NA())</f>
        <v>#N/A</v>
      </c>
      <c r="S772" s="11" t="e">
        <f t="shared" si="156"/>
        <v>#N/A</v>
      </c>
      <c r="T772" s="11"/>
      <c r="U772" s="11"/>
      <c r="V772" s="10">
        <v>1.68</v>
      </c>
      <c r="W772" s="11" t="e">
        <f t="shared" ref="W772:W804" si="159">IF($N772&lt;$B$30,$O772,NA())</f>
        <v>#N/A</v>
      </c>
      <c r="X772" s="11" t="e">
        <f t="shared" ref="X772:X835" si="160">IF(ROUND($N772,2)=ROUND($B$30,2),(EXP(GAMMALN(($B$2+1)/2)-GAMMALN($B$2/2))/SQRTPI($B$2))*POWER(1+($B$30*$B$30/$B$2),-($B$2+1)/2)+0.05,NA())</f>
        <v>#N/A</v>
      </c>
      <c r="Y772" s="11">
        <f t="shared" si="153"/>
        <v>9.7508120534199799E-2</v>
      </c>
      <c r="Z772" s="11" t="e">
        <f t="shared" ref="Z772:Z835" si="161">IF(ROUND($N772,2)=ROUND($B$36,2),(EXP(GAMMALN(($B$2+1)/2)-GAMMALN($B$2/2))/SQRTPI($B$2))*POWER(1+($B$36*$B$36/$B$2),-($B$2+1)/2)+0.05,NA())</f>
        <v>#N/A</v>
      </c>
      <c r="AA772" s="11" t="e">
        <f t="shared" si="154"/>
        <v>#N/A</v>
      </c>
      <c r="AB772" s="11" t="e">
        <f t="shared" ref="AB772:AB835" si="162">IF(ROUND($N772,2)=ROUND($B$45,2),(EXP(GAMMALN(($B$2+1)/2)-GAMMALN($B$2/2))/SQRTPI($B$2))*POWER(1+($B$45*$B$45/$B$2),-($B$2+1)/2)+0.05,NA())</f>
        <v>#N/A</v>
      </c>
      <c r="AC772" s="11" t="e">
        <f t="shared" si="155"/>
        <v>#N/A</v>
      </c>
      <c r="AD772" s="11" t="e">
        <f t="shared" ref="AD772:AD835" si="163">IF(ROUND($N772,2)=ROUND($B$46,2),(EXP(GAMMALN(($B$2+1)/2)-GAMMALN($B$2/2))/SQRTPI($B$2))*POWER(1+($B$46*$B$46/$B$2),-($B$2+1)/2)+0.05,NA())</f>
        <v>#N/A</v>
      </c>
    </row>
    <row r="773" spans="13:30" x14ac:dyDescent="0.3">
      <c r="M773"/>
      <c r="N773" s="10">
        <v>1.69</v>
      </c>
      <c r="O773" s="11">
        <f t="shared" si="157"/>
        <v>9.5900124808153256E-2</v>
      </c>
      <c r="P773" s="11">
        <f t="shared" ref="P773:P836" si="164">IF(N773&lt;0,TDIST(ABS($N773),$B$2,1),1-TDIST($N773,$B$2,1))</f>
        <v>0.95334890666275873</v>
      </c>
      <c r="Q773" s="11">
        <f t="shared" ref="Q773:Q836" si="165">IF($N773&lt;$B$6,$O773,NA())</f>
        <v>9.5900124808153256E-2</v>
      </c>
      <c r="R773" s="11" t="e">
        <f t="shared" si="158"/>
        <v>#N/A</v>
      </c>
      <c r="S773" s="11" t="e">
        <f t="shared" si="156"/>
        <v>#N/A</v>
      </c>
      <c r="T773" s="11"/>
      <c r="U773" s="11"/>
      <c r="V773" s="10">
        <v>1.69</v>
      </c>
      <c r="W773" s="11" t="e">
        <f t="shared" si="159"/>
        <v>#N/A</v>
      </c>
      <c r="X773" s="11" t="e">
        <f t="shared" si="160"/>
        <v>#N/A</v>
      </c>
      <c r="Y773" s="11">
        <f t="shared" ref="Y773:Y836" si="166">IF($N773&gt;$B$36,$O773,NA())</f>
        <v>9.5900124808153256E-2</v>
      </c>
      <c r="Z773" s="11" t="e">
        <f t="shared" si="161"/>
        <v>#N/A</v>
      </c>
      <c r="AA773" s="11" t="e">
        <f t="shared" ref="AA773:AA836" si="167">IF($N773&lt;$B$45,$O773,NA())</f>
        <v>#N/A</v>
      </c>
      <c r="AB773" s="11" t="e">
        <f t="shared" si="162"/>
        <v>#N/A</v>
      </c>
      <c r="AC773" s="11" t="e">
        <f t="shared" ref="AC773:AC836" si="168">IF($N773&gt;$B$46,$O773,NA())</f>
        <v>#N/A</v>
      </c>
      <c r="AD773" s="11" t="e">
        <f t="shared" si="163"/>
        <v>#N/A</v>
      </c>
    </row>
    <row r="774" spans="13:30" x14ac:dyDescent="0.3">
      <c r="M774"/>
      <c r="N774" s="10">
        <v>1.7</v>
      </c>
      <c r="O774" s="11">
        <f t="shared" si="157"/>
        <v>9.4309720215822068E-2</v>
      </c>
      <c r="P774" s="11">
        <f t="shared" si="164"/>
        <v>0.9542999412222285</v>
      </c>
      <c r="Q774" s="11">
        <f t="shared" si="165"/>
        <v>9.4309720215822068E-2</v>
      </c>
      <c r="R774" s="11" t="e">
        <f t="shared" si="158"/>
        <v>#N/A</v>
      </c>
      <c r="S774" s="11" t="e">
        <f t="shared" si="156"/>
        <v>#N/A</v>
      </c>
      <c r="T774" s="11"/>
      <c r="U774" s="11"/>
      <c r="V774" s="10">
        <v>1.7</v>
      </c>
      <c r="W774" s="11" t="e">
        <f t="shared" si="159"/>
        <v>#N/A</v>
      </c>
      <c r="X774" s="11" t="e">
        <f t="shared" si="160"/>
        <v>#N/A</v>
      </c>
      <c r="Y774" s="11">
        <f t="shared" si="166"/>
        <v>9.4309720215822068E-2</v>
      </c>
      <c r="Z774" s="11" t="e">
        <f t="shared" si="161"/>
        <v>#N/A</v>
      </c>
      <c r="AA774" s="11" t="e">
        <f t="shared" si="167"/>
        <v>#N/A</v>
      </c>
      <c r="AB774" s="11" t="e">
        <f t="shared" si="162"/>
        <v>#N/A</v>
      </c>
      <c r="AC774" s="11" t="e">
        <f t="shared" si="168"/>
        <v>#N/A</v>
      </c>
      <c r="AD774" s="11" t="e">
        <f t="shared" si="163"/>
        <v>#N/A</v>
      </c>
    </row>
    <row r="775" spans="13:30" x14ac:dyDescent="0.3">
      <c r="M775"/>
      <c r="N775" s="10">
        <v>1.71</v>
      </c>
      <c r="O775" s="11">
        <f t="shared" si="157"/>
        <v>9.2736920026675621E-2</v>
      </c>
      <c r="P775" s="11">
        <f t="shared" si="164"/>
        <v>0.95523515974902684</v>
      </c>
      <c r="Q775" s="11">
        <f t="shared" si="165"/>
        <v>9.2736920026675621E-2</v>
      </c>
      <c r="R775" s="11" t="e">
        <f t="shared" si="158"/>
        <v>#N/A</v>
      </c>
      <c r="S775" s="11" t="e">
        <f t="shared" si="156"/>
        <v>#N/A</v>
      </c>
      <c r="T775" s="11"/>
      <c r="U775" s="11"/>
      <c r="V775" s="10">
        <v>1.71</v>
      </c>
      <c r="W775" s="11" t="e">
        <f t="shared" si="159"/>
        <v>#N/A</v>
      </c>
      <c r="X775" s="11" t="e">
        <f t="shared" si="160"/>
        <v>#N/A</v>
      </c>
      <c r="Y775" s="11">
        <f t="shared" si="166"/>
        <v>9.2736920026675621E-2</v>
      </c>
      <c r="Z775" s="11" t="e">
        <f t="shared" si="161"/>
        <v>#N/A</v>
      </c>
      <c r="AA775" s="11" t="e">
        <f t="shared" si="167"/>
        <v>#N/A</v>
      </c>
      <c r="AB775" s="11" t="e">
        <f t="shared" si="162"/>
        <v>#N/A</v>
      </c>
      <c r="AC775" s="11" t="e">
        <f t="shared" si="168"/>
        <v>#N/A</v>
      </c>
      <c r="AD775" s="11" t="e">
        <f t="shared" si="163"/>
        <v>#N/A</v>
      </c>
    </row>
    <row r="776" spans="13:30" x14ac:dyDescent="0.3">
      <c r="M776"/>
      <c r="N776" s="10">
        <v>1.72</v>
      </c>
      <c r="O776" s="11">
        <f t="shared" si="157"/>
        <v>9.1181732040810939E-2</v>
      </c>
      <c r="P776" s="11">
        <f t="shared" si="164"/>
        <v>0.95615473833070397</v>
      </c>
      <c r="Q776" s="11">
        <f t="shared" si="165"/>
        <v>9.1181732040810939E-2</v>
      </c>
      <c r="R776" s="11" t="e">
        <f t="shared" si="158"/>
        <v>#N/A</v>
      </c>
      <c r="S776" s="11" t="e">
        <f t="shared" si="156"/>
        <v>#N/A</v>
      </c>
      <c r="T776" s="11"/>
      <c r="U776" s="11"/>
      <c r="V776" s="10">
        <v>1.72</v>
      </c>
      <c r="W776" s="11" t="e">
        <f t="shared" si="159"/>
        <v>#N/A</v>
      </c>
      <c r="X776" s="11" t="e">
        <f t="shared" si="160"/>
        <v>#N/A</v>
      </c>
      <c r="Y776" s="11">
        <f t="shared" si="166"/>
        <v>9.1181732040810939E-2</v>
      </c>
      <c r="Z776" s="11" t="e">
        <f t="shared" si="161"/>
        <v>#N/A</v>
      </c>
      <c r="AA776" s="11" t="e">
        <f t="shared" si="167"/>
        <v>#N/A</v>
      </c>
      <c r="AB776" s="11" t="e">
        <f t="shared" si="162"/>
        <v>#N/A</v>
      </c>
      <c r="AC776" s="11" t="e">
        <f t="shared" si="168"/>
        <v>#N/A</v>
      </c>
      <c r="AD776" s="11" t="e">
        <f t="shared" si="163"/>
        <v>#N/A</v>
      </c>
    </row>
    <row r="777" spans="13:30" x14ac:dyDescent="0.3">
      <c r="M777"/>
      <c r="N777" s="10">
        <v>1.73</v>
      </c>
      <c r="O777" s="11">
        <f t="shared" si="157"/>
        <v>8.9644158682285466E-2</v>
      </c>
      <c r="P777" s="11">
        <f t="shared" si="164"/>
        <v>0.95705885310585381</v>
      </c>
      <c r="Q777" s="11">
        <f t="shared" si="165"/>
        <v>8.9644158682285466E-2</v>
      </c>
      <c r="R777" s="11" t="e">
        <f t="shared" si="158"/>
        <v>#N/A</v>
      </c>
      <c r="S777" s="11" t="e">
        <f t="shared" si="156"/>
        <v>#N/A</v>
      </c>
      <c r="T777" s="11"/>
      <c r="U777" s="11"/>
      <c r="V777" s="10">
        <v>1.73</v>
      </c>
      <c r="W777" s="11" t="e">
        <f t="shared" si="159"/>
        <v>#N/A</v>
      </c>
      <c r="X777" s="11" t="e">
        <f t="shared" si="160"/>
        <v>#N/A</v>
      </c>
      <c r="Y777" s="11">
        <f t="shared" si="166"/>
        <v>8.9644158682285466E-2</v>
      </c>
      <c r="Z777" s="11" t="e">
        <f t="shared" si="161"/>
        <v>#N/A</v>
      </c>
      <c r="AA777" s="11" t="e">
        <f t="shared" si="167"/>
        <v>#N/A</v>
      </c>
      <c r="AB777" s="11" t="e">
        <f t="shared" si="162"/>
        <v>#N/A</v>
      </c>
      <c r="AC777" s="11" t="e">
        <f t="shared" si="168"/>
        <v>#N/A</v>
      </c>
      <c r="AD777" s="11" t="e">
        <f t="shared" si="163"/>
        <v>#N/A</v>
      </c>
    </row>
    <row r="778" spans="13:30" x14ac:dyDescent="0.3">
      <c r="M778"/>
      <c r="N778" s="10">
        <v>1.74</v>
      </c>
      <c r="O778" s="11">
        <f t="shared" si="157"/>
        <v>8.8124197093483181E-2</v>
      </c>
      <c r="P778" s="11">
        <f t="shared" si="164"/>
        <v>0.95794768021082521</v>
      </c>
      <c r="Q778" s="11">
        <f t="shared" si="165"/>
        <v>8.8124197093483181E-2</v>
      </c>
      <c r="R778" s="11" t="e">
        <f t="shared" si="158"/>
        <v>#N/A</v>
      </c>
      <c r="S778" s="11" t="e">
        <f t="shared" si="156"/>
        <v>#N/A</v>
      </c>
      <c r="T778" s="11"/>
      <c r="U778" s="11"/>
      <c r="V778" s="10">
        <v>1.74</v>
      </c>
      <c r="W778" s="11" t="e">
        <f t="shared" si="159"/>
        <v>#N/A</v>
      </c>
      <c r="X778" s="11" t="e">
        <f t="shared" si="160"/>
        <v>#N/A</v>
      </c>
      <c r="Y778" s="11">
        <f t="shared" si="166"/>
        <v>8.8124197093483181E-2</v>
      </c>
      <c r="Z778" s="11" t="e">
        <f t="shared" si="161"/>
        <v>#N/A</v>
      </c>
      <c r="AA778" s="11" t="e">
        <f t="shared" si="167"/>
        <v>#N/A</v>
      </c>
      <c r="AB778" s="11" t="e">
        <f t="shared" si="162"/>
        <v>#N/A</v>
      </c>
      <c r="AC778" s="11" t="e">
        <f t="shared" si="168"/>
        <v>#N/A</v>
      </c>
      <c r="AD778" s="11" t="e">
        <f t="shared" si="163"/>
        <v>#N/A</v>
      </c>
    </row>
    <row r="779" spans="13:30" x14ac:dyDescent="0.3">
      <c r="M779"/>
      <c r="N779" s="10">
        <v>1.75</v>
      </c>
      <c r="O779" s="11">
        <f t="shared" si="157"/>
        <v>8.6621839230427863E-2</v>
      </c>
      <c r="P779" s="11">
        <f t="shared" si="164"/>
        <v>0.95882139572737535</v>
      </c>
      <c r="Q779" s="11">
        <f t="shared" si="165"/>
        <v>8.6621839230427863E-2</v>
      </c>
      <c r="R779" s="11" t="e">
        <f t="shared" si="158"/>
        <v>#N/A</v>
      </c>
      <c r="S779" s="11" t="e">
        <f t="shared" si="156"/>
        <v>#N/A</v>
      </c>
      <c r="T779" s="11"/>
      <c r="U779" s="11"/>
      <c r="V779" s="10">
        <v>1.75</v>
      </c>
      <c r="W779" s="11" t="e">
        <f t="shared" si="159"/>
        <v>#N/A</v>
      </c>
      <c r="X779" s="11" t="e">
        <f t="shared" si="160"/>
        <v>#N/A</v>
      </c>
      <c r="Y779" s="11">
        <f t="shared" si="166"/>
        <v>8.6621839230427863E-2</v>
      </c>
      <c r="Z779" s="11" t="e">
        <f t="shared" si="161"/>
        <v>#N/A</v>
      </c>
      <c r="AA779" s="11" t="e">
        <f t="shared" si="167"/>
        <v>#N/A</v>
      </c>
      <c r="AB779" s="11" t="e">
        <f t="shared" si="162"/>
        <v>#N/A</v>
      </c>
      <c r="AC779" s="11" t="e">
        <f t="shared" si="168"/>
        <v>#N/A</v>
      </c>
      <c r="AD779" s="11" t="e">
        <f t="shared" si="163"/>
        <v>#N/A</v>
      </c>
    </row>
    <row r="780" spans="13:30" x14ac:dyDescent="0.3">
      <c r="M780"/>
      <c r="N780" s="10">
        <v>1.76</v>
      </c>
      <c r="O780" s="11">
        <f t="shared" si="157"/>
        <v>8.5137071958980751E-2</v>
      </c>
      <c r="P780" s="11">
        <f t="shared" si="164"/>
        <v>0.9596801756312936</v>
      </c>
      <c r="Q780" s="11">
        <f t="shared" si="165"/>
        <v>8.5137071958980751E-2</v>
      </c>
      <c r="R780" s="11" t="e">
        <f t="shared" si="158"/>
        <v>#N/A</v>
      </c>
      <c r="S780" s="11" t="e">
        <f t="shared" si="156"/>
        <v>#N/A</v>
      </c>
      <c r="T780" s="11"/>
      <c r="U780" s="11"/>
      <c r="V780" s="10">
        <v>1.76</v>
      </c>
      <c r="W780" s="11" t="e">
        <f t="shared" si="159"/>
        <v>#N/A</v>
      </c>
      <c r="X780" s="11" t="e">
        <f t="shared" si="160"/>
        <v>#N/A</v>
      </c>
      <c r="Y780" s="11">
        <f t="shared" si="166"/>
        <v>8.5137071958980751E-2</v>
      </c>
      <c r="Z780" s="11" t="e">
        <f t="shared" si="161"/>
        <v>#N/A</v>
      </c>
      <c r="AA780" s="11" t="e">
        <f t="shared" si="167"/>
        <v>#N/A</v>
      </c>
      <c r="AB780" s="11" t="e">
        <f t="shared" si="162"/>
        <v>#N/A</v>
      </c>
      <c r="AC780" s="11" t="e">
        <f t="shared" si="168"/>
        <v>#N/A</v>
      </c>
      <c r="AD780" s="11" t="e">
        <f t="shared" si="163"/>
        <v>#N/A</v>
      </c>
    </row>
    <row r="781" spans="13:30" x14ac:dyDescent="0.3">
      <c r="M781"/>
      <c r="N781" s="10">
        <v>1.77</v>
      </c>
      <c r="O781" s="11">
        <f t="shared" si="157"/>
        <v>8.3669877151843514E-2</v>
      </c>
      <c r="P781" s="11">
        <f t="shared" si="164"/>
        <v>0.96052419574198011</v>
      </c>
      <c r="Q781" s="11">
        <f t="shared" si="165"/>
        <v>8.3669877151843514E-2</v>
      </c>
      <c r="R781" s="11" t="e">
        <f t="shared" si="158"/>
        <v>#N/A</v>
      </c>
      <c r="S781" s="11" t="e">
        <f t="shared" si="156"/>
        <v>#N/A</v>
      </c>
      <c r="T781" s="11"/>
      <c r="U781" s="11"/>
      <c r="V781" s="10">
        <v>1.77</v>
      </c>
      <c r="W781" s="11" t="e">
        <f t="shared" si="159"/>
        <v>#N/A</v>
      </c>
      <c r="X781" s="11" t="e">
        <f t="shared" si="160"/>
        <v>#N/A</v>
      </c>
      <c r="Y781" s="11">
        <f t="shared" si="166"/>
        <v>8.3669877151843514E-2</v>
      </c>
      <c r="Z781" s="11" t="e">
        <f t="shared" si="161"/>
        <v>#N/A</v>
      </c>
      <c r="AA781" s="11" t="e">
        <f t="shared" si="167"/>
        <v>#N/A</v>
      </c>
      <c r="AB781" s="11" t="e">
        <f t="shared" si="162"/>
        <v>#N/A</v>
      </c>
      <c r="AC781" s="11" t="e">
        <f t="shared" si="168"/>
        <v>#N/A</v>
      </c>
      <c r="AD781" s="11" t="e">
        <f t="shared" si="163"/>
        <v>#N/A</v>
      </c>
    </row>
    <row r="782" spans="13:30" x14ac:dyDescent="0.3">
      <c r="M782"/>
      <c r="N782" s="10">
        <v>1.78</v>
      </c>
      <c r="O782" s="11">
        <f t="shared" si="157"/>
        <v>8.2220231786292966E-2</v>
      </c>
      <c r="P782" s="11">
        <f t="shared" si="164"/>
        <v>0.96135363167300181</v>
      </c>
      <c r="Q782" s="11">
        <f t="shared" si="165"/>
        <v>8.2220231786292966E-2</v>
      </c>
      <c r="R782" s="11" t="e">
        <f t="shared" si="158"/>
        <v>#N/A</v>
      </c>
      <c r="S782" s="11" t="e">
        <f t="shared" si="156"/>
        <v>#N/A</v>
      </c>
      <c r="T782" s="11"/>
      <c r="U782" s="11"/>
      <c r="V782" s="10">
        <v>1.78</v>
      </c>
      <c r="W782" s="11" t="e">
        <f t="shared" si="159"/>
        <v>#N/A</v>
      </c>
      <c r="X782" s="11" t="e">
        <f t="shared" si="160"/>
        <v>#N/A</v>
      </c>
      <c r="Y782" s="11">
        <f t="shared" si="166"/>
        <v>8.2220231786292966E-2</v>
      </c>
      <c r="Z782" s="11" t="e">
        <f t="shared" si="161"/>
        <v>#N/A</v>
      </c>
      <c r="AA782" s="11" t="e">
        <f t="shared" si="167"/>
        <v>#N/A</v>
      </c>
      <c r="AB782" s="11" t="e">
        <f t="shared" si="162"/>
        <v>#N/A</v>
      </c>
      <c r="AC782" s="11" t="e">
        <f t="shared" si="168"/>
        <v>#N/A</v>
      </c>
      <c r="AD782" s="11" t="e">
        <f t="shared" si="163"/>
        <v>#N/A</v>
      </c>
    </row>
    <row r="783" spans="13:30" x14ac:dyDescent="0.3">
      <c r="M783"/>
      <c r="N783" s="10">
        <v>1.79</v>
      </c>
      <c r="O783" s="11">
        <f t="shared" si="157"/>
        <v>8.078810804255955E-2</v>
      </c>
      <c r="P783" s="11">
        <f t="shared" si="164"/>
        <v>0.96216865878363411</v>
      </c>
      <c r="Q783" s="11">
        <f t="shared" si="165"/>
        <v>8.078810804255955E-2</v>
      </c>
      <c r="R783" s="11" t="e">
        <f t="shared" si="158"/>
        <v>#N/A</v>
      </c>
      <c r="S783" s="11" t="e">
        <f t="shared" si="156"/>
        <v>#N/A</v>
      </c>
      <c r="T783" s="11"/>
      <c r="U783" s="11"/>
      <c r="V783" s="10">
        <v>1.79</v>
      </c>
      <c r="W783" s="11" t="e">
        <f t="shared" si="159"/>
        <v>#N/A</v>
      </c>
      <c r="X783" s="11" t="e">
        <f t="shared" si="160"/>
        <v>#N/A</v>
      </c>
      <c r="Y783" s="11">
        <f t="shared" si="166"/>
        <v>8.078810804255955E-2</v>
      </c>
      <c r="Z783" s="11" t="e">
        <f t="shared" si="161"/>
        <v>#N/A</v>
      </c>
      <c r="AA783" s="11" t="e">
        <f t="shared" si="167"/>
        <v>#N/A</v>
      </c>
      <c r="AB783" s="11" t="e">
        <f t="shared" si="162"/>
        <v>#N/A</v>
      </c>
      <c r="AC783" s="11" t="e">
        <f t="shared" si="168"/>
        <v>#N/A</v>
      </c>
      <c r="AD783" s="11" t="e">
        <f t="shared" si="163"/>
        <v>#N/A</v>
      </c>
    </row>
    <row r="784" spans="13:30" x14ac:dyDescent="0.3">
      <c r="M784"/>
      <c r="N784" s="10">
        <v>1.8</v>
      </c>
      <c r="O784" s="11">
        <f t="shared" si="157"/>
        <v>7.9373473402813075E-2</v>
      </c>
      <c r="P784" s="11">
        <f t="shared" si="164"/>
        <v>0.96296945213137775</v>
      </c>
      <c r="Q784" s="11">
        <f t="shared" si="165"/>
        <v>7.9373473402813075E-2</v>
      </c>
      <c r="R784" s="11" t="e">
        <f t="shared" si="158"/>
        <v>#N/A</v>
      </c>
      <c r="S784" s="11" t="e">
        <f t="shared" si="156"/>
        <v>#N/A</v>
      </c>
      <c r="T784" s="11"/>
      <c r="U784" s="11"/>
      <c r="V784" s="10">
        <v>1.8</v>
      </c>
      <c r="W784" s="11" t="e">
        <f t="shared" si="159"/>
        <v>#N/A</v>
      </c>
      <c r="X784" s="11" t="e">
        <f t="shared" si="160"/>
        <v>#N/A</v>
      </c>
      <c r="Y784" s="11">
        <f t="shared" si="166"/>
        <v>7.9373473402813075E-2</v>
      </c>
      <c r="Z784" s="11" t="e">
        <f t="shared" si="161"/>
        <v>#N/A</v>
      </c>
      <c r="AA784" s="11" t="e">
        <f t="shared" si="167"/>
        <v>#N/A</v>
      </c>
      <c r="AB784" s="11" t="e">
        <f t="shared" si="162"/>
        <v>#N/A</v>
      </c>
      <c r="AC784" s="11" t="e">
        <f t="shared" si="168"/>
        <v>#N/A</v>
      </c>
      <c r="AD784" s="11" t="e">
        <f t="shared" si="163"/>
        <v>#N/A</v>
      </c>
    </row>
    <row r="785" spans="13:30" x14ac:dyDescent="0.3">
      <c r="M785"/>
      <c r="N785" s="10">
        <v>1.81</v>
      </c>
      <c r="O785" s="11">
        <f t="shared" si="157"/>
        <v>7.7976290750646063E-2</v>
      </c>
      <c r="P785" s="11">
        <f t="shared" si="164"/>
        <v>0.96375618642548222</v>
      </c>
      <c r="Q785" s="11">
        <f t="shared" si="165"/>
        <v>7.7976290750646063E-2</v>
      </c>
      <c r="R785" s="11" t="e">
        <f t="shared" si="158"/>
        <v>#N/A</v>
      </c>
      <c r="S785" s="11" t="e">
        <f t="shared" si="156"/>
        <v>#N/A</v>
      </c>
      <c r="T785" s="11"/>
      <c r="U785" s="11"/>
      <c r="V785" s="10">
        <v>1.81</v>
      </c>
      <c r="W785" s="11" t="e">
        <f t="shared" si="159"/>
        <v>#N/A</v>
      </c>
      <c r="X785" s="11" t="e">
        <f t="shared" si="160"/>
        <v>#N/A</v>
      </c>
      <c r="Y785" s="11">
        <f t="shared" si="166"/>
        <v>7.7976290750646063E-2</v>
      </c>
      <c r="Z785" s="11" t="e">
        <f t="shared" si="161"/>
        <v>#N/A</v>
      </c>
      <c r="AA785" s="11" t="e">
        <f t="shared" si="167"/>
        <v>#N/A</v>
      </c>
      <c r="AB785" s="11" t="e">
        <f t="shared" si="162"/>
        <v>#N/A</v>
      </c>
      <c r="AC785" s="11" t="e">
        <f t="shared" si="168"/>
        <v>#N/A</v>
      </c>
      <c r="AD785" s="11" t="e">
        <f t="shared" si="163"/>
        <v>#N/A</v>
      </c>
    </row>
    <row r="786" spans="13:30" x14ac:dyDescent="0.3">
      <c r="M786"/>
      <c r="N786" s="10">
        <v>1.82</v>
      </c>
      <c r="O786" s="11">
        <f t="shared" si="157"/>
        <v>7.6596518471006972E-2</v>
      </c>
      <c r="P786" s="11">
        <f t="shared" si="164"/>
        <v>0.96452903598145423</v>
      </c>
      <c r="Q786" s="11">
        <f t="shared" si="165"/>
        <v>7.6596518471006972E-2</v>
      </c>
      <c r="R786" s="11" t="e">
        <f t="shared" si="158"/>
        <v>#N/A</v>
      </c>
      <c r="S786" s="11" t="e">
        <f t="shared" si="156"/>
        <v>#N/A</v>
      </c>
      <c r="T786" s="11"/>
      <c r="U786" s="11"/>
      <c r="V786" s="10">
        <v>1.82</v>
      </c>
      <c r="W786" s="11" t="e">
        <f t="shared" si="159"/>
        <v>#N/A</v>
      </c>
      <c r="X786" s="11" t="e">
        <f t="shared" si="160"/>
        <v>#N/A</v>
      </c>
      <c r="Y786" s="11">
        <f t="shared" si="166"/>
        <v>7.6596518471006972E-2</v>
      </c>
      <c r="Z786" s="11" t="e">
        <f t="shared" si="161"/>
        <v>#N/A</v>
      </c>
      <c r="AA786" s="11" t="e">
        <f t="shared" si="167"/>
        <v>#N/A</v>
      </c>
      <c r="AB786" s="11" t="e">
        <f t="shared" si="162"/>
        <v>#N/A</v>
      </c>
      <c r="AC786" s="11" t="e">
        <f t="shared" si="168"/>
        <v>#N/A</v>
      </c>
      <c r="AD786" s="11" t="e">
        <f t="shared" si="163"/>
        <v>#N/A</v>
      </c>
    </row>
    <row r="787" spans="13:30" x14ac:dyDescent="0.3">
      <c r="M787"/>
      <c r="N787" s="10">
        <v>1.83</v>
      </c>
      <c r="O787" s="11">
        <f t="shared" si="157"/>
        <v>7.5234110550516514E-2</v>
      </c>
      <c r="P787" s="11">
        <f t="shared" si="164"/>
        <v>0.96528817467657668</v>
      </c>
      <c r="Q787" s="11">
        <f t="shared" si="165"/>
        <v>7.5234110550516514E-2</v>
      </c>
      <c r="R787" s="11" t="e">
        <f t="shared" si="158"/>
        <v>#N/A</v>
      </c>
      <c r="S787" s="11" t="e">
        <f t="shared" si="156"/>
        <v>#N/A</v>
      </c>
      <c r="T787" s="11"/>
      <c r="U787" s="11"/>
      <c r="V787" s="10">
        <v>1.83</v>
      </c>
      <c r="W787" s="11" t="e">
        <f t="shared" si="159"/>
        <v>#N/A</v>
      </c>
      <c r="X787" s="11" t="e">
        <f t="shared" si="160"/>
        <v>#N/A</v>
      </c>
      <c r="Y787" s="11">
        <f t="shared" si="166"/>
        <v>7.5234110550516514E-2</v>
      </c>
      <c r="Z787" s="11" t="e">
        <f t="shared" si="161"/>
        <v>#N/A</v>
      </c>
      <c r="AA787" s="11" t="e">
        <f t="shared" si="167"/>
        <v>#N/A</v>
      </c>
      <c r="AB787" s="11" t="e">
        <f t="shared" si="162"/>
        <v>#N/A</v>
      </c>
      <c r="AC787" s="11" t="e">
        <f t="shared" si="168"/>
        <v>#N/A</v>
      </c>
      <c r="AD787" s="11" t="e">
        <f t="shared" si="163"/>
        <v>#N/A</v>
      </c>
    </row>
    <row r="788" spans="13:30" x14ac:dyDescent="0.3">
      <c r="M788"/>
      <c r="N788" s="10">
        <v>1.84</v>
      </c>
      <c r="O788" s="11">
        <f t="shared" si="157"/>
        <v>7.3889016678072697E-2</v>
      </c>
      <c r="P788" s="11">
        <f t="shared" si="164"/>
        <v>0.96603377590642447</v>
      </c>
      <c r="Q788" s="11">
        <f t="shared" si="165"/>
        <v>7.3889016678072697E-2</v>
      </c>
      <c r="R788" s="11" t="e">
        <f t="shared" si="158"/>
        <v>#N/A</v>
      </c>
      <c r="S788" s="11" t="e">
        <f t="shared" si="156"/>
        <v>#N/A</v>
      </c>
      <c r="T788" s="11"/>
      <c r="U788" s="11"/>
      <c r="V788" s="10">
        <v>1.84</v>
      </c>
      <c r="W788" s="11" t="e">
        <f t="shared" si="159"/>
        <v>#N/A</v>
      </c>
      <c r="X788" s="11" t="e">
        <f t="shared" si="160"/>
        <v>#N/A</v>
      </c>
      <c r="Y788" s="11">
        <f t="shared" si="166"/>
        <v>7.3889016678072697E-2</v>
      </c>
      <c r="Z788" s="11" t="e">
        <f t="shared" si="161"/>
        <v>#N/A</v>
      </c>
      <c r="AA788" s="11" t="e">
        <f t="shared" si="167"/>
        <v>#N/A</v>
      </c>
      <c r="AB788" s="11" t="e">
        <f t="shared" si="162"/>
        <v>#N/A</v>
      </c>
      <c r="AC788" s="11" t="e">
        <f t="shared" si="168"/>
        <v>#N/A</v>
      </c>
      <c r="AD788" s="11" t="e">
        <f t="shared" si="163"/>
        <v>#N/A</v>
      </c>
    </row>
    <row r="789" spans="13:30" x14ac:dyDescent="0.3">
      <c r="M789"/>
      <c r="N789" s="10">
        <v>1.85</v>
      </c>
      <c r="O789" s="11">
        <f t="shared" si="157"/>
        <v>7.2561182345719649E-2</v>
      </c>
      <c r="P789" s="11">
        <f t="shared" si="164"/>
        <v>0.9667660125423938</v>
      </c>
      <c r="Q789" s="11">
        <f t="shared" si="165"/>
        <v>7.2561182345719649E-2</v>
      </c>
      <c r="R789" s="11" t="e">
        <f t="shared" si="158"/>
        <v>#N/A</v>
      </c>
      <c r="S789" s="11" t="e">
        <f t="shared" si="156"/>
        <v>#N/A</v>
      </c>
      <c r="T789" s="11"/>
      <c r="U789" s="11"/>
      <c r="V789" s="10">
        <v>1.85</v>
      </c>
      <c r="W789" s="11" t="e">
        <f t="shared" si="159"/>
        <v>#N/A</v>
      </c>
      <c r="X789" s="11" t="e">
        <f t="shared" si="160"/>
        <v>#N/A</v>
      </c>
      <c r="Y789" s="11">
        <f t="shared" si="166"/>
        <v>7.2561182345719649E-2</v>
      </c>
      <c r="Z789" s="11" t="e">
        <f t="shared" si="161"/>
        <v>#N/A</v>
      </c>
      <c r="AA789" s="11" t="e">
        <f t="shared" si="167"/>
        <v>#N/A</v>
      </c>
      <c r="AB789" s="11" t="e">
        <f t="shared" si="162"/>
        <v>#N/A</v>
      </c>
      <c r="AC789" s="11" t="e">
        <f t="shared" si="168"/>
        <v>#N/A</v>
      </c>
      <c r="AD789" s="11" t="e">
        <f t="shared" si="163"/>
        <v>#N/A</v>
      </c>
    </row>
    <row r="790" spans="13:30" x14ac:dyDescent="0.3">
      <c r="M790"/>
      <c r="N790" s="10">
        <v>1.86</v>
      </c>
      <c r="O790" s="11">
        <f t="shared" si="157"/>
        <v>7.1250548949670645E-2</v>
      </c>
      <c r="P790" s="11">
        <f t="shared" si="164"/>
        <v>0.96748505689023678</v>
      </c>
      <c r="Q790" s="11">
        <f t="shared" si="165"/>
        <v>7.1250548949670645E-2</v>
      </c>
      <c r="R790" s="11" t="e">
        <f t="shared" si="158"/>
        <v>#N/A</v>
      </c>
      <c r="S790" s="11" t="e">
        <f t="shared" si="156"/>
        <v>#N/A</v>
      </c>
      <c r="T790" s="11"/>
      <c r="U790" s="11"/>
      <c r="V790" s="10">
        <v>1.86</v>
      </c>
      <c r="W790" s="11" t="e">
        <f t="shared" si="159"/>
        <v>#N/A</v>
      </c>
      <c r="X790" s="11" t="e">
        <f t="shared" si="160"/>
        <v>#N/A</v>
      </c>
      <c r="Y790" s="11">
        <f t="shared" si="166"/>
        <v>7.1250548949670645E-2</v>
      </c>
      <c r="Z790" s="11" t="e">
        <f t="shared" si="161"/>
        <v>#N/A</v>
      </c>
      <c r="AA790" s="11" t="e">
        <f t="shared" si="167"/>
        <v>#N/A</v>
      </c>
      <c r="AB790" s="11" t="e">
        <f t="shared" si="162"/>
        <v>#N/A</v>
      </c>
      <c r="AC790" s="11" t="e">
        <f t="shared" si="168"/>
        <v>#N/A</v>
      </c>
      <c r="AD790" s="11" t="e">
        <f t="shared" si="163"/>
        <v>#N/A</v>
      </c>
    </row>
    <row r="791" spans="13:30" x14ac:dyDescent="0.3">
      <c r="M791"/>
      <c r="N791" s="10">
        <v>1.87</v>
      </c>
      <c r="O791" s="11">
        <f t="shared" si="157"/>
        <v>6.9957053891459633E-2</v>
      </c>
      <c r="P791" s="11">
        <f t="shared" si="164"/>
        <v>0.96819108064961235</v>
      </c>
      <c r="Q791" s="11">
        <f t="shared" si="165"/>
        <v>6.9957053891459633E-2</v>
      </c>
      <c r="R791" s="11" t="e">
        <f t="shared" si="158"/>
        <v>#N/A</v>
      </c>
      <c r="S791" s="11" t="e">
        <f t="shared" si="156"/>
        <v>#N/A</v>
      </c>
      <c r="T791" s="11"/>
      <c r="U791" s="11"/>
      <c r="V791" s="10">
        <v>1.87</v>
      </c>
      <c r="W791" s="11" t="e">
        <f t="shared" si="159"/>
        <v>#N/A</v>
      </c>
      <c r="X791" s="11" t="e">
        <f t="shared" si="160"/>
        <v>#N/A</v>
      </c>
      <c r="Y791" s="11">
        <f t="shared" si="166"/>
        <v>6.9957053891459633E-2</v>
      </c>
      <c r="Z791" s="11" t="e">
        <f t="shared" si="161"/>
        <v>#N/A</v>
      </c>
      <c r="AA791" s="11" t="e">
        <f t="shared" si="167"/>
        <v>#N/A</v>
      </c>
      <c r="AB791" s="11" t="e">
        <f t="shared" si="162"/>
        <v>#N/A</v>
      </c>
      <c r="AC791" s="11" t="e">
        <f t="shared" si="168"/>
        <v>#N/A</v>
      </c>
      <c r="AD791" s="11" t="e">
        <f t="shared" si="163"/>
        <v>#N/A</v>
      </c>
    </row>
    <row r="792" spans="13:30" x14ac:dyDescent="0.3">
      <c r="M792"/>
      <c r="N792" s="10">
        <v>1.88</v>
      </c>
      <c r="O792" s="11">
        <f t="shared" si="157"/>
        <v>6.8680630679124915E-2</v>
      </c>
      <c r="P792" s="11">
        <f t="shared" si="164"/>
        <v>0.96888425487464036</v>
      </c>
      <c r="Q792" s="11">
        <f t="shared" si="165"/>
        <v>6.8680630679124915E-2</v>
      </c>
      <c r="R792" s="11" t="e">
        <f t="shared" si="158"/>
        <v>#N/A</v>
      </c>
      <c r="S792" s="11" t="e">
        <f t="shared" si="156"/>
        <v>#N/A</v>
      </c>
      <c r="T792" s="11"/>
      <c r="U792" s="11"/>
      <c r="V792" s="10">
        <v>1.88</v>
      </c>
      <c r="W792" s="11" t="e">
        <f t="shared" si="159"/>
        <v>#N/A</v>
      </c>
      <c r="X792" s="11" t="e">
        <f t="shared" si="160"/>
        <v>#N/A</v>
      </c>
      <c r="Y792" s="11">
        <f t="shared" si="166"/>
        <v>6.8680630679124915E-2</v>
      </c>
      <c r="Z792" s="11" t="e">
        <f t="shared" si="161"/>
        <v>#N/A</v>
      </c>
      <c r="AA792" s="11" t="e">
        <f t="shared" si="167"/>
        <v>#N/A</v>
      </c>
      <c r="AB792" s="11" t="e">
        <f t="shared" si="162"/>
        <v>#N/A</v>
      </c>
      <c r="AC792" s="11" t="e">
        <f t="shared" si="168"/>
        <v>#N/A</v>
      </c>
      <c r="AD792" s="11" t="e">
        <f t="shared" si="163"/>
        <v>#N/A</v>
      </c>
    </row>
    <row r="793" spans="13:30" x14ac:dyDescent="0.3">
      <c r="M793"/>
      <c r="N793" s="10">
        <v>1.89</v>
      </c>
      <c r="O793" s="11">
        <f t="shared" si="157"/>
        <v>6.7421209028388468E-2</v>
      </c>
      <c r="P793" s="11">
        <f t="shared" si="164"/>
        <v>0.96956474993547703</v>
      </c>
      <c r="Q793" s="11">
        <f t="shared" si="165"/>
        <v>6.7421209028388468E-2</v>
      </c>
      <c r="R793" s="11" t="e">
        <f t="shared" si="158"/>
        <v>#N/A</v>
      </c>
      <c r="S793" s="11" t="e">
        <f t="shared" si="156"/>
        <v>#N/A</v>
      </c>
      <c r="T793" s="11"/>
      <c r="U793" s="11"/>
      <c r="V793" s="10">
        <v>1.89</v>
      </c>
      <c r="W793" s="11" t="e">
        <f t="shared" si="159"/>
        <v>#N/A</v>
      </c>
      <c r="X793" s="11" t="e">
        <f t="shared" si="160"/>
        <v>#N/A</v>
      </c>
      <c r="Y793" s="11">
        <f t="shared" si="166"/>
        <v>6.7421209028388468E-2</v>
      </c>
      <c r="Z793" s="11" t="e">
        <f t="shared" si="161"/>
        <v>#N/A</v>
      </c>
      <c r="AA793" s="11" t="e">
        <f t="shared" si="167"/>
        <v>#N/A</v>
      </c>
      <c r="AB793" s="11" t="e">
        <f t="shared" si="162"/>
        <v>#N/A</v>
      </c>
      <c r="AC793" s="11" t="e">
        <f t="shared" si="168"/>
        <v>#N/A</v>
      </c>
      <c r="AD793" s="11" t="e">
        <f t="shared" si="163"/>
        <v>#N/A</v>
      </c>
    </row>
    <row r="794" spans="13:30" x14ac:dyDescent="0.3">
      <c r="M794"/>
      <c r="N794" s="10">
        <v>1.9</v>
      </c>
      <c r="O794" s="11">
        <f t="shared" si="157"/>
        <v>6.6178714963751273E-2</v>
      </c>
      <c r="P794" s="11">
        <f t="shared" si="164"/>
        <v>0.97023273548089439</v>
      </c>
      <c r="Q794" s="11">
        <f t="shared" si="165"/>
        <v>6.6178714963751273E-2</v>
      </c>
      <c r="R794" s="11" t="e">
        <f t="shared" si="158"/>
        <v>#N/A</v>
      </c>
      <c r="S794" s="11" t="e">
        <f t="shared" si="156"/>
        <v>#N/A</v>
      </c>
      <c r="T794" s="11"/>
      <c r="U794" s="11"/>
      <c r="V794" s="10">
        <v>1.9</v>
      </c>
      <c r="W794" s="11" t="e">
        <f t="shared" si="159"/>
        <v>#N/A</v>
      </c>
      <c r="X794" s="11" t="e">
        <f t="shared" si="160"/>
        <v>#N/A</v>
      </c>
      <c r="Y794" s="11">
        <f t="shared" si="166"/>
        <v>6.6178714963751273E-2</v>
      </c>
      <c r="Z794" s="11" t="e">
        <f t="shared" si="161"/>
        <v>#N/A</v>
      </c>
      <c r="AA794" s="11" t="e">
        <f t="shared" si="167"/>
        <v>#N/A</v>
      </c>
      <c r="AB794" s="11" t="e">
        <f t="shared" si="162"/>
        <v>#N/A</v>
      </c>
      <c r="AC794" s="11" t="e">
        <f t="shared" si="168"/>
        <v>#N/A</v>
      </c>
      <c r="AD794" s="11" t="e">
        <f t="shared" si="163"/>
        <v>#N/A</v>
      </c>
    </row>
    <row r="795" spans="13:30" x14ac:dyDescent="0.3">
      <c r="M795"/>
      <c r="N795" s="10">
        <v>1.91</v>
      </c>
      <c r="O795" s="11">
        <f t="shared" si="157"/>
        <v>6.4953070919460454E-2</v>
      </c>
      <c r="P795" s="11">
        <f t="shared" si="164"/>
        <v>0.97088838040187397</v>
      </c>
      <c r="Q795" s="11">
        <f t="shared" si="165"/>
        <v>6.4953070919460454E-2</v>
      </c>
      <c r="R795" s="11" t="e">
        <f t="shared" si="158"/>
        <v>#N/A</v>
      </c>
      <c r="S795" s="11" t="e">
        <f t="shared" si="156"/>
        <v>#N/A</v>
      </c>
      <c r="T795" s="11"/>
      <c r="U795" s="11"/>
      <c r="V795" s="10">
        <v>1.91</v>
      </c>
      <c r="W795" s="11" t="e">
        <f t="shared" si="159"/>
        <v>#N/A</v>
      </c>
      <c r="X795" s="11" t="e">
        <f t="shared" si="160"/>
        <v>#N/A</v>
      </c>
      <c r="Y795" s="11">
        <f t="shared" si="166"/>
        <v>6.4953070919460454E-2</v>
      </c>
      <c r="Z795" s="11" t="e">
        <f t="shared" si="161"/>
        <v>#N/A</v>
      </c>
      <c r="AA795" s="11" t="e">
        <f t="shared" si="167"/>
        <v>#N/A</v>
      </c>
      <c r="AB795" s="11" t="e">
        <f t="shared" si="162"/>
        <v>#N/A</v>
      </c>
      <c r="AC795" s="11" t="e">
        <f t="shared" si="168"/>
        <v>#N/A</v>
      </c>
      <c r="AD795" s="11" t="e">
        <f t="shared" si="163"/>
        <v>#N/A</v>
      </c>
    </row>
    <row r="796" spans="13:30" x14ac:dyDescent="0.3">
      <c r="M796"/>
      <c r="N796" s="10">
        <v>1.92</v>
      </c>
      <c r="O796" s="11">
        <f t="shared" si="157"/>
        <v>6.3744195840274992E-2</v>
      </c>
      <c r="P796" s="11">
        <f t="shared" si="164"/>
        <v>0.97153185279621013</v>
      </c>
      <c r="Q796" s="11">
        <f t="shared" si="165"/>
        <v>6.3744195840274992E-2</v>
      </c>
      <c r="R796" s="11" t="e">
        <f t="shared" si="158"/>
        <v>#N/A</v>
      </c>
      <c r="S796" s="11" t="e">
        <f t="shared" ref="S796:S859" si="169">IF(ROUND($N796,2)=ROUND($B$6,2),1-TDIST($B$6,$B$2,1),NA())</f>
        <v>#N/A</v>
      </c>
      <c r="T796" s="11"/>
      <c r="U796" s="11"/>
      <c r="V796" s="10">
        <v>1.92</v>
      </c>
      <c r="W796" s="11" t="e">
        <f t="shared" si="159"/>
        <v>#N/A</v>
      </c>
      <c r="X796" s="11" t="e">
        <f t="shared" si="160"/>
        <v>#N/A</v>
      </c>
      <c r="Y796" s="11">
        <f t="shared" si="166"/>
        <v>6.3744195840274992E-2</v>
      </c>
      <c r="Z796" s="11" t="e">
        <f t="shared" si="161"/>
        <v>#N/A</v>
      </c>
      <c r="AA796" s="11" t="e">
        <f t="shared" si="167"/>
        <v>#N/A</v>
      </c>
      <c r="AB796" s="11" t="e">
        <f t="shared" si="162"/>
        <v>#N/A</v>
      </c>
      <c r="AC796" s="11" t="e">
        <f t="shared" si="168"/>
        <v>#N/A</v>
      </c>
      <c r="AD796" s="11" t="e">
        <f t="shared" si="163"/>
        <v>#N/A</v>
      </c>
    </row>
    <row r="797" spans="13:30" x14ac:dyDescent="0.3">
      <c r="M797"/>
      <c r="N797" s="10">
        <v>1.93</v>
      </c>
      <c r="O797" s="11">
        <f t="shared" si="157"/>
        <v>6.2552005281989995E-2</v>
      </c>
      <c r="P797" s="11">
        <f t="shared" si="164"/>
        <v>0.97216331993411453</v>
      </c>
      <c r="Q797" s="11">
        <f t="shared" si="165"/>
        <v>6.2552005281989995E-2</v>
      </c>
      <c r="R797" s="11" t="e">
        <f t="shared" si="158"/>
        <v>#N/A</v>
      </c>
      <c r="S797" s="11" t="e">
        <f t="shared" si="169"/>
        <v>#N/A</v>
      </c>
      <c r="T797" s="11"/>
      <c r="U797" s="11"/>
      <c r="V797" s="10">
        <v>1.93</v>
      </c>
      <c r="W797" s="11" t="e">
        <f t="shared" si="159"/>
        <v>#N/A</v>
      </c>
      <c r="X797" s="11" t="e">
        <f t="shared" si="160"/>
        <v>#N/A</v>
      </c>
      <c r="Y797" s="11">
        <f t="shared" si="166"/>
        <v>6.2552005281989995E-2</v>
      </c>
      <c r="Z797" s="11" t="e">
        <f t="shared" si="161"/>
        <v>#N/A</v>
      </c>
      <c r="AA797" s="11" t="e">
        <f t="shared" si="167"/>
        <v>#N/A</v>
      </c>
      <c r="AB797" s="11" t="e">
        <f t="shared" si="162"/>
        <v>#N/A</v>
      </c>
      <c r="AC797" s="11" t="e">
        <f t="shared" si="168"/>
        <v>#N/A</v>
      </c>
      <c r="AD797" s="11" t="e">
        <f t="shared" si="163"/>
        <v>#N/A</v>
      </c>
    </row>
    <row r="798" spans="13:30" x14ac:dyDescent="0.3">
      <c r="M798"/>
      <c r="N798" s="10">
        <v>1.94</v>
      </c>
      <c r="O798" s="11">
        <f t="shared" si="157"/>
        <v>6.1376411511644823E-2</v>
      </c>
      <c r="P798" s="11">
        <f t="shared" si="164"/>
        <v>0.97278294822483058</v>
      </c>
      <c r="Q798" s="11">
        <f t="shared" si="165"/>
        <v>6.1376411511644823E-2</v>
      </c>
      <c r="R798" s="11" t="e">
        <f t="shared" si="158"/>
        <v>#N/A</v>
      </c>
      <c r="S798" s="11" t="e">
        <f t="shared" si="169"/>
        <v>#N/A</v>
      </c>
      <c r="T798" s="11"/>
      <c r="U798" s="11"/>
      <c r="V798" s="10">
        <v>1.94</v>
      </c>
      <c r="W798" s="11" t="e">
        <f t="shared" si="159"/>
        <v>#N/A</v>
      </c>
      <c r="X798" s="11" t="e">
        <f t="shared" si="160"/>
        <v>#N/A</v>
      </c>
      <c r="Y798" s="11">
        <f t="shared" si="166"/>
        <v>6.1376411511644823E-2</v>
      </c>
      <c r="Z798" s="11" t="e">
        <f t="shared" si="161"/>
        <v>#N/A</v>
      </c>
      <c r="AA798" s="11" t="e">
        <f t="shared" si="167"/>
        <v>#N/A</v>
      </c>
      <c r="AB798" s="11" t="e">
        <f t="shared" si="162"/>
        <v>#N/A</v>
      </c>
      <c r="AC798" s="11" t="e">
        <f t="shared" si="168"/>
        <v>#N/A</v>
      </c>
      <c r="AD798" s="11" t="e">
        <f t="shared" si="163"/>
        <v>#N/A</v>
      </c>
    </row>
    <row r="799" spans="13:30" x14ac:dyDescent="0.3">
      <c r="M799"/>
      <c r="N799" s="10">
        <v>1.95</v>
      </c>
      <c r="O799" s="11">
        <f t="shared" si="157"/>
        <v>6.0217323607376284E-2</v>
      </c>
      <c r="P799" s="11">
        <f t="shared" si="164"/>
        <v>0.97339090318424448</v>
      </c>
      <c r="Q799" s="11">
        <f t="shared" si="165"/>
        <v>6.0217323607376284E-2</v>
      </c>
      <c r="R799" s="11" t="e">
        <f t="shared" si="158"/>
        <v>#N/A</v>
      </c>
      <c r="S799" s="11" t="e">
        <f t="shared" si="169"/>
        <v>#N/A</v>
      </c>
      <c r="T799" s="11"/>
      <c r="U799" s="11"/>
      <c r="V799" s="10">
        <v>1.95</v>
      </c>
      <c r="W799" s="11" t="e">
        <f t="shared" si="159"/>
        <v>#N/A</v>
      </c>
      <c r="X799" s="11" t="e">
        <f t="shared" si="160"/>
        <v>#N/A</v>
      </c>
      <c r="Y799" s="11">
        <f t="shared" si="166"/>
        <v>6.0217323607376284E-2</v>
      </c>
      <c r="Z799" s="11" t="e">
        <f t="shared" si="161"/>
        <v>#N/A</v>
      </c>
      <c r="AA799" s="11" t="e">
        <f t="shared" si="167"/>
        <v>#N/A</v>
      </c>
      <c r="AB799" s="11" t="e">
        <f t="shared" si="162"/>
        <v>#N/A</v>
      </c>
      <c r="AC799" s="11" t="e">
        <f t="shared" si="168"/>
        <v>#N/A</v>
      </c>
      <c r="AD799" s="11" t="e">
        <f t="shared" si="163"/>
        <v>#N/A</v>
      </c>
    </row>
    <row r="800" spans="13:30" x14ac:dyDescent="0.3">
      <c r="M800"/>
      <c r="N800" s="10">
        <v>1.96</v>
      </c>
      <c r="O800" s="11">
        <f t="shared" si="157"/>
        <v>5.9074647557858136E-2</v>
      </c>
      <c r="P800" s="11">
        <f t="shared" si="164"/>
        <v>0.97398734940349296</v>
      </c>
      <c r="Q800" s="11">
        <f t="shared" si="165"/>
        <v>5.9074647557858136E-2</v>
      </c>
      <c r="R800" s="11" t="e">
        <f t="shared" si="158"/>
        <v>#N/A</v>
      </c>
      <c r="S800" s="11" t="e">
        <f t="shared" si="169"/>
        <v>#N/A</v>
      </c>
      <c r="T800" s="11"/>
      <c r="U800" s="11"/>
      <c r="V800" s="10">
        <v>1.96</v>
      </c>
      <c r="W800" s="11" t="e">
        <f t="shared" si="159"/>
        <v>#N/A</v>
      </c>
      <c r="X800" s="11" t="e">
        <f t="shared" si="160"/>
        <v>#N/A</v>
      </c>
      <c r="Y800" s="11">
        <f t="shared" si="166"/>
        <v>5.9074647557858136E-2</v>
      </c>
      <c r="Z800" s="11" t="e">
        <f t="shared" si="161"/>
        <v>#N/A</v>
      </c>
      <c r="AA800" s="11" t="e">
        <f t="shared" si="167"/>
        <v>#N/A</v>
      </c>
      <c r="AB800" s="11" t="e">
        <f t="shared" si="162"/>
        <v>#N/A</v>
      </c>
      <c r="AC800" s="11" t="e">
        <f t="shared" si="168"/>
        <v>#N/A</v>
      </c>
      <c r="AD800" s="11" t="e">
        <f t="shared" si="163"/>
        <v>#N/A</v>
      </c>
    </row>
    <row r="801" spans="13:30" x14ac:dyDescent="0.3">
      <c r="M801"/>
      <c r="N801" s="10">
        <v>1.97</v>
      </c>
      <c r="O801" s="11">
        <f t="shared" si="157"/>
        <v>5.794828636127048E-2</v>
      </c>
      <c r="P801" s="11">
        <f t="shared" si="164"/>
        <v>0.974572450518566</v>
      </c>
      <c r="Q801" s="11">
        <f t="shared" si="165"/>
        <v>5.794828636127048E-2</v>
      </c>
      <c r="R801" s="11" t="e">
        <f t="shared" si="158"/>
        <v>#N/A</v>
      </c>
      <c r="S801" s="11" t="e">
        <f t="shared" si="169"/>
        <v>#N/A</v>
      </c>
      <c r="T801" s="11"/>
      <c r="U801" s="11"/>
      <c r="V801" s="10">
        <v>1.97</v>
      </c>
      <c r="W801" s="11" t="e">
        <f t="shared" si="159"/>
        <v>#N/A</v>
      </c>
      <c r="X801" s="11" t="e">
        <f t="shared" si="160"/>
        <v>#N/A</v>
      </c>
      <c r="Y801" s="11">
        <f t="shared" si="166"/>
        <v>5.794828636127048E-2</v>
      </c>
      <c r="Z801" s="11" t="e">
        <f t="shared" si="161"/>
        <v>#N/A</v>
      </c>
      <c r="AA801" s="11" t="e">
        <f t="shared" si="167"/>
        <v>#N/A</v>
      </c>
      <c r="AB801" s="11" t="e">
        <f t="shared" si="162"/>
        <v>#N/A</v>
      </c>
      <c r="AC801" s="11" t="e">
        <f t="shared" si="168"/>
        <v>#N/A</v>
      </c>
      <c r="AD801" s="11" t="e">
        <f t="shared" si="163"/>
        <v>#N/A</v>
      </c>
    </row>
    <row r="802" spans="13:30" x14ac:dyDescent="0.3">
      <c r="M802"/>
      <c r="N802" s="10">
        <v>1.98</v>
      </c>
      <c r="O802" s="11">
        <f t="shared" si="157"/>
        <v>5.6838140123760497E-2</v>
      </c>
      <c r="P802" s="11">
        <f t="shared" si="164"/>
        <v>0.97514636918089248</v>
      </c>
      <c r="Q802" s="11">
        <f t="shared" si="165"/>
        <v>5.6838140123760497E-2</v>
      </c>
      <c r="R802" s="11" t="e">
        <f t="shared" si="158"/>
        <v>#N/A</v>
      </c>
      <c r="S802" s="11" t="e">
        <f t="shared" si="169"/>
        <v>#N/A</v>
      </c>
      <c r="T802" s="11"/>
      <c r="U802" s="11"/>
      <c r="V802" s="10">
        <v>1.98</v>
      </c>
      <c r="W802" s="11" t="e">
        <f t="shared" si="159"/>
        <v>#N/A</v>
      </c>
      <c r="X802" s="11" t="e">
        <f t="shared" si="160"/>
        <v>#N/A</v>
      </c>
      <c r="Y802" s="11">
        <f t="shared" si="166"/>
        <v>5.6838140123760497E-2</v>
      </c>
      <c r="Z802" s="11" t="e">
        <f t="shared" si="161"/>
        <v>#N/A</v>
      </c>
      <c r="AA802" s="11" t="e">
        <f t="shared" si="167"/>
        <v>#N/A</v>
      </c>
      <c r="AB802" s="11" t="e">
        <f t="shared" si="162"/>
        <v>#N/A</v>
      </c>
      <c r="AC802" s="11">
        <f t="shared" si="168"/>
        <v>5.6838140123760497E-2</v>
      </c>
      <c r="AD802" s="11">
        <f t="shared" si="163"/>
        <v>0.10712177111644888</v>
      </c>
    </row>
    <row r="803" spans="13:30" x14ac:dyDescent="0.3">
      <c r="M803"/>
      <c r="N803" s="10">
        <v>1.99</v>
      </c>
      <c r="O803" s="11">
        <f t="shared" si="157"/>
        <v>5.5744106157334251E-2</v>
      </c>
      <c r="P803" s="11">
        <f t="shared" si="164"/>
        <v>0.97570926702891114</v>
      </c>
      <c r="Q803" s="11">
        <f t="shared" si="165"/>
        <v>5.5744106157334251E-2</v>
      </c>
      <c r="R803" s="11" t="e">
        <f t="shared" si="158"/>
        <v>#N/A</v>
      </c>
      <c r="S803" s="11" t="e">
        <f t="shared" si="169"/>
        <v>#N/A</v>
      </c>
      <c r="T803" s="11"/>
      <c r="U803" s="11"/>
      <c r="V803" s="10">
        <v>1.99</v>
      </c>
      <c r="W803" s="11" t="e">
        <f t="shared" si="159"/>
        <v>#N/A</v>
      </c>
      <c r="X803" s="11" t="e">
        <f t="shared" si="160"/>
        <v>#N/A</v>
      </c>
      <c r="Y803" s="11">
        <f t="shared" si="166"/>
        <v>5.5744106157334251E-2</v>
      </c>
      <c r="Z803" s="11" t="e">
        <f t="shared" si="161"/>
        <v>#N/A</v>
      </c>
      <c r="AA803" s="11" t="e">
        <f t="shared" si="167"/>
        <v>#N/A</v>
      </c>
      <c r="AB803" s="11" t="e">
        <f t="shared" si="162"/>
        <v>#N/A</v>
      </c>
      <c r="AC803" s="11">
        <f t="shared" si="168"/>
        <v>5.5744106157334251E-2</v>
      </c>
      <c r="AD803" s="11" t="e">
        <f t="shared" si="163"/>
        <v>#N/A</v>
      </c>
    </row>
    <row r="804" spans="13:30" x14ac:dyDescent="0.3">
      <c r="M804"/>
      <c r="N804" s="10">
        <v>2</v>
      </c>
      <c r="O804" s="11">
        <f t="shared" si="157"/>
        <v>5.4666079077137823E-2</v>
      </c>
      <c r="P804" s="11">
        <f t="shared" si="164"/>
        <v>0.97626130466061545</v>
      </c>
      <c r="Q804" s="11">
        <f t="shared" si="165"/>
        <v>5.4666079077137823E-2</v>
      </c>
      <c r="R804" s="11" t="e">
        <f t="shared" si="158"/>
        <v>#N/A</v>
      </c>
      <c r="S804" s="11" t="e">
        <f t="shared" si="169"/>
        <v>#N/A</v>
      </c>
      <c r="T804" s="11"/>
      <c r="U804" s="11"/>
      <c r="V804" s="10">
        <v>2</v>
      </c>
      <c r="W804" s="11" t="e">
        <f t="shared" si="159"/>
        <v>#N/A</v>
      </c>
      <c r="X804" s="11" t="e">
        <f t="shared" si="160"/>
        <v>#N/A</v>
      </c>
      <c r="Y804" s="11">
        <f t="shared" si="166"/>
        <v>5.4666079077137823E-2</v>
      </c>
      <c r="Z804" s="11" t="e">
        <f t="shared" si="161"/>
        <v>#N/A</v>
      </c>
      <c r="AA804" s="11" t="e">
        <f t="shared" si="167"/>
        <v>#N/A</v>
      </c>
      <c r="AB804" s="11" t="e">
        <f t="shared" si="162"/>
        <v>#N/A</v>
      </c>
      <c r="AC804" s="11">
        <f t="shared" si="168"/>
        <v>5.4666079077137823E-2</v>
      </c>
      <c r="AD804" s="11" t="e">
        <f t="shared" si="163"/>
        <v>#N/A</v>
      </c>
    </row>
    <row r="805" spans="13:30" x14ac:dyDescent="0.3">
      <c r="M805"/>
      <c r="N805" s="10">
        <v>2.0099999999999998</v>
      </c>
      <c r="O805" s="11">
        <f t="shared" si="157"/>
        <v>5.3603950898082717E-2</v>
      </c>
      <c r="P805" s="11">
        <f t="shared" si="164"/>
        <v>0.97680264160706909</v>
      </c>
      <c r="Q805" s="11">
        <f t="shared" si="165"/>
        <v>5.3603950898082717E-2</v>
      </c>
      <c r="R805" s="11" t="e">
        <f t="shared" si="158"/>
        <v>#N/A</v>
      </c>
      <c r="S805" s="11" t="e">
        <f t="shared" si="169"/>
        <v>#N/A</v>
      </c>
      <c r="V805" s="10">
        <v>2.0099999999999998</v>
      </c>
      <c r="W805" s="11" t="e">
        <f t="shared" ref="W805:W868" si="170">IF($N805&lt;$B$30,$O805,NA())</f>
        <v>#N/A</v>
      </c>
      <c r="X805" s="11" t="e">
        <f t="shared" si="160"/>
        <v>#N/A</v>
      </c>
      <c r="Y805" s="11">
        <f t="shared" si="166"/>
        <v>5.3603950898082717E-2</v>
      </c>
      <c r="Z805" s="11" t="e">
        <f t="shared" si="161"/>
        <v>#N/A</v>
      </c>
      <c r="AA805" s="11" t="e">
        <f t="shared" si="167"/>
        <v>#N/A</v>
      </c>
      <c r="AB805" s="11" t="e">
        <f t="shared" si="162"/>
        <v>#N/A</v>
      </c>
      <c r="AC805" s="11">
        <f t="shared" si="168"/>
        <v>5.3603950898082717E-2</v>
      </c>
      <c r="AD805" s="11" t="e">
        <f t="shared" si="163"/>
        <v>#N/A</v>
      </c>
    </row>
    <row r="806" spans="13:30" x14ac:dyDescent="0.3">
      <c r="M806"/>
      <c r="N806" s="10">
        <v>2.02</v>
      </c>
      <c r="O806" s="11">
        <f t="shared" si="157"/>
        <v>5.2557611130766395E-2</v>
      </c>
      <c r="P806" s="11">
        <f t="shared" si="164"/>
        <v>0.97733343630688385</v>
      </c>
      <c r="Q806" s="11">
        <f t="shared" si="165"/>
        <v>5.2557611130766395E-2</v>
      </c>
      <c r="R806" s="11" t="e">
        <f t="shared" si="158"/>
        <v>#N/A</v>
      </c>
      <c r="S806" s="11" t="e">
        <f t="shared" si="169"/>
        <v>#N/A</v>
      </c>
      <c r="V806" s="10">
        <v>2.02</v>
      </c>
      <c r="W806" s="11" t="e">
        <f t="shared" si="170"/>
        <v>#N/A</v>
      </c>
      <c r="X806" s="11" t="e">
        <f t="shared" si="160"/>
        <v>#N/A</v>
      </c>
      <c r="Y806" s="11">
        <f t="shared" si="166"/>
        <v>5.2557611130766395E-2</v>
      </c>
      <c r="Z806" s="11" t="e">
        <f t="shared" si="161"/>
        <v>#N/A</v>
      </c>
      <c r="AA806" s="11" t="e">
        <f t="shared" si="167"/>
        <v>#N/A</v>
      </c>
      <c r="AB806" s="11" t="e">
        <f t="shared" si="162"/>
        <v>#N/A</v>
      </c>
      <c r="AC806" s="11">
        <f t="shared" si="168"/>
        <v>5.2557611130766395E-2</v>
      </c>
      <c r="AD806" s="11" t="e">
        <f t="shared" si="163"/>
        <v>#N/A</v>
      </c>
    </row>
    <row r="807" spans="13:30" x14ac:dyDescent="0.3">
      <c r="M807"/>
      <c r="N807" s="10">
        <v>2.0299999999999998</v>
      </c>
      <c r="O807" s="11">
        <f t="shared" si="157"/>
        <v>5.1526946876654295E-2</v>
      </c>
      <c r="P807" s="11">
        <f t="shared" si="164"/>
        <v>0.97785384608165238</v>
      </c>
      <c r="Q807" s="11">
        <f t="shared" si="165"/>
        <v>5.1526946876654295E-2</v>
      </c>
      <c r="R807" s="11" t="e">
        <f t="shared" si="158"/>
        <v>#N/A</v>
      </c>
      <c r="S807" s="11" t="e">
        <f t="shared" si="169"/>
        <v>#N/A</v>
      </c>
      <c r="V807" s="10">
        <v>2.0299999999999998</v>
      </c>
      <c r="W807" s="11" t="e">
        <f t="shared" si="170"/>
        <v>#N/A</v>
      </c>
      <c r="X807" s="11" t="e">
        <f t="shared" si="160"/>
        <v>#N/A</v>
      </c>
      <c r="Y807" s="11">
        <f t="shared" si="166"/>
        <v>5.1526946876654295E-2</v>
      </c>
      <c r="Z807" s="11" t="e">
        <f t="shared" si="161"/>
        <v>#N/A</v>
      </c>
      <c r="AA807" s="11" t="e">
        <f t="shared" si="167"/>
        <v>#N/A</v>
      </c>
      <c r="AB807" s="11" t="e">
        <f t="shared" si="162"/>
        <v>#N/A</v>
      </c>
      <c r="AC807" s="11">
        <f t="shared" si="168"/>
        <v>5.1526946876654295E-2</v>
      </c>
      <c r="AD807" s="11" t="e">
        <f t="shared" si="163"/>
        <v>#N/A</v>
      </c>
    </row>
    <row r="808" spans="13:30" x14ac:dyDescent="0.3">
      <c r="M808"/>
      <c r="N808" s="10">
        <v>2.04</v>
      </c>
      <c r="O808" s="11">
        <f t="shared" si="157"/>
        <v>5.0511842922468395E-2</v>
      </c>
      <c r="P808" s="11">
        <f t="shared" si="164"/>
        <v>0.97836402711233006</v>
      </c>
      <c r="Q808" s="11">
        <f t="shared" si="165"/>
        <v>5.0511842922468395E-2</v>
      </c>
      <c r="R808" s="11" t="e">
        <f t="shared" si="158"/>
        <v>#N/A</v>
      </c>
      <c r="S808" s="11" t="e">
        <f t="shared" si="169"/>
        <v>#N/A</v>
      </c>
      <c r="V808" s="10">
        <v>2.04</v>
      </c>
      <c r="W808" s="11" t="e">
        <f t="shared" si="170"/>
        <v>#N/A</v>
      </c>
      <c r="X808" s="11" t="e">
        <f t="shared" si="160"/>
        <v>#N/A</v>
      </c>
      <c r="Y808" s="11">
        <f t="shared" si="166"/>
        <v>5.0511842922468395E-2</v>
      </c>
      <c r="Z808" s="11" t="e">
        <f t="shared" si="161"/>
        <v>#N/A</v>
      </c>
      <c r="AA808" s="11" t="e">
        <f t="shared" si="167"/>
        <v>#N/A</v>
      </c>
      <c r="AB808" s="11" t="e">
        <f t="shared" si="162"/>
        <v>#N/A</v>
      </c>
      <c r="AC808" s="11">
        <f t="shared" si="168"/>
        <v>5.0511842922468395E-2</v>
      </c>
      <c r="AD808" s="11" t="e">
        <f t="shared" si="163"/>
        <v>#N/A</v>
      </c>
    </row>
    <row r="809" spans="13:30" x14ac:dyDescent="0.3">
      <c r="M809"/>
      <c r="N809" s="10">
        <v>2.0499999999999998</v>
      </c>
      <c r="O809" s="11">
        <f t="shared" si="157"/>
        <v>4.9512181833748573E-2</v>
      </c>
      <c r="P809" s="11">
        <f t="shared" si="164"/>
        <v>0.97886413441655629</v>
      </c>
      <c r="Q809" s="11">
        <f t="shared" si="165"/>
        <v>4.9512181833748573E-2</v>
      </c>
      <c r="R809" s="11" t="e">
        <f t="shared" si="158"/>
        <v>#N/A</v>
      </c>
      <c r="S809" s="11" t="e">
        <f t="shared" si="169"/>
        <v>#N/A</v>
      </c>
      <c r="V809" s="10">
        <v>2.0499999999999998</v>
      </c>
      <c r="W809" s="11" t="e">
        <f t="shared" si="170"/>
        <v>#N/A</v>
      </c>
      <c r="X809" s="11" t="e">
        <f t="shared" si="160"/>
        <v>#N/A</v>
      </c>
      <c r="Y809" s="11">
        <f t="shared" si="166"/>
        <v>4.9512181833748573E-2</v>
      </c>
      <c r="Z809" s="11" t="e">
        <f t="shared" si="161"/>
        <v>#N/A</v>
      </c>
      <c r="AA809" s="11" t="e">
        <f t="shared" si="167"/>
        <v>#N/A</v>
      </c>
      <c r="AB809" s="11" t="e">
        <f t="shared" si="162"/>
        <v>#N/A</v>
      </c>
      <c r="AC809" s="11">
        <f t="shared" si="168"/>
        <v>4.9512181833748573E-2</v>
      </c>
      <c r="AD809" s="11" t="e">
        <f t="shared" si="163"/>
        <v>#N/A</v>
      </c>
    </row>
    <row r="810" spans="13:30" x14ac:dyDescent="0.3">
      <c r="M810"/>
      <c r="N810" s="10">
        <v>2.06</v>
      </c>
      <c r="O810" s="11">
        <f t="shared" si="157"/>
        <v>4.8527844047557965E-2</v>
      </c>
      <c r="P810" s="11">
        <f t="shared" si="164"/>
        <v>0.9793543218269064</v>
      </c>
      <c r="Q810" s="11">
        <f t="shared" si="165"/>
        <v>4.8527844047557965E-2</v>
      </c>
      <c r="R810" s="11" t="e">
        <f t="shared" si="158"/>
        <v>#N/A</v>
      </c>
      <c r="S810" s="11" t="e">
        <f t="shared" si="169"/>
        <v>#N/A</v>
      </c>
      <c r="V810" s="10">
        <v>2.06</v>
      </c>
      <c r="W810" s="11" t="e">
        <f t="shared" si="170"/>
        <v>#N/A</v>
      </c>
      <c r="X810" s="11" t="e">
        <f t="shared" si="160"/>
        <v>#N/A</v>
      </c>
      <c r="Y810" s="11">
        <f t="shared" si="166"/>
        <v>4.8527844047557965E-2</v>
      </c>
      <c r="Z810" s="11" t="e">
        <f t="shared" si="161"/>
        <v>#N/A</v>
      </c>
      <c r="AA810" s="11" t="e">
        <f t="shared" si="167"/>
        <v>#N/A</v>
      </c>
      <c r="AB810" s="11" t="e">
        <f t="shared" si="162"/>
        <v>#N/A</v>
      </c>
      <c r="AC810" s="11">
        <f t="shared" si="168"/>
        <v>4.8527844047557965E-2</v>
      </c>
      <c r="AD810" s="11" t="e">
        <f t="shared" si="163"/>
        <v>#N/A</v>
      </c>
    </row>
    <row r="811" spans="13:30" x14ac:dyDescent="0.3">
      <c r="M811"/>
      <c r="N811" s="10">
        <v>2.0699999999999998</v>
      </c>
      <c r="O811" s="11">
        <f t="shared" si="157"/>
        <v>4.7558707964279454E-2</v>
      </c>
      <c r="P811" s="11">
        <f t="shared" si="164"/>
        <v>0.97983474197006659</v>
      </c>
      <c r="Q811" s="11">
        <f t="shared" si="165"/>
        <v>4.7558707964279454E-2</v>
      </c>
      <c r="R811" s="11" t="e">
        <f t="shared" si="158"/>
        <v>#N/A</v>
      </c>
      <c r="S811" s="11" t="e">
        <f t="shared" si="169"/>
        <v>#N/A</v>
      </c>
      <c r="V811" s="10">
        <v>2.0699999999999998</v>
      </c>
      <c r="W811" s="11" t="e">
        <f t="shared" si="170"/>
        <v>#N/A</v>
      </c>
      <c r="X811" s="11" t="e">
        <f t="shared" si="160"/>
        <v>#N/A</v>
      </c>
      <c r="Y811" s="11">
        <f t="shared" si="166"/>
        <v>4.7558707964279454E-2</v>
      </c>
      <c r="Z811" s="11" t="e">
        <f t="shared" si="161"/>
        <v>#N/A</v>
      </c>
      <c r="AA811" s="11" t="e">
        <f t="shared" si="167"/>
        <v>#N/A</v>
      </c>
      <c r="AB811" s="11" t="e">
        <f t="shared" si="162"/>
        <v>#N/A</v>
      </c>
      <c r="AC811" s="11">
        <f t="shared" si="168"/>
        <v>4.7558707964279454E-2</v>
      </c>
      <c r="AD811" s="11" t="e">
        <f t="shared" si="163"/>
        <v>#N/A</v>
      </c>
    </row>
    <row r="812" spans="13:30" x14ac:dyDescent="0.3">
      <c r="M812"/>
      <c r="N812" s="10">
        <v>2.08</v>
      </c>
      <c r="O812" s="11">
        <f t="shared" si="157"/>
        <v>4.6604650038470488E-2</v>
      </c>
      <c r="P812" s="11">
        <f t="shared" si="164"/>
        <v>0.98030554624692323</v>
      </c>
      <c r="Q812" s="11">
        <f t="shared" si="165"/>
        <v>4.6604650038470488E-2</v>
      </c>
      <c r="R812" s="11" t="e">
        <f t="shared" si="158"/>
        <v>#N/A</v>
      </c>
      <c r="S812" s="11" t="e">
        <f t="shared" si="169"/>
        <v>#N/A</v>
      </c>
      <c r="V812" s="10">
        <v>2.08</v>
      </c>
      <c r="W812" s="11" t="e">
        <f t="shared" si="170"/>
        <v>#N/A</v>
      </c>
      <c r="X812" s="11" t="e">
        <f t="shared" si="160"/>
        <v>#N/A</v>
      </c>
      <c r="Y812" s="11">
        <f t="shared" si="166"/>
        <v>4.6604650038470488E-2</v>
      </c>
      <c r="Z812" s="11" t="e">
        <f t="shared" si="161"/>
        <v>#N/A</v>
      </c>
      <c r="AA812" s="11" t="e">
        <f t="shared" si="167"/>
        <v>#N/A</v>
      </c>
      <c r="AB812" s="11" t="e">
        <f t="shared" si="162"/>
        <v>#N/A</v>
      </c>
      <c r="AC812" s="11">
        <f t="shared" si="168"/>
        <v>4.6604650038470488E-2</v>
      </c>
      <c r="AD812" s="11" t="e">
        <f t="shared" si="163"/>
        <v>#N/A</v>
      </c>
    </row>
    <row r="813" spans="13:30" x14ac:dyDescent="0.3">
      <c r="M813"/>
      <c r="N813" s="10">
        <v>2.09</v>
      </c>
      <c r="O813" s="11">
        <f t="shared" si="157"/>
        <v>4.5665544868751587E-2</v>
      </c>
      <c r="P813" s="11">
        <f t="shared" si="164"/>
        <v>0.98076688481355279</v>
      </c>
      <c r="Q813" s="11">
        <f t="shared" si="165"/>
        <v>4.5665544868751587E-2</v>
      </c>
      <c r="R813" s="11" t="e">
        <f t="shared" si="158"/>
        <v>#N/A</v>
      </c>
      <c r="S813" s="11" t="e">
        <f t="shared" si="169"/>
        <v>#N/A</v>
      </c>
      <c r="V813" s="10">
        <v>2.09</v>
      </c>
      <c r="W813" s="11" t="e">
        <f t="shared" si="170"/>
        <v>#N/A</v>
      </c>
      <c r="X813" s="11" t="e">
        <f t="shared" si="160"/>
        <v>#N/A</v>
      </c>
      <c r="Y813" s="11">
        <f t="shared" si="166"/>
        <v>4.5665544868751587E-2</v>
      </c>
      <c r="Z813" s="11" t="e">
        <f t="shared" si="161"/>
        <v>#N/A</v>
      </c>
      <c r="AA813" s="11" t="e">
        <f t="shared" si="167"/>
        <v>#N/A</v>
      </c>
      <c r="AB813" s="11" t="e">
        <f t="shared" si="162"/>
        <v>#N/A</v>
      </c>
      <c r="AC813" s="11">
        <f t="shared" si="168"/>
        <v>4.5665544868751587E-2</v>
      </c>
      <c r="AD813" s="11" t="e">
        <f t="shared" si="163"/>
        <v>#N/A</v>
      </c>
    </row>
    <row r="814" spans="13:30" x14ac:dyDescent="0.3">
      <c r="M814"/>
      <c r="N814" s="10">
        <v>2.1</v>
      </c>
      <c r="O814" s="11">
        <f t="shared" si="157"/>
        <v>4.4741265286688647E-2</v>
      </c>
      <c r="P814" s="11">
        <f t="shared" si="164"/>
        <v>0.98121890656311028</v>
      </c>
      <c r="Q814" s="11">
        <f t="shared" si="165"/>
        <v>4.4741265286688647E-2</v>
      </c>
      <c r="R814" s="11" t="e">
        <f t="shared" si="158"/>
        <v>#N/A</v>
      </c>
      <c r="S814" s="11" t="e">
        <f t="shared" si="169"/>
        <v>#N/A</v>
      </c>
      <c r="V814" s="10">
        <v>2.1</v>
      </c>
      <c r="W814" s="11" t="e">
        <f t="shared" si="170"/>
        <v>#N/A</v>
      </c>
      <c r="X814" s="11" t="e">
        <f t="shared" si="160"/>
        <v>#N/A</v>
      </c>
      <c r="Y814" s="11">
        <f t="shared" si="166"/>
        <v>4.4741265286688647E-2</v>
      </c>
      <c r="Z814" s="11" t="e">
        <f t="shared" si="161"/>
        <v>#N/A</v>
      </c>
      <c r="AA814" s="11" t="e">
        <f t="shared" si="167"/>
        <v>#N/A</v>
      </c>
      <c r="AB814" s="11" t="e">
        <f t="shared" si="162"/>
        <v>#N/A</v>
      </c>
      <c r="AC814" s="11">
        <f t="shared" si="168"/>
        <v>4.4741265286688647E-2</v>
      </c>
      <c r="AD814" s="11" t="e">
        <f t="shared" si="163"/>
        <v>#N/A</v>
      </c>
    </row>
    <row r="815" spans="13:30" x14ac:dyDescent="0.3">
      <c r="M815"/>
      <c r="N815" s="10">
        <v>2.11</v>
      </c>
      <c r="O815" s="11">
        <f t="shared" si="157"/>
        <v>4.383168244463561E-2</v>
      </c>
      <c r="P815" s="11">
        <f t="shared" si="164"/>
        <v>0.98166175910859688</v>
      </c>
      <c r="Q815" s="11">
        <f t="shared" si="165"/>
        <v>4.383168244463561E-2</v>
      </c>
      <c r="R815" s="11" t="e">
        <f t="shared" si="158"/>
        <v>#N/A</v>
      </c>
      <c r="S815" s="11" t="e">
        <f t="shared" si="169"/>
        <v>#N/A</v>
      </c>
      <c r="V815" s="10">
        <v>2.11</v>
      </c>
      <c r="W815" s="11" t="e">
        <f t="shared" si="170"/>
        <v>#N/A</v>
      </c>
      <c r="X815" s="11" t="e">
        <f t="shared" si="160"/>
        <v>#N/A</v>
      </c>
      <c r="Y815" s="11">
        <f t="shared" si="166"/>
        <v>4.383168244463561E-2</v>
      </c>
      <c r="Z815" s="11" t="e">
        <f t="shared" si="161"/>
        <v>#N/A</v>
      </c>
      <c r="AA815" s="11" t="e">
        <f t="shared" si="167"/>
        <v>#N/A</v>
      </c>
      <c r="AB815" s="11" t="e">
        <f t="shared" si="162"/>
        <v>#N/A</v>
      </c>
      <c r="AC815" s="11">
        <f t="shared" si="168"/>
        <v>4.383168244463561E-2</v>
      </c>
      <c r="AD815" s="11" t="e">
        <f t="shared" si="163"/>
        <v>#N/A</v>
      </c>
    </row>
    <row r="816" spans="13:30" x14ac:dyDescent="0.3">
      <c r="M816"/>
      <c r="N816" s="10">
        <v>2.12</v>
      </c>
      <c r="O816" s="11">
        <f t="shared" si="157"/>
        <v>4.2936665902510329E-2</v>
      </c>
      <c r="P816" s="11">
        <f t="shared" si="164"/>
        <v>0.9820955887665036</v>
      </c>
      <c r="Q816" s="11">
        <f t="shared" si="165"/>
        <v>4.2936665902510329E-2</v>
      </c>
      <c r="R816" s="11" t="e">
        <f t="shared" si="158"/>
        <v>#N/A</v>
      </c>
      <c r="S816" s="11" t="e">
        <f t="shared" si="169"/>
        <v>#N/A</v>
      </c>
      <c r="V816" s="10">
        <v>2.12</v>
      </c>
      <c r="W816" s="11" t="e">
        <f t="shared" si="170"/>
        <v>#N/A</v>
      </c>
      <c r="X816" s="11" t="e">
        <f t="shared" si="160"/>
        <v>#N/A</v>
      </c>
      <c r="Y816" s="11">
        <f t="shared" si="166"/>
        <v>4.2936665902510329E-2</v>
      </c>
      <c r="Z816" s="11" t="e">
        <f t="shared" si="161"/>
        <v>#N/A</v>
      </c>
      <c r="AA816" s="11" t="e">
        <f t="shared" si="167"/>
        <v>#N/A</v>
      </c>
      <c r="AB816" s="11" t="e">
        <f t="shared" si="162"/>
        <v>#N/A</v>
      </c>
      <c r="AC816" s="11">
        <f t="shared" si="168"/>
        <v>4.2936665902510329E-2</v>
      </c>
      <c r="AD816" s="11" t="e">
        <f t="shared" si="163"/>
        <v>#N/A</v>
      </c>
    </row>
    <row r="817" spans="13:30" x14ac:dyDescent="0.3">
      <c r="M817"/>
      <c r="N817" s="10">
        <v>2.13</v>
      </c>
      <c r="O817" s="11">
        <f t="shared" si="157"/>
        <v>4.2056083713477993E-2</v>
      </c>
      <c r="P817" s="11">
        <f t="shared" si="164"/>
        <v>0.98252054054131555</v>
      </c>
      <c r="Q817" s="11">
        <f t="shared" si="165"/>
        <v>4.2056083713477993E-2</v>
      </c>
      <c r="R817" s="11" t="e">
        <f t="shared" si="158"/>
        <v>#N/A</v>
      </c>
      <c r="S817" s="11" t="e">
        <f t="shared" si="169"/>
        <v>#N/A</v>
      </c>
      <c r="V817" s="10">
        <v>2.13</v>
      </c>
      <c r="W817" s="11" t="e">
        <f t="shared" si="170"/>
        <v>#N/A</v>
      </c>
      <c r="X817" s="11" t="e">
        <f t="shared" si="160"/>
        <v>#N/A</v>
      </c>
      <c r="Y817" s="11">
        <f t="shared" si="166"/>
        <v>4.2056083713477993E-2</v>
      </c>
      <c r="Z817" s="11" t="e">
        <f t="shared" si="161"/>
        <v>#N/A</v>
      </c>
      <c r="AA817" s="11" t="e">
        <f t="shared" si="167"/>
        <v>#N/A</v>
      </c>
      <c r="AB817" s="11" t="e">
        <f t="shared" si="162"/>
        <v>#N/A</v>
      </c>
      <c r="AC817" s="11">
        <f t="shared" si="168"/>
        <v>4.2056083713477993E-2</v>
      </c>
      <c r="AD817" s="11" t="e">
        <f t="shared" si="163"/>
        <v>#N/A</v>
      </c>
    </row>
    <row r="818" spans="13:30" x14ac:dyDescent="0.3">
      <c r="M818"/>
      <c r="N818" s="10">
        <v>2.14</v>
      </c>
      <c r="O818" s="11">
        <f t="shared" si="157"/>
        <v>4.1189802508507484E-2</v>
      </c>
      <c r="P818" s="11">
        <f t="shared" si="164"/>
        <v>0.98293675811086867</v>
      </c>
      <c r="Q818" s="11">
        <f t="shared" si="165"/>
        <v>4.1189802508507484E-2</v>
      </c>
      <c r="R818" s="11" t="e">
        <f t="shared" si="158"/>
        <v>#N/A</v>
      </c>
      <c r="S818" s="11" t="e">
        <f t="shared" si="169"/>
        <v>#N/A</v>
      </c>
      <c r="V818" s="10">
        <v>2.14</v>
      </c>
      <c r="W818" s="11" t="e">
        <f t="shared" si="170"/>
        <v>#N/A</v>
      </c>
      <c r="X818" s="11" t="e">
        <f t="shared" si="160"/>
        <v>#N/A</v>
      </c>
      <c r="Y818" s="11">
        <f t="shared" si="166"/>
        <v>4.1189802508507484E-2</v>
      </c>
      <c r="Z818" s="11" t="e">
        <f t="shared" si="161"/>
        <v>#N/A</v>
      </c>
      <c r="AA818" s="11" t="e">
        <f t="shared" si="167"/>
        <v>#N/A</v>
      </c>
      <c r="AB818" s="11" t="e">
        <f t="shared" si="162"/>
        <v>#N/A</v>
      </c>
      <c r="AC818" s="11">
        <f t="shared" si="168"/>
        <v>4.1189802508507484E-2</v>
      </c>
      <c r="AD818" s="11" t="e">
        <f t="shared" si="163"/>
        <v>#N/A</v>
      </c>
    </row>
    <row r="819" spans="13:30" x14ac:dyDescent="0.3">
      <c r="M819"/>
      <c r="N819" s="10">
        <v>2.15</v>
      </c>
      <c r="O819" s="11">
        <f t="shared" si="157"/>
        <v>4.0337687579783663E-2</v>
      </c>
      <c r="P819" s="11">
        <f t="shared" si="164"/>
        <v>0.98334438381254596</v>
      </c>
      <c r="Q819" s="11">
        <f t="shared" si="165"/>
        <v>4.0337687579783663E-2</v>
      </c>
      <c r="R819" s="11" t="e">
        <f t="shared" si="158"/>
        <v>#N/A</v>
      </c>
      <c r="S819" s="11" t="e">
        <f t="shared" si="169"/>
        <v>#N/A</v>
      </c>
      <c r="V819" s="10">
        <v>2.15</v>
      </c>
      <c r="W819" s="11" t="e">
        <f t="shared" si="170"/>
        <v>#N/A</v>
      </c>
      <c r="X819" s="11" t="e">
        <f t="shared" si="160"/>
        <v>#N/A</v>
      </c>
      <c r="Y819" s="11">
        <f t="shared" si="166"/>
        <v>4.0337687579783663E-2</v>
      </c>
      <c r="Z819" s="11" t="e">
        <f t="shared" si="161"/>
        <v>#N/A</v>
      </c>
      <c r="AA819" s="11" t="e">
        <f t="shared" si="167"/>
        <v>#N/A</v>
      </c>
      <c r="AB819" s="11" t="e">
        <f t="shared" si="162"/>
        <v>#N/A</v>
      </c>
      <c r="AC819" s="11">
        <f t="shared" si="168"/>
        <v>4.0337687579783663E-2</v>
      </c>
      <c r="AD819" s="11" t="e">
        <f t="shared" si="163"/>
        <v>#N/A</v>
      </c>
    </row>
    <row r="820" spans="13:30" x14ac:dyDescent="0.3">
      <c r="M820"/>
      <c r="N820" s="10">
        <v>2.16</v>
      </c>
      <c r="O820" s="11">
        <f t="shared" si="157"/>
        <v>3.9499602962940986E-2</v>
      </c>
      <c r="P820" s="11">
        <f t="shared" si="164"/>
        <v>0.98374355863030127</v>
      </c>
      <c r="Q820" s="11">
        <f t="shared" si="165"/>
        <v>3.9499602962940986E-2</v>
      </c>
      <c r="R820" s="11" t="e">
        <f t="shared" si="158"/>
        <v>#N/A</v>
      </c>
      <c r="S820" s="11" t="e">
        <f t="shared" si="169"/>
        <v>#N/A</v>
      </c>
      <c r="V820" s="10">
        <v>2.16</v>
      </c>
      <c r="W820" s="11" t="e">
        <f t="shared" si="170"/>
        <v>#N/A</v>
      </c>
      <c r="X820" s="11" t="e">
        <f t="shared" si="160"/>
        <v>#N/A</v>
      </c>
      <c r="Y820" s="11">
        <f t="shared" si="166"/>
        <v>3.9499602962940986E-2</v>
      </c>
      <c r="Z820" s="11" t="e">
        <f t="shared" si="161"/>
        <v>#N/A</v>
      </c>
      <c r="AA820" s="11" t="e">
        <f t="shared" si="167"/>
        <v>#N/A</v>
      </c>
      <c r="AB820" s="11" t="e">
        <f t="shared" si="162"/>
        <v>#N/A</v>
      </c>
      <c r="AC820" s="11">
        <f t="shared" si="168"/>
        <v>3.9499602962940986E-2</v>
      </c>
      <c r="AD820" s="11" t="e">
        <f t="shared" si="163"/>
        <v>#N/A</v>
      </c>
    </row>
    <row r="821" spans="13:30" x14ac:dyDescent="0.3">
      <c r="M821"/>
      <c r="N821" s="10">
        <v>2.17</v>
      </c>
      <c r="O821" s="11">
        <f t="shared" si="157"/>
        <v>3.8675411518108341E-2</v>
      </c>
      <c r="P821" s="11">
        <f t="shared" si="164"/>
        <v>0.98413442218249991</v>
      </c>
      <c r="Q821" s="11">
        <f t="shared" si="165"/>
        <v>3.8675411518108341E-2</v>
      </c>
      <c r="R821" s="11" t="e">
        <f t="shared" si="158"/>
        <v>#N/A</v>
      </c>
      <c r="S821" s="11" t="e">
        <f t="shared" si="169"/>
        <v>#N/A</v>
      </c>
      <c r="V821" s="10">
        <v>2.17</v>
      </c>
      <c r="W821" s="11" t="e">
        <f t="shared" si="170"/>
        <v>#N/A</v>
      </c>
      <c r="X821" s="11" t="e">
        <f t="shared" si="160"/>
        <v>#N/A</v>
      </c>
      <c r="Y821" s="11">
        <f t="shared" si="166"/>
        <v>3.8675411518108341E-2</v>
      </c>
      <c r="Z821" s="11" t="e">
        <f t="shared" si="161"/>
        <v>#N/A</v>
      </c>
      <c r="AA821" s="11" t="e">
        <f t="shared" si="167"/>
        <v>#N/A</v>
      </c>
      <c r="AB821" s="11" t="e">
        <f t="shared" si="162"/>
        <v>#N/A</v>
      </c>
      <c r="AC821" s="11">
        <f t="shared" si="168"/>
        <v>3.8675411518108341E-2</v>
      </c>
      <c r="AD821" s="11" t="e">
        <f t="shared" si="163"/>
        <v>#N/A</v>
      </c>
    </row>
    <row r="822" spans="13:30" x14ac:dyDescent="0.3">
      <c r="M822"/>
      <c r="N822" s="10">
        <v>2.1800000000000002</v>
      </c>
      <c r="O822" s="11">
        <f t="shared" si="157"/>
        <v>3.786497500972847E-2</v>
      </c>
      <c r="P822" s="11">
        <f t="shared" si="164"/>
        <v>0.98451711271056441</v>
      </c>
      <c r="Q822" s="11">
        <f t="shared" si="165"/>
        <v>3.786497500972847E-2</v>
      </c>
      <c r="R822" s="11" t="e">
        <f t="shared" si="158"/>
        <v>#N/A</v>
      </c>
      <c r="S822" s="11" t="e">
        <f t="shared" si="169"/>
        <v>#N/A</v>
      </c>
      <c r="V822" s="10">
        <v>2.1800000000000002</v>
      </c>
      <c r="W822" s="11" t="e">
        <f t="shared" si="170"/>
        <v>#N/A</v>
      </c>
      <c r="X822" s="11" t="e">
        <f t="shared" si="160"/>
        <v>#N/A</v>
      </c>
      <c r="Y822" s="11">
        <f t="shared" si="166"/>
        <v>3.786497500972847E-2</v>
      </c>
      <c r="Z822" s="11" t="e">
        <f t="shared" si="161"/>
        <v>#N/A</v>
      </c>
      <c r="AA822" s="11" t="e">
        <f t="shared" si="167"/>
        <v>#N/A</v>
      </c>
      <c r="AB822" s="11" t="e">
        <f t="shared" si="162"/>
        <v>#N/A</v>
      </c>
      <c r="AC822" s="11">
        <f t="shared" si="168"/>
        <v>3.786497500972847E-2</v>
      </c>
      <c r="AD822" s="11" t="e">
        <f t="shared" si="163"/>
        <v>#N/A</v>
      </c>
    </row>
    <row r="823" spans="13:30" x14ac:dyDescent="0.3">
      <c r="M823"/>
      <c r="N823" s="10">
        <v>2.19</v>
      </c>
      <c r="O823" s="11">
        <f t="shared" si="157"/>
        <v>3.7068154185144739E-2</v>
      </c>
      <c r="P823" s="11">
        <f t="shared" si="164"/>
        <v>0.98489176706841142</v>
      </c>
      <c r="Q823" s="11">
        <f t="shared" si="165"/>
        <v>3.7068154185144739E-2</v>
      </c>
      <c r="R823" s="11" t="e">
        <f t="shared" si="158"/>
        <v>#N/A</v>
      </c>
      <c r="S823" s="11" t="e">
        <f t="shared" si="169"/>
        <v>#N/A</v>
      </c>
      <c r="V823" s="10">
        <v>2.19</v>
      </c>
      <c r="W823" s="11" t="e">
        <f t="shared" si="170"/>
        <v>#N/A</v>
      </c>
      <c r="X823" s="11" t="e">
        <f t="shared" si="160"/>
        <v>#N/A</v>
      </c>
      <c r="Y823" s="11">
        <f t="shared" si="166"/>
        <v>3.7068154185144739E-2</v>
      </c>
      <c r="Z823" s="11" t="e">
        <f t="shared" si="161"/>
        <v>#N/A</v>
      </c>
      <c r="AA823" s="11" t="e">
        <f t="shared" si="167"/>
        <v>#N/A</v>
      </c>
      <c r="AB823" s="11" t="e">
        <f t="shared" si="162"/>
        <v>#N/A</v>
      </c>
      <c r="AC823" s="11">
        <f t="shared" si="168"/>
        <v>3.7068154185144739E-2</v>
      </c>
      <c r="AD823" s="11" t="e">
        <f t="shared" si="163"/>
        <v>#N/A</v>
      </c>
    </row>
    <row r="824" spans="13:30" x14ac:dyDescent="0.3">
      <c r="M824"/>
      <c r="N824" s="10">
        <v>2.2000000000000002</v>
      </c>
      <c r="O824" s="11">
        <f t="shared" si="157"/>
        <v>3.6284808851927738E-2</v>
      </c>
      <c r="P824" s="11">
        <f t="shared" si="164"/>
        <v>0.98525852071266795</v>
      </c>
      <c r="Q824" s="11">
        <f t="shared" si="165"/>
        <v>3.6284808851927738E-2</v>
      </c>
      <c r="R824" s="11" t="e">
        <f t="shared" si="158"/>
        <v>#N/A</v>
      </c>
      <c r="S824" s="11" t="e">
        <f t="shared" si="169"/>
        <v>#N/A</v>
      </c>
      <c r="V824" s="10">
        <v>2.2000000000000002</v>
      </c>
      <c r="W824" s="11" t="e">
        <f t="shared" si="170"/>
        <v>#N/A</v>
      </c>
      <c r="X824" s="11" t="e">
        <f t="shared" si="160"/>
        <v>#N/A</v>
      </c>
      <c r="Y824" s="11">
        <f t="shared" si="166"/>
        <v>3.6284808851927738E-2</v>
      </c>
      <c r="Z824" s="11" t="e">
        <f t="shared" si="161"/>
        <v>#N/A</v>
      </c>
      <c r="AA824" s="11" t="e">
        <f t="shared" si="167"/>
        <v>#N/A</v>
      </c>
      <c r="AB824" s="11" t="e">
        <f t="shared" si="162"/>
        <v>#N/A</v>
      </c>
      <c r="AC824" s="11">
        <f t="shared" si="168"/>
        <v>3.6284808851927738E-2</v>
      </c>
      <c r="AD824" s="11" t="e">
        <f t="shared" si="163"/>
        <v>#N/A</v>
      </c>
    </row>
    <row r="825" spans="13:30" x14ac:dyDescent="0.3">
      <c r="M825"/>
      <c r="N825" s="10">
        <v>2.21</v>
      </c>
      <c r="O825" s="11">
        <f t="shared" si="157"/>
        <v>3.5514797953931122E-2</v>
      </c>
      <c r="P825" s="11">
        <f t="shared" si="164"/>
        <v>0.98561750769365497</v>
      </c>
      <c r="Q825" s="11">
        <f t="shared" si="165"/>
        <v>3.5514797953931122E-2</v>
      </c>
      <c r="R825" s="11" t="e">
        <f t="shared" si="158"/>
        <v>#N/A</v>
      </c>
      <c r="S825" s="11" t="e">
        <f t="shared" si="169"/>
        <v>#N/A</v>
      </c>
      <c r="V825" s="10">
        <v>2.21</v>
      </c>
      <c r="W825" s="11" t="e">
        <f t="shared" si="170"/>
        <v>#N/A</v>
      </c>
      <c r="X825" s="11" t="e">
        <f t="shared" si="160"/>
        <v>#N/A</v>
      </c>
      <c r="Y825" s="11">
        <f t="shared" si="166"/>
        <v>3.5514797953931122E-2</v>
      </c>
      <c r="Z825" s="11" t="e">
        <f t="shared" si="161"/>
        <v>#N/A</v>
      </c>
      <c r="AA825" s="11" t="e">
        <f t="shared" si="167"/>
        <v>#N/A</v>
      </c>
      <c r="AB825" s="11" t="e">
        <f t="shared" si="162"/>
        <v>#N/A</v>
      </c>
      <c r="AC825" s="11">
        <f t="shared" si="168"/>
        <v>3.5514797953931122E-2</v>
      </c>
      <c r="AD825" s="11" t="e">
        <f t="shared" si="163"/>
        <v>#N/A</v>
      </c>
    </row>
    <row r="826" spans="13:30" x14ac:dyDescent="0.3">
      <c r="M826"/>
      <c r="N826" s="10">
        <v>2.2200000000000002</v>
      </c>
      <c r="O826" s="11">
        <f t="shared" si="157"/>
        <v>3.4757979646049486E-2</v>
      </c>
      <c r="P826" s="11">
        <f t="shared" si="164"/>
        <v>0.98596886064712652</v>
      </c>
      <c r="Q826" s="11">
        <f t="shared" si="165"/>
        <v>3.4757979646049486E-2</v>
      </c>
      <c r="R826" s="11" t="e">
        <f t="shared" si="158"/>
        <v>#N/A</v>
      </c>
      <c r="S826" s="11" t="e">
        <f t="shared" si="169"/>
        <v>#N/A</v>
      </c>
      <c r="V826" s="10">
        <v>2.2200000000000002</v>
      </c>
      <c r="W826" s="11" t="e">
        <f t="shared" si="170"/>
        <v>#N/A</v>
      </c>
      <c r="X826" s="11" t="e">
        <f t="shared" si="160"/>
        <v>#N/A</v>
      </c>
      <c r="Y826" s="11">
        <f t="shared" si="166"/>
        <v>3.4757979646049486E-2</v>
      </c>
      <c r="Z826" s="11" t="e">
        <f t="shared" si="161"/>
        <v>#N/A</v>
      </c>
      <c r="AA826" s="11" t="e">
        <f t="shared" si="167"/>
        <v>#N/A</v>
      </c>
      <c r="AB826" s="11" t="e">
        <f t="shared" si="162"/>
        <v>#N/A</v>
      </c>
      <c r="AC826" s="11">
        <f t="shared" si="168"/>
        <v>3.4757979646049486E-2</v>
      </c>
      <c r="AD826" s="11" t="e">
        <f t="shared" si="163"/>
        <v>#N/A</v>
      </c>
    </row>
    <row r="827" spans="13:30" x14ac:dyDescent="0.3">
      <c r="M827"/>
      <c r="N827" s="10">
        <v>2.23</v>
      </c>
      <c r="O827" s="11">
        <f t="shared" si="157"/>
        <v>3.4014211367677856E-2</v>
      </c>
      <c r="P827" s="11">
        <f t="shared" si="164"/>
        <v>0.98631271078674598</v>
      </c>
      <c r="Q827" s="11">
        <f t="shared" si="165"/>
        <v>3.4014211367677856E-2</v>
      </c>
      <c r="R827" s="11" t="e">
        <f t="shared" si="158"/>
        <v>#N/A</v>
      </c>
      <c r="S827" s="11" t="e">
        <f t="shared" si="169"/>
        <v>#N/A</v>
      </c>
      <c r="V827" s="10">
        <v>2.23</v>
      </c>
      <c r="W827" s="11" t="e">
        <f t="shared" si="170"/>
        <v>#N/A</v>
      </c>
      <c r="X827" s="11" t="e">
        <f t="shared" si="160"/>
        <v>#N/A</v>
      </c>
      <c r="Y827" s="11">
        <f t="shared" si="166"/>
        <v>3.4014211367677856E-2</v>
      </c>
      <c r="Z827" s="11" t="e">
        <f t="shared" si="161"/>
        <v>#N/A</v>
      </c>
      <c r="AA827" s="11" t="e">
        <f t="shared" si="167"/>
        <v>#N/A</v>
      </c>
      <c r="AB827" s="11" t="e">
        <f t="shared" si="162"/>
        <v>#N/A</v>
      </c>
      <c r="AC827" s="11">
        <f t="shared" si="168"/>
        <v>3.4014211367677856E-2</v>
      </c>
      <c r="AD827" s="11" t="e">
        <f t="shared" si="163"/>
        <v>#N/A</v>
      </c>
    </row>
    <row r="828" spans="13:30" x14ac:dyDescent="0.3">
      <c r="M828"/>
      <c r="N828" s="10">
        <v>2.2400000000000002</v>
      </c>
      <c r="O828" s="11">
        <f t="shared" si="157"/>
        <v>3.3283349914845141E-2</v>
      </c>
      <c r="P828" s="11">
        <f t="shared" si="164"/>
        <v>0.98664918789729528</v>
      </c>
      <c r="Q828" s="11">
        <f t="shared" si="165"/>
        <v>3.3283349914845141E-2</v>
      </c>
      <c r="R828" s="11" t="e">
        <f t="shared" si="158"/>
        <v>#N/A</v>
      </c>
      <c r="S828" s="11" t="e">
        <f t="shared" si="169"/>
        <v>#N/A</v>
      </c>
      <c r="V828" s="10">
        <v>2.2400000000000002</v>
      </c>
      <c r="W828" s="11" t="e">
        <f t="shared" si="170"/>
        <v>#N/A</v>
      </c>
      <c r="X828" s="11" t="e">
        <f t="shared" si="160"/>
        <v>#N/A</v>
      </c>
      <c r="Y828" s="11">
        <f t="shared" si="166"/>
        <v>3.3283349914845141E-2</v>
      </c>
      <c r="Z828" s="11" t="e">
        <f t="shared" si="161"/>
        <v>#N/A</v>
      </c>
      <c r="AA828" s="11" t="e">
        <f t="shared" si="167"/>
        <v>#N/A</v>
      </c>
      <c r="AB828" s="11" t="e">
        <f t="shared" si="162"/>
        <v>#N/A</v>
      </c>
      <c r="AC828" s="11">
        <f t="shared" si="168"/>
        <v>3.3283349914845141E-2</v>
      </c>
      <c r="AD828" s="11" t="e">
        <f t="shared" si="163"/>
        <v>#N/A</v>
      </c>
    </row>
    <row r="829" spans="13:30" x14ac:dyDescent="0.3">
      <c r="M829"/>
      <c r="N829" s="10">
        <v>2.25</v>
      </c>
      <c r="O829" s="11">
        <f t="shared" si="157"/>
        <v>3.2565251511018821E-2</v>
      </c>
      <c r="P829" s="11">
        <f t="shared" si="164"/>
        <v>0.98697842032859529</v>
      </c>
      <c r="Q829" s="11">
        <f t="shared" si="165"/>
        <v>3.2565251511018821E-2</v>
      </c>
      <c r="R829" s="11" t="e">
        <f t="shared" si="158"/>
        <v>#N/A</v>
      </c>
      <c r="S829" s="11" t="e">
        <f t="shared" si="169"/>
        <v>#N/A</v>
      </c>
      <c r="V829" s="10">
        <v>2.25</v>
      </c>
      <c r="W829" s="11" t="e">
        <f t="shared" si="170"/>
        <v>#N/A</v>
      </c>
      <c r="X829" s="11" t="e">
        <f t="shared" si="160"/>
        <v>#N/A</v>
      </c>
      <c r="Y829" s="11">
        <f t="shared" si="166"/>
        <v>3.2565251511018821E-2</v>
      </c>
      <c r="Z829" s="11" t="e">
        <f t="shared" si="161"/>
        <v>#N/A</v>
      </c>
      <c r="AA829" s="11" t="e">
        <f t="shared" si="167"/>
        <v>#N/A</v>
      </c>
      <c r="AB829" s="11" t="e">
        <f t="shared" si="162"/>
        <v>#N/A</v>
      </c>
      <c r="AC829" s="11">
        <f t="shared" si="168"/>
        <v>3.2565251511018821E-2</v>
      </c>
      <c r="AD829" s="11" t="e">
        <f t="shared" si="163"/>
        <v>#N/A</v>
      </c>
    </row>
    <row r="830" spans="13:30" x14ac:dyDescent="0.3">
      <c r="M830"/>
      <c r="N830" s="10">
        <v>2.2599999999999998</v>
      </c>
      <c r="O830" s="11">
        <f t="shared" si="157"/>
        <v>3.18597718765639E-2</v>
      </c>
      <c r="P830" s="11">
        <f t="shared" si="164"/>
        <v>0.98730053499012849</v>
      </c>
      <c r="Q830" s="11">
        <f t="shared" si="165"/>
        <v>3.18597718765639E-2</v>
      </c>
      <c r="R830" s="11" t="e">
        <f t="shared" si="158"/>
        <v>#N/A</v>
      </c>
      <c r="S830" s="11" t="e">
        <f t="shared" si="169"/>
        <v>#N/A</v>
      </c>
      <c r="V830" s="10">
        <v>2.2599999999999998</v>
      </c>
      <c r="W830" s="11" t="e">
        <f t="shared" si="170"/>
        <v>#N/A</v>
      </c>
      <c r="X830" s="11" t="e">
        <f t="shared" si="160"/>
        <v>#N/A</v>
      </c>
      <c r="Y830" s="11">
        <f t="shared" si="166"/>
        <v>3.18597718765639E-2</v>
      </c>
      <c r="Z830" s="11" t="e">
        <f t="shared" si="161"/>
        <v>#N/A</v>
      </c>
      <c r="AA830" s="11" t="e">
        <f t="shared" si="167"/>
        <v>#N/A</v>
      </c>
      <c r="AB830" s="11" t="e">
        <f t="shared" si="162"/>
        <v>#N/A</v>
      </c>
      <c r="AC830" s="11">
        <f t="shared" si="168"/>
        <v>3.18597718765639E-2</v>
      </c>
      <c r="AD830" s="11" t="e">
        <f t="shared" si="163"/>
        <v>#N/A</v>
      </c>
    </row>
    <row r="831" spans="13:30" x14ac:dyDescent="0.3">
      <c r="M831"/>
      <c r="N831" s="10">
        <v>2.27</v>
      </c>
      <c r="O831" s="11">
        <f t="shared" si="157"/>
        <v>3.1166766296847146E-2</v>
      </c>
      <c r="P831" s="11">
        <f t="shared" si="164"/>
        <v>0.98761565734634993</v>
      </c>
      <c r="Q831" s="11">
        <f t="shared" si="165"/>
        <v>3.1166766296847146E-2</v>
      </c>
      <c r="R831" s="11" t="e">
        <f t="shared" si="158"/>
        <v>#N/A</v>
      </c>
      <c r="S831" s="11" t="e">
        <f t="shared" si="169"/>
        <v>#N/A</v>
      </c>
      <c r="V831" s="10">
        <v>2.27</v>
      </c>
      <c r="W831" s="11" t="e">
        <f t="shared" si="170"/>
        <v>#N/A</v>
      </c>
      <c r="X831" s="11" t="e">
        <f t="shared" si="160"/>
        <v>#N/A</v>
      </c>
      <c r="Y831" s="11">
        <f t="shared" si="166"/>
        <v>3.1166766296847146E-2</v>
      </c>
      <c r="Z831" s="11" t="e">
        <f t="shared" si="161"/>
        <v>#N/A</v>
      </c>
      <c r="AA831" s="11" t="e">
        <f t="shared" si="167"/>
        <v>#N/A</v>
      </c>
      <c r="AB831" s="11" t="e">
        <f t="shared" si="162"/>
        <v>#N/A</v>
      </c>
      <c r="AC831" s="11">
        <f t="shared" si="168"/>
        <v>3.1166766296847146E-2</v>
      </c>
      <c r="AD831" s="11" t="e">
        <f t="shared" si="163"/>
        <v>#N/A</v>
      </c>
    </row>
    <row r="832" spans="13:30" x14ac:dyDescent="0.3">
      <c r="M832"/>
      <c r="N832" s="10">
        <v>2.2799999999999998</v>
      </c>
      <c r="O832" s="11">
        <f t="shared" si="157"/>
        <v>3.0486089688982407E-2</v>
      </c>
      <c r="P832" s="11">
        <f t="shared" si="164"/>
        <v>0.98792391141267188</v>
      </c>
      <c r="Q832" s="11">
        <f t="shared" si="165"/>
        <v>3.0486089688982407E-2</v>
      </c>
      <c r="R832" s="11" t="e">
        <f t="shared" si="158"/>
        <v>#N/A</v>
      </c>
      <c r="S832" s="11" t="e">
        <f t="shared" si="169"/>
        <v>#N/A</v>
      </c>
      <c r="V832" s="10">
        <v>2.2799999999999998</v>
      </c>
      <c r="W832" s="11" t="e">
        <f t="shared" si="170"/>
        <v>#N/A</v>
      </c>
      <c r="X832" s="11" t="e">
        <f t="shared" si="160"/>
        <v>#N/A</v>
      </c>
      <c r="Y832" s="11">
        <f t="shared" si="166"/>
        <v>3.0486089688982407E-2</v>
      </c>
      <c r="Z832" s="11" t="e">
        <f t="shared" si="161"/>
        <v>#N/A</v>
      </c>
      <c r="AA832" s="11" t="e">
        <f t="shared" si="167"/>
        <v>#N/A</v>
      </c>
      <c r="AB832" s="11" t="e">
        <f t="shared" si="162"/>
        <v>#N/A</v>
      </c>
      <c r="AC832" s="11">
        <f t="shared" si="168"/>
        <v>3.0486089688982407E-2</v>
      </c>
      <c r="AD832" s="11" t="e">
        <f t="shared" si="163"/>
        <v>#N/A</v>
      </c>
    </row>
    <row r="833" spans="13:30" x14ac:dyDescent="0.3">
      <c r="M833"/>
      <c r="N833" s="10">
        <v>2.29</v>
      </c>
      <c r="O833" s="11">
        <f t="shared" si="157"/>
        <v>2.981759666719952E-2</v>
      </c>
      <c r="P833" s="11">
        <f t="shared" si="164"/>
        <v>0.98822541975210976</v>
      </c>
      <c r="Q833" s="11">
        <f t="shared" si="165"/>
        <v>2.981759666719952E-2</v>
      </c>
      <c r="R833" s="11" t="e">
        <f t="shared" si="158"/>
        <v>#N/A</v>
      </c>
      <c r="S833" s="11" t="e">
        <f t="shared" si="169"/>
        <v>#N/A</v>
      </c>
      <c r="V833" s="10">
        <v>2.29</v>
      </c>
      <c r="W833" s="11" t="e">
        <f t="shared" si="170"/>
        <v>#N/A</v>
      </c>
      <c r="X833" s="11" t="e">
        <f t="shared" si="160"/>
        <v>#N/A</v>
      </c>
      <c r="Y833" s="11">
        <f t="shared" si="166"/>
        <v>2.981759666719952E-2</v>
      </c>
      <c r="Z833" s="11" t="e">
        <f t="shared" si="161"/>
        <v>#N/A</v>
      </c>
      <c r="AA833" s="11" t="e">
        <f t="shared" si="167"/>
        <v>#N/A</v>
      </c>
      <c r="AB833" s="11" t="e">
        <f t="shared" si="162"/>
        <v>#N/A</v>
      </c>
      <c r="AC833" s="11">
        <f t="shared" si="168"/>
        <v>2.981759666719952E-2</v>
      </c>
      <c r="AD833" s="11" t="e">
        <f t="shared" si="163"/>
        <v>#N/A</v>
      </c>
    </row>
    <row r="834" spans="13:30" x14ac:dyDescent="0.3">
      <c r="M834"/>
      <c r="N834" s="10">
        <v>2.2999999999999998</v>
      </c>
      <c r="O834" s="11">
        <f t="shared" si="157"/>
        <v>2.9161141606839861E-2</v>
      </c>
      <c r="P834" s="11">
        <f t="shared" si="164"/>
        <v>0.98852030347257358</v>
      </c>
      <c r="Q834" s="11">
        <f t="shared" si="165"/>
        <v>2.9161141606839861E-2</v>
      </c>
      <c r="R834" s="11" t="e">
        <f t="shared" si="158"/>
        <v>#N/A</v>
      </c>
      <c r="S834" s="11" t="e">
        <f t="shared" si="169"/>
        <v>#N/A</v>
      </c>
      <c r="V834" s="10">
        <v>2.2999999999999998</v>
      </c>
      <c r="W834" s="11" t="e">
        <f t="shared" si="170"/>
        <v>#N/A</v>
      </c>
      <c r="X834" s="11" t="e">
        <f t="shared" si="160"/>
        <v>#N/A</v>
      </c>
      <c r="Y834" s="11">
        <f t="shared" si="166"/>
        <v>2.9161141606839861E-2</v>
      </c>
      <c r="Z834" s="11" t="e">
        <f t="shared" si="161"/>
        <v>#N/A</v>
      </c>
      <c r="AA834" s="11" t="e">
        <f t="shared" si="167"/>
        <v>#N/A</v>
      </c>
      <c r="AB834" s="11" t="e">
        <f t="shared" si="162"/>
        <v>#N/A</v>
      </c>
      <c r="AC834" s="11">
        <f t="shared" si="168"/>
        <v>2.9161141606839861E-2</v>
      </c>
      <c r="AD834" s="11" t="e">
        <f t="shared" si="163"/>
        <v>#N/A</v>
      </c>
    </row>
    <row r="835" spans="13:30" x14ac:dyDescent="0.3">
      <c r="M835"/>
      <c r="N835" s="10">
        <v>2.31</v>
      </c>
      <c r="O835" s="11">
        <f t="shared" si="157"/>
        <v>2.8516578706968811E-2</v>
      </c>
      <c r="P835" s="11">
        <f t="shared" si="164"/>
        <v>0.98880868222479423</v>
      </c>
      <c r="Q835" s="11">
        <f t="shared" si="165"/>
        <v>2.8516578706968811E-2</v>
      </c>
      <c r="R835" s="11" t="e">
        <f t="shared" si="158"/>
        <v>#N/A</v>
      </c>
      <c r="S835" s="11" t="e">
        <f t="shared" si="169"/>
        <v>#N/A</v>
      </c>
      <c r="V835" s="10">
        <v>2.31</v>
      </c>
      <c r="W835" s="11" t="e">
        <f t="shared" si="170"/>
        <v>#N/A</v>
      </c>
      <c r="X835" s="11" t="e">
        <f t="shared" si="160"/>
        <v>#N/A</v>
      </c>
      <c r="Y835" s="11">
        <f t="shared" si="166"/>
        <v>2.8516578706968811E-2</v>
      </c>
      <c r="Z835" s="11" t="e">
        <f t="shared" si="161"/>
        <v>#N/A</v>
      </c>
      <c r="AA835" s="11" t="e">
        <f t="shared" si="167"/>
        <v>#N/A</v>
      </c>
      <c r="AB835" s="11" t="e">
        <f t="shared" si="162"/>
        <v>#N/A</v>
      </c>
      <c r="AC835" s="11">
        <f t="shared" si="168"/>
        <v>2.8516578706968811E-2</v>
      </c>
      <c r="AD835" s="11" t="e">
        <f t="shared" si="163"/>
        <v>#N/A</v>
      </c>
    </row>
    <row r="836" spans="13:30" x14ac:dyDescent="0.3">
      <c r="M836"/>
      <c r="N836" s="10">
        <v>2.3199999999999998</v>
      </c>
      <c r="O836" s="11">
        <f t="shared" ref="O836:O899" si="171">(EXP(GAMMALN(($B$2+1)/2)-GAMMALN($B$2/2))/SQRTPI($B$2))*POWER(1+($N836*$N836/$B$2),-($B$2+1)/2)</f>
        <v>2.7883762051599006E-2</v>
      </c>
      <c r="P836" s="11">
        <f t="shared" si="164"/>
        <v>0.98909067420086738</v>
      </c>
      <c r="Q836" s="11">
        <f t="shared" si="165"/>
        <v>2.7883762051599006E-2</v>
      </c>
      <c r="R836" s="11" t="e">
        <f t="shared" ref="R836:R899" si="172">IF(ROUND($N836,2)=ROUND($B$6,2),(EXP(GAMMALN(($B$2+1)/2)-GAMMALN($B$2/2))/SQRTPI($B$2))*POWER(1+($B$6*$B$6/$B$2),-($B$2+1)/2)+0.05,NA())</f>
        <v>#N/A</v>
      </c>
      <c r="S836" s="11" t="e">
        <f t="shared" si="169"/>
        <v>#N/A</v>
      </c>
      <c r="V836" s="10">
        <v>2.3199999999999998</v>
      </c>
      <c r="W836" s="11" t="e">
        <f t="shared" si="170"/>
        <v>#N/A</v>
      </c>
      <c r="X836" s="11" t="e">
        <f t="shared" ref="X836:X899" si="173">IF(ROUND($N836,2)=ROUND($B$30,2),(EXP(GAMMALN(($B$2+1)/2)-GAMMALN($B$2/2))/SQRTPI($B$2))*POWER(1+($B$30*$B$30/$B$2),-($B$2+1)/2)+0.05,NA())</f>
        <v>#N/A</v>
      </c>
      <c r="Y836" s="11">
        <f t="shared" si="166"/>
        <v>2.7883762051599006E-2</v>
      </c>
      <c r="Z836" s="11" t="e">
        <f t="shared" ref="Z836:Z899" si="174">IF(ROUND($N836,2)=ROUND($B$36,2),(EXP(GAMMALN(($B$2+1)/2)-GAMMALN($B$2/2))/SQRTPI($B$2))*POWER(1+($B$36*$B$36/$B$2),-($B$2+1)/2)+0.05,NA())</f>
        <v>#N/A</v>
      </c>
      <c r="AA836" s="11" t="e">
        <f t="shared" si="167"/>
        <v>#N/A</v>
      </c>
      <c r="AB836" s="11" t="e">
        <f t="shared" ref="AB836:AB899" si="175">IF(ROUND($N836,2)=ROUND($B$45,2),(EXP(GAMMALN(($B$2+1)/2)-GAMMALN($B$2/2))/SQRTPI($B$2))*POWER(1+($B$45*$B$45/$B$2),-($B$2+1)/2)+0.05,NA())</f>
        <v>#N/A</v>
      </c>
      <c r="AC836" s="11">
        <f t="shared" si="168"/>
        <v>2.7883762051599006E-2</v>
      </c>
      <c r="AD836" s="11" t="e">
        <f t="shared" ref="AD836:AD899" si="176">IF(ROUND($N836,2)=ROUND($B$46,2),(EXP(GAMMALN(($B$2+1)/2)-GAMMALN($B$2/2))/SQRTPI($B$2))*POWER(1+($B$46*$B$46/$B$2),-($B$2+1)/2)+0.05,NA())</f>
        <v>#N/A</v>
      </c>
    </row>
    <row r="837" spans="13:30" x14ac:dyDescent="0.3">
      <c r="M837"/>
      <c r="N837" s="10">
        <v>2.33</v>
      </c>
      <c r="O837" s="11">
        <f t="shared" si="171"/>
        <v>2.7262545669524373E-2</v>
      </c>
      <c r="P837" s="11">
        <f t="shared" ref="P837:P900" si="177">IF(N837&lt;0,TDIST(ABS($N837),$B$2,1),1-TDIST($N837,$B$2,1))</f>
        <v>0.98936639613340349</v>
      </c>
      <c r="Q837" s="11">
        <f t="shared" ref="Q837:Q900" si="178">IF($N837&lt;$B$6,$O837,NA())</f>
        <v>2.7262545669524373E-2</v>
      </c>
      <c r="R837" s="11" t="e">
        <f t="shared" si="172"/>
        <v>#N/A</v>
      </c>
      <c r="S837" s="11" t="e">
        <f t="shared" si="169"/>
        <v>#N/A</v>
      </c>
      <c r="V837" s="10">
        <v>2.33</v>
      </c>
      <c r="W837" s="11" t="e">
        <f t="shared" si="170"/>
        <v>#N/A</v>
      </c>
      <c r="X837" s="11" t="e">
        <f t="shared" si="173"/>
        <v>#N/A</v>
      </c>
      <c r="Y837" s="11">
        <f t="shared" ref="Y837:Y900" si="179">IF($N837&gt;$B$36,$O837,NA())</f>
        <v>2.7262545669524373E-2</v>
      </c>
      <c r="Z837" s="11" t="e">
        <f t="shared" si="174"/>
        <v>#N/A</v>
      </c>
      <c r="AA837" s="11" t="e">
        <f t="shared" ref="AA837:AA900" si="180">IF($N837&lt;$B$45,$O837,NA())</f>
        <v>#N/A</v>
      </c>
      <c r="AB837" s="11" t="e">
        <f t="shared" si="175"/>
        <v>#N/A</v>
      </c>
      <c r="AC837" s="11">
        <f t="shared" ref="AC837:AC900" si="181">IF($N837&gt;$B$46,$O837,NA())</f>
        <v>2.7262545669524373E-2</v>
      </c>
      <c r="AD837" s="11" t="e">
        <f t="shared" si="176"/>
        <v>#N/A</v>
      </c>
    </row>
    <row r="838" spans="13:30" x14ac:dyDescent="0.3">
      <c r="M838"/>
      <c r="N838" s="10">
        <v>2.34</v>
      </c>
      <c r="O838" s="11">
        <f t="shared" si="171"/>
        <v>2.6652783592763334E-2</v>
      </c>
      <c r="P838" s="11">
        <f t="shared" si="177"/>
        <v>0.98963596329526893</v>
      </c>
      <c r="Q838" s="11">
        <f t="shared" si="178"/>
        <v>2.6652783592763334E-2</v>
      </c>
      <c r="R838" s="11" t="e">
        <f t="shared" si="172"/>
        <v>#N/A</v>
      </c>
      <c r="S838" s="11" t="e">
        <f t="shared" si="169"/>
        <v>#N/A</v>
      </c>
      <c r="V838" s="10">
        <v>2.34</v>
      </c>
      <c r="W838" s="11" t="e">
        <f t="shared" si="170"/>
        <v>#N/A</v>
      </c>
      <c r="X838" s="11" t="e">
        <f t="shared" si="173"/>
        <v>#N/A</v>
      </c>
      <c r="Y838" s="11">
        <f t="shared" si="179"/>
        <v>2.6652783592763334E-2</v>
      </c>
      <c r="Z838" s="11" t="e">
        <f t="shared" si="174"/>
        <v>#N/A</v>
      </c>
      <c r="AA838" s="11" t="e">
        <f t="shared" si="180"/>
        <v>#N/A</v>
      </c>
      <c r="AB838" s="11" t="e">
        <f t="shared" si="175"/>
        <v>#N/A</v>
      </c>
      <c r="AC838" s="11">
        <f t="shared" si="181"/>
        <v>2.6652783592763334E-2</v>
      </c>
      <c r="AD838" s="11" t="e">
        <f t="shared" si="176"/>
        <v>#N/A</v>
      </c>
    </row>
    <row r="839" spans="13:30" x14ac:dyDescent="0.3">
      <c r="M839"/>
      <c r="N839" s="10">
        <v>2.35</v>
      </c>
      <c r="O839" s="11">
        <f t="shared" si="171"/>
        <v>2.6054329913602885E-2</v>
      </c>
      <c r="P839" s="11">
        <f t="shared" si="177"/>
        <v>0.98989948949990458</v>
      </c>
      <c r="Q839" s="11">
        <f t="shared" si="178"/>
        <v>2.6054329913602885E-2</v>
      </c>
      <c r="R839" s="11" t="e">
        <f t="shared" si="172"/>
        <v>#N/A</v>
      </c>
      <c r="S839" s="11" t="e">
        <f t="shared" si="169"/>
        <v>#N/A</v>
      </c>
      <c r="V839" s="10">
        <v>2.35</v>
      </c>
      <c r="W839" s="11" t="e">
        <f t="shared" si="170"/>
        <v>#N/A</v>
      </c>
      <c r="X839" s="11" t="e">
        <f t="shared" si="173"/>
        <v>#N/A</v>
      </c>
      <c r="Y839" s="11">
        <f t="shared" si="179"/>
        <v>2.6054329913602885E-2</v>
      </c>
      <c r="Z839" s="11" t="e">
        <f t="shared" si="174"/>
        <v>#N/A</v>
      </c>
      <c r="AA839" s="11" t="e">
        <f t="shared" si="180"/>
        <v>#N/A</v>
      </c>
      <c r="AB839" s="11" t="e">
        <f t="shared" si="175"/>
        <v>#N/A</v>
      </c>
      <c r="AC839" s="11">
        <f t="shared" si="181"/>
        <v>2.6054329913602885E-2</v>
      </c>
      <c r="AD839" s="11" t="e">
        <f t="shared" si="176"/>
        <v>#N/A</v>
      </c>
    </row>
    <row r="840" spans="13:30" x14ac:dyDescent="0.3">
      <c r="M840"/>
      <c r="N840" s="10">
        <v>2.36</v>
      </c>
      <c r="O840" s="11">
        <f t="shared" si="171"/>
        <v>2.5467038840254051E-2</v>
      </c>
      <c r="P840" s="11">
        <f t="shared" si="177"/>
        <v>0.99015708710220818</v>
      </c>
      <c r="Q840" s="11">
        <f t="shared" si="178"/>
        <v>2.5467038840254051E-2</v>
      </c>
      <c r="R840" s="11" t="e">
        <f t="shared" si="172"/>
        <v>#N/A</v>
      </c>
      <c r="S840" s="11" t="e">
        <f t="shared" si="169"/>
        <v>#N/A</v>
      </c>
      <c r="V840" s="10">
        <v>2.36</v>
      </c>
      <c r="W840" s="11" t="e">
        <f t="shared" si="170"/>
        <v>#N/A</v>
      </c>
      <c r="X840" s="11" t="e">
        <f t="shared" si="173"/>
        <v>#N/A</v>
      </c>
      <c r="Y840" s="11">
        <f t="shared" si="179"/>
        <v>2.5467038840254051E-2</v>
      </c>
      <c r="Z840" s="11" t="e">
        <f t="shared" si="174"/>
        <v>#N/A</v>
      </c>
      <c r="AA840" s="11" t="e">
        <f t="shared" si="180"/>
        <v>#N/A</v>
      </c>
      <c r="AB840" s="11" t="e">
        <f t="shared" si="175"/>
        <v>#N/A</v>
      </c>
      <c r="AC840" s="11">
        <f t="shared" si="181"/>
        <v>2.5467038840254051E-2</v>
      </c>
      <c r="AD840" s="11" t="e">
        <f t="shared" si="176"/>
        <v>#N/A</v>
      </c>
    </row>
    <row r="841" spans="13:30" x14ac:dyDescent="0.3">
      <c r="M841"/>
      <c r="N841" s="10">
        <v>2.37</v>
      </c>
      <c r="O841" s="11">
        <f t="shared" si="171"/>
        <v>2.4890764751110728E-2</v>
      </c>
      <c r="P841" s="11">
        <f t="shared" si="177"/>
        <v>0.99040886699996544</v>
      </c>
      <c r="Q841" s="11">
        <f t="shared" si="178"/>
        <v>2.4890764751110728E-2</v>
      </c>
      <c r="R841" s="11" t="e">
        <f t="shared" si="172"/>
        <v>#N/A</v>
      </c>
      <c r="S841" s="11" t="e">
        <f t="shared" si="169"/>
        <v>#N/A</v>
      </c>
      <c r="V841" s="10">
        <v>2.37</v>
      </c>
      <c r="W841" s="11" t="e">
        <f t="shared" si="170"/>
        <v>#N/A</v>
      </c>
      <c r="X841" s="11" t="e">
        <f t="shared" si="173"/>
        <v>#N/A</v>
      </c>
      <c r="Y841" s="11">
        <f t="shared" si="179"/>
        <v>2.4890764751110728E-2</v>
      </c>
      <c r="Z841" s="11" t="e">
        <f t="shared" si="174"/>
        <v>#N/A</v>
      </c>
      <c r="AA841" s="11" t="e">
        <f t="shared" si="180"/>
        <v>#N/A</v>
      </c>
      <c r="AB841" s="11" t="e">
        <f t="shared" si="175"/>
        <v>#N/A</v>
      </c>
      <c r="AC841" s="11">
        <f t="shared" si="181"/>
        <v>2.4890764751110728E-2</v>
      </c>
      <c r="AD841" s="11" t="e">
        <f t="shared" si="176"/>
        <v>#N/A</v>
      </c>
    </row>
    <row r="842" spans="13:30" x14ac:dyDescent="0.3">
      <c r="M842"/>
      <c r="N842" s="10">
        <v>2.38</v>
      </c>
      <c r="O842" s="11">
        <f t="shared" si="171"/>
        <v>2.4325362247616458E-2</v>
      </c>
      <c r="P842" s="11">
        <f t="shared" si="177"/>
        <v>0.99065493863581866</v>
      </c>
      <c r="Q842" s="11">
        <f t="shared" si="178"/>
        <v>2.4325362247616458E-2</v>
      </c>
      <c r="R842" s="11" t="e">
        <f t="shared" si="172"/>
        <v>#N/A</v>
      </c>
      <c r="S842" s="11" t="e">
        <f t="shared" si="169"/>
        <v>#N/A</v>
      </c>
      <c r="V842" s="10">
        <v>2.38</v>
      </c>
      <c r="W842" s="11" t="e">
        <f t="shared" si="170"/>
        <v>#N/A</v>
      </c>
      <c r="X842" s="11" t="e">
        <f t="shared" si="173"/>
        <v>#N/A</v>
      </c>
      <c r="Y842" s="11">
        <f t="shared" si="179"/>
        <v>2.4325362247616458E-2</v>
      </c>
      <c r="Z842" s="11" t="e">
        <f t="shared" si="174"/>
        <v>#N/A</v>
      </c>
      <c r="AA842" s="11" t="e">
        <f t="shared" si="180"/>
        <v>#N/A</v>
      </c>
      <c r="AB842" s="11" t="e">
        <f t="shared" si="175"/>
        <v>#N/A</v>
      </c>
      <c r="AC842" s="11">
        <f t="shared" si="181"/>
        <v>2.4325362247616458E-2</v>
      </c>
      <c r="AD842" s="11" t="e">
        <f t="shared" si="176"/>
        <v>#N/A</v>
      </c>
    </row>
    <row r="843" spans="13:30" x14ac:dyDescent="0.3">
      <c r="M843"/>
      <c r="N843" s="10">
        <v>2.39</v>
      </c>
      <c r="O843" s="11">
        <f t="shared" si="171"/>
        <v>2.3770686205745396E-2</v>
      </c>
      <c r="P843" s="11">
        <f t="shared" si="177"/>
        <v>0.99089540999975378</v>
      </c>
      <c r="Q843" s="11">
        <f t="shared" si="178"/>
        <v>2.3770686205745396E-2</v>
      </c>
      <c r="R843" s="11" t="e">
        <f t="shared" si="172"/>
        <v>#N/A</v>
      </c>
      <c r="S843" s="11" t="e">
        <f t="shared" si="169"/>
        <v>#N/A</v>
      </c>
      <c r="V843" s="10">
        <v>2.39</v>
      </c>
      <c r="W843" s="11" t="e">
        <f t="shared" si="170"/>
        <v>#N/A</v>
      </c>
      <c r="X843" s="11" t="e">
        <f t="shared" si="173"/>
        <v>#N/A</v>
      </c>
      <c r="Y843" s="11">
        <f t="shared" si="179"/>
        <v>2.3770686205745396E-2</v>
      </c>
      <c r="Z843" s="11" t="e">
        <f t="shared" si="174"/>
        <v>#N/A</v>
      </c>
      <c r="AA843" s="11" t="e">
        <f t="shared" si="180"/>
        <v>#N/A</v>
      </c>
      <c r="AB843" s="11" t="e">
        <f t="shared" si="175"/>
        <v>#N/A</v>
      </c>
      <c r="AC843" s="11">
        <f t="shared" si="181"/>
        <v>2.3770686205745396E-2</v>
      </c>
      <c r="AD843" s="11" t="e">
        <f t="shared" si="176"/>
        <v>#N/A</v>
      </c>
    </row>
    <row r="844" spans="13:30" x14ac:dyDescent="0.3">
      <c r="M844"/>
      <c r="N844" s="10">
        <v>2.4</v>
      </c>
      <c r="O844" s="11">
        <f t="shared" si="171"/>
        <v>2.322659182609212E-2</v>
      </c>
      <c r="P844" s="11">
        <f t="shared" si="177"/>
        <v>0.99113038763209937</v>
      </c>
      <c r="Q844" s="11">
        <f t="shared" si="178"/>
        <v>2.322659182609212E-2</v>
      </c>
      <c r="R844" s="11" t="e">
        <f t="shared" si="172"/>
        <v>#N/A</v>
      </c>
      <c r="S844" s="11" t="e">
        <f t="shared" si="169"/>
        <v>#N/A</v>
      </c>
      <c r="V844" s="10">
        <v>2.4</v>
      </c>
      <c r="W844" s="11" t="e">
        <f t="shared" si="170"/>
        <v>#N/A</v>
      </c>
      <c r="X844" s="11" t="e">
        <f t="shared" si="173"/>
        <v>#N/A</v>
      </c>
      <c r="Y844" s="11">
        <f t="shared" si="179"/>
        <v>2.322659182609212E-2</v>
      </c>
      <c r="Z844" s="11" t="e">
        <f t="shared" si="174"/>
        <v>#N/A</v>
      </c>
      <c r="AA844" s="11" t="e">
        <f t="shared" si="180"/>
        <v>#N/A</v>
      </c>
      <c r="AB844" s="11" t="e">
        <f t="shared" si="175"/>
        <v>#N/A</v>
      </c>
      <c r="AC844" s="11">
        <f t="shared" si="181"/>
        <v>2.322659182609212E-2</v>
      </c>
      <c r="AD844" s="11" t="e">
        <f t="shared" si="176"/>
        <v>#N/A</v>
      </c>
    </row>
    <row r="845" spans="13:30" x14ac:dyDescent="0.3">
      <c r="M845"/>
      <c r="N845" s="10">
        <v>2.41</v>
      </c>
      <c r="O845" s="11">
        <f t="shared" si="171"/>
        <v>2.2692934682586766E-2</v>
      </c>
      <c r="P845" s="11">
        <f t="shared" si="177"/>
        <v>0.99135997662701603</v>
      </c>
      <c r="Q845" s="11">
        <f t="shared" si="178"/>
        <v>2.2692934682586766E-2</v>
      </c>
      <c r="R845" s="11" t="e">
        <f t="shared" si="172"/>
        <v>#N/A</v>
      </c>
      <c r="S845" s="11" t="e">
        <f t="shared" si="169"/>
        <v>#N/A</v>
      </c>
      <c r="V845" s="10">
        <v>2.41</v>
      </c>
      <c r="W845" s="11" t="e">
        <f t="shared" si="170"/>
        <v>#N/A</v>
      </c>
      <c r="X845" s="11" t="e">
        <f t="shared" si="173"/>
        <v>#N/A</v>
      </c>
      <c r="Y845" s="11">
        <f t="shared" si="179"/>
        <v>2.2692934682586766E-2</v>
      </c>
      <c r="Z845" s="11" t="e">
        <f t="shared" si="174"/>
        <v>#N/A</v>
      </c>
      <c r="AA845" s="11" t="e">
        <f t="shared" si="180"/>
        <v>#N/A</v>
      </c>
      <c r="AB845" s="11" t="e">
        <f t="shared" si="175"/>
        <v>#N/A</v>
      </c>
      <c r="AC845" s="11">
        <f t="shared" si="181"/>
        <v>2.2692934682586766E-2</v>
      </c>
      <c r="AD845" s="11" t="e">
        <f t="shared" si="176"/>
        <v>#N/A</v>
      </c>
    </row>
    <row r="846" spans="13:30" x14ac:dyDescent="0.3">
      <c r="M846"/>
      <c r="N846" s="10">
        <v>2.42</v>
      </c>
      <c r="O846" s="11">
        <f t="shared" si="171"/>
        <v>2.2169570769827888E-2</v>
      </c>
      <c r="P846" s="11">
        <f t="shared" si="177"/>
        <v>0.99158428063646842</v>
      </c>
      <c r="Q846" s="11">
        <f t="shared" si="178"/>
        <v>2.2169570769827888E-2</v>
      </c>
      <c r="R846" s="11" t="e">
        <f t="shared" si="172"/>
        <v>#N/A</v>
      </c>
      <c r="S846" s="11" t="e">
        <f t="shared" si="169"/>
        <v>#N/A</v>
      </c>
      <c r="V846" s="10">
        <v>2.42</v>
      </c>
      <c r="W846" s="11" t="e">
        <f t="shared" si="170"/>
        <v>#N/A</v>
      </c>
      <c r="X846" s="11" t="e">
        <f t="shared" si="173"/>
        <v>#N/A</v>
      </c>
      <c r="Y846" s="11">
        <f t="shared" si="179"/>
        <v>2.2169570769827888E-2</v>
      </c>
      <c r="Z846" s="11" t="e">
        <f t="shared" si="174"/>
        <v>#N/A</v>
      </c>
      <c r="AA846" s="11" t="e">
        <f t="shared" si="180"/>
        <v>#N/A</v>
      </c>
      <c r="AB846" s="11" t="e">
        <f t="shared" si="175"/>
        <v>#N/A</v>
      </c>
      <c r="AC846" s="11">
        <f t="shared" si="181"/>
        <v>2.2169570769827888E-2</v>
      </c>
      <c r="AD846" s="11" t="e">
        <f t="shared" si="176"/>
        <v>#N/A</v>
      </c>
    </row>
    <row r="847" spans="13:30" x14ac:dyDescent="0.3">
      <c r="M847"/>
      <c r="N847" s="10">
        <v>2.4300000000000002</v>
      </c>
      <c r="O847" s="11">
        <f t="shared" si="171"/>
        <v>2.1656356549051146E-2</v>
      </c>
      <c r="P847" s="11">
        <f t="shared" si="177"/>
        <v>0.99180340187466243</v>
      </c>
      <c r="Q847" s="11">
        <f t="shared" si="178"/>
        <v>2.1656356549051146E-2</v>
      </c>
      <c r="R847" s="11" t="e">
        <f t="shared" si="172"/>
        <v>#N/A</v>
      </c>
      <c r="S847" s="11" t="e">
        <f t="shared" si="169"/>
        <v>#N/A</v>
      </c>
      <c r="V847" s="10">
        <v>2.4300000000000002</v>
      </c>
      <c r="W847" s="11" t="e">
        <f t="shared" si="170"/>
        <v>#N/A</v>
      </c>
      <c r="X847" s="11" t="e">
        <f t="shared" si="173"/>
        <v>#N/A</v>
      </c>
      <c r="Y847" s="11">
        <f t="shared" si="179"/>
        <v>2.1656356549051146E-2</v>
      </c>
      <c r="Z847" s="11" t="e">
        <f t="shared" si="174"/>
        <v>#N/A</v>
      </c>
      <c r="AA847" s="11" t="e">
        <f t="shared" si="180"/>
        <v>#N/A</v>
      </c>
      <c r="AB847" s="11" t="e">
        <f t="shared" si="175"/>
        <v>#N/A</v>
      </c>
      <c r="AC847" s="11">
        <f t="shared" si="181"/>
        <v>2.1656356549051146E-2</v>
      </c>
      <c r="AD847" s="11" t="e">
        <f t="shared" si="176"/>
        <v>#N/A</v>
      </c>
    </row>
    <row r="848" spans="13:30" x14ac:dyDescent="0.3">
      <c r="M848"/>
      <c r="N848" s="10">
        <v>2.44</v>
      </c>
      <c r="O848" s="11">
        <f t="shared" si="171"/>
        <v>2.1153148992732077E-2</v>
      </c>
      <c r="P848" s="11">
        <f t="shared" si="177"/>
        <v>0.99201744112293599</v>
      </c>
      <c r="Q848" s="11">
        <f t="shared" si="178"/>
        <v>2.1153148992732077E-2</v>
      </c>
      <c r="R848" s="11" t="e">
        <f t="shared" si="172"/>
        <v>#N/A</v>
      </c>
      <c r="S848" s="11" t="e">
        <f t="shared" si="169"/>
        <v>#N/A</v>
      </c>
      <c r="V848" s="10">
        <v>2.44</v>
      </c>
      <c r="W848" s="11" t="e">
        <f t="shared" si="170"/>
        <v>#N/A</v>
      </c>
      <c r="X848" s="11" t="e">
        <f t="shared" si="173"/>
        <v>#N/A</v>
      </c>
      <c r="Y848" s="11">
        <f t="shared" si="179"/>
        <v>2.1153148992732077E-2</v>
      </c>
      <c r="Z848" s="11" t="e">
        <f t="shared" si="174"/>
        <v>#N/A</v>
      </c>
      <c r="AA848" s="11" t="e">
        <f t="shared" si="180"/>
        <v>#N/A</v>
      </c>
      <c r="AB848" s="11" t="e">
        <f t="shared" si="175"/>
        <v>#N/A</v>
      </c>
      <c r="AC848" s="11">
        <f t="shared" si="181"/>
        <v>2.1153148992732077E-2</v>
      </c>
      <c r="AD848" s="11" t="e">
        <f t="shared" si="176"/>
        <v>#N/A</v>
      </c>
    </row>
    <row r="849" spans="13:30" x14ac:dyDescent="0.3">
      <c r="M849"/>
      <c r="N849" s="10">
        <v>2.4500000000000002</v>
      </c>
      <c r="O849" s="11">
        <f t="shared" si="171"/>
        <v>2.0659805627833087E-2</v>
      </c>
      <c r="P849" s="11">
        <f t="shared" si="177"/>
        <v>0.99222649773508886</v>
      </c>
      <c r="Q849" s="11">
        <f t="shared" si="178"/>
        <v>2.0659805627833087E-2</v>
      </c>
      <c r="R849" s="11" t="e">
        <f t="shared" si="172"/>
        <v>#N/A</v>
      </c>
      <c r="S849" s="11" t="e">
        <f t="shared" si="169"/>
        <v>#N/A</v>
      </c>
      <c r="V849" s="10">
        <v>2.4500000000000002</v>
      </c>
      <c r="W849" s="11" t="e">
        <f t="shared" si="170"/>
        <v>#N/A</v>
      </c>
      <c r="X849" s="11" t="e">
        <f t="shared" si="173"/>
        <v>#N/A</v>
      </c>
      <c r="Y849" s="11">
        <f t="shared" si="179"/>
        <v>2.0659805627833087E-2</v>
      </c>
      <c r="Z849" s="11" t="e">
        <f t="shared" si="174"/>
        <v>#N/A</v>
      </c>
      <c r="AA849" s="11" t="e">
        <f t="shared" si="180"/>
        <v>#N/A</v>
      </c>
      <c r="AB849" s="11" t="e">
        <f t="shared" si="175"/>
        <v>#N/A</v>
      </c>
      <c r="AC849" s="11">
        <f t="shared" si="181"/>
        <v>2.0659805627833087E-2</v>
      </c>
      <c r="AD849" s="11" t="e">
        <f t="shared" si="176"/>
        <v>#N/A</v>
      </c>
    </row>
    <row r="850" spans="13:30" x14ac:dyDescent="0.3">
      <c r="M850"/>
      <c r="N850" s="10">
        <v>2.46</v>
      </c>
      <c r="O850" s="11">
        <f t="shared" si="171"/>
        <v>2.0176184577704724E-2</v>
      </c>
      <c r="P850" s="11">
        <f t="shared" si="177"/>
        <v>0.99243066964313786</v>
      </c>
      <c r="Q850" s="11">
        <f t="shared" si="178"/>
        <v>2.0176184577704724E-2</v>
      </c>
      <c r="R850" s="11" t="e">
        <f t="shared" si="172"/>
        <v>#N/A</v>
      </c>
      <c r="S850" s="11" t="e">
        <f t="shared" si="169"/>
        <v>#N/A</v>
      </c>
      <c r="V850" s="10">
        <v>2.46</v>
      </c>
      <c r="W850" s="11" t="e">
        <f t="shared" si="170"/>
        <v>#N/A</v>
      </c>
      <c r="X850" s="11" t="e">
        <f t="shared" si="173"/>
        <v>#N/A</v>
      </c>
      <c r="Y850" s="11">
        <f t="shared" si="179"/>
        <v>2.0176184577704724E-2</v>
      </c>
      <c r="Z850" s="11" t="e">
        <f t="shared" si="174"/>
        <v>#N/A</v>
      </c>
      <c r="AA850" s="11" t="e">
        <f t="shared" si="180"/>
        <v>#N/A</v>
      </c>
      <c r="AB850" s="11" t="e">
        <f t="shared" si="175"/>
        <v>#N/A</v>
      </c>
      <c r="AC850" s="11">
        <f t="shared" si="181"/>
        <v>2.0176184577704724E-2</v>
      </c>
      <c r="AD850" s="11" t="e">
        <f t="shared" si="176"/>
        <v>#N/A</v>
      </c>
    </row>
    <row r="851" spans="13:30" x14ac:dyDescent="0.3">
      <c r="M851"/>
      <c r="N851" s="10">
        <v>2.4700000000000002</v>
      </c>
      <c r="O851" s="11">
        <f t="shared" si="171"/>
        <v>1.9702144602651239E-2</v>
      </c>
      <c r="P851" s="11">
        <f t="shared" si="177"/>
        <v>0.99263005336348475</v>
      </c>
      <c r="Q851" s="11">
        <f t="shared" si="178"/>
        <v>1.9702144602651239E-2</v>
      </c>
      <c r="R851" s="11" t="e">
        <f t="shared" si="172"/>
        <v>#N/A</v>
      </c>
      <c r="S851" s="11" t="e">
        <f t="shared" si="169"/>
        <v>#N/A</v>
      </c>
      <c r="V851" s="10">
        <v>2.4700000000000002</v>
      </c>
      <c r="W851" s="11" t="e">
        <f t="shared" si="170"/>
        <v>#N/A</v>
      </c>
      <c r="X851" s="11" t="e">
        <f t="shared" si="173"/>
        <v>#N/A</v>
      </c>
      <c r="Y851" s="11">
        <f t="shared" si="179"/>
        <v>1.9702144602651239E-2</v>
      </c>
      <c r="Z851" s="11" t="e">
        <f t="shared" si="174"/>
        <v>#N/A</v>
      </c>
      <c r="AA851" s="11" t="e">
        <f t="shared" si="180"/>
        <v>#N/A</v>
      </c>
      <c r="AB851" s="11" t="e">
        <f t="shared" si="175"/>
        <v>#N/A</v>
      </c>
      <c r="AC851" s="11">
        <f t="shared" si="181"/>
        <v>1.9702144602651239E-2</v>
      </c>
      <c r="AD851" s="11" t="e">
        <f t="shared" si="176"/>
        <v>#N/A</v>
      </c>
    </row>
    <row r="852" spans="13:30" x14ac:dyDescent="0.3">
      <c r="M852"/>
      <c r="N852" s="10">
        <v>2.48</v>
      </c>
      <c r="O852" s="11">
        <f t="shared" si="171"/>
        <v>1.9237545139164081E-2</v>
      </c>
      <c r="P852" s="11">
        <f t="shared" si="177"/>
        <v>0.99282474400348331</v>
      </c>
      <c r="Q852" s="11">
        <f t="shared" si="178"/>
        <v>1.9237545139164081E-2</v>
      </c>
      <c r="R852" s="11" t="e">
        <f t="shared" si="172"/>
        <v>#N/A</v>
      </c>
      <c r="S852" s="11" t="e">
        <f t="shared" si="169"/>
        <v>#N/A</v>
      </c>
      <c r="V852" s="10">
        <v>2.48</v>
      </c>
      <c r="W852" s="11" t="e">
        <f t="shared" si="170"/>
        <v>#N/A</v>
      </c>
      <c r="X852" s="11" t="e">
        <f t="shared" si="173"/>
        <v>#N/A</v>
      </c>
      <c r="Y852" s="11">
        <f t="shared" si="179"/>
        <v>1.9237545139164081E-2</v>
      </c>
      <c r="Z852" s="11" t="e">
        <f t="shared" si="174"/>
        <v>#N/A</v>
      </c>
      <c r="AA852" s="11" t="e">
        <f t="shared" si="180"/>
        <v>#N/A</v>
      </c>
      <c r="AB852" s="11" t="e">
        <f t="shared" si="175"/>
        <v>#N/A</v>
      </c>
      <c r="AC852" s="11">
        <f t="shared" si="181"/>
        <v>1.9237545139164081E-2</v>
      </c>
      <c r="AD852" s="11" t="e">
        <f t="shared" si="176"/>
        <v>#N/A</v>
      </c>
    </row>
    <row r="853" spans="13:30" x14ac:dyDescent="0.3">
      <c r="M853"/>
      <c r="N853" s="10">
        <v>2.4900000000000002</v>
      </c>
      <c r="O853" s="11">
        <f t="shared" si="171"/>
        <v>1.8782246337842132E-2</v>
      </c>
      <c r="P853" s="11">
        <f t="shared" si="177"/>
        <v>0.99301483526839174</v>
      </c>
      <c r="Q853" s="11">
        <f t="shared" si="178"/>
        <v>1.8782246337842132E-2</v>
      </c>
      <c r="R853" s="11" t="e">
        <f t="shared" si="172"/>
        <v>#N/A</v>
      </c>
      <c r="S853" s="11" t="e">
        <f t="shared" si="169"/>
        <v>#N/A</v>
      </c>
      <c r="V853" s="10">
        <v>2.4900000000000002</v>
      </c>
      <c r="W853" s="11" t="e">
        <f t="shared" si="170"/>
        <v>#N/A</v>
      </c>
      <c r="X853" s="11" t="e">
        <f t="shared" si="173"/>
        <v>#N/A</v>
      </c>
      <c r="Y853" s="11">
        <f t="shared" si="179"/>
        <v>1.8782246337842132E-2</v>
      </c>
      <c r="Z853" s="11" t="e">
        <f t="shared" si="174"/>
        <v>#N/A</v>
      </c>
      <c r="AA853" s="11" t="e">
        <f t="shared" si="180"/>
        <v>#N/A</v>
      </c>
      <c r="AB853" s="11" t="e">
        <f t="shared" si="175"/>
        <v>#N/A</v>
      </c>
      <c r="AC853" s="11">
        <f t="shared" si="181"/>
        <v>1.8782246337842132E-2</v>
      </c>
      <c r="AD853" s="11" t="e">
        <f t="shared" si="176"/>
        <v>#N/A</v>
      </c>
    </row>
    <row r="854" spans="13:30" x14ac:dyDescent="0.3">
      <c r="M854"/>
      <c r="N854" s="10">
        <v>2.5</v>
      </c>
      <c r="O854" s="11">
        <f t="shared" si="171"/>
        <v>1.8336109100002881E-2</v>
      </c>
      <c r="P854" s="11">
        <f t="shared" si="177"/>
        <v>0.99320041946869775</v>
      </c>
      <c r="Q854" s="11">
        <f t="shared" si="178"/>
        <v>1.8336109100002881E-2</v>
      </c>
      <c r="R854" s="11" t="e">
        <f t="shared" si="172"/>
        <v>#N/A</v>
      </c>
      <c r="S854" s="11" t="e">
        <f t="shared" si="169"/>
        <v>#N/A</v>
      </c>
      <c r="V854" s="10">
        <v>2.5</v>
      </c>
      <c r="W854" s="11" t="e">
        <f t="shared" si="170"/>
        <v>#N/A</v>
      </c>
      <c r="X854" s="11" t="e">
        <f t="shared" si="173"/>
        <v>#N/A</v>
      </c>
      <c r="Y854" s="11">
        <f t="shared" si="179"/>
        <v>1.8336109100002881E-2</v>
      </c>
      <c r="Z854" s="11" t="e">
        <f t="shared" si="174"/>
        <v>#N/A</v>
      </c>
      <c r="AA854" s="11" t="e">
        <f t="shared" si="180"/>
        <v>#N/A</v>
      </c>
      <c r="AB854" s="11" t="e">
        <f t="shared" si="175"/>
        <v>#N/A</v>
      </c>
      <c r="AC854" s="11">
        <f t="shared" si="181"/>
        <v>1.8336109100002881E-2</v>
      </c>
      <c r="AD854" s="11" t="e">
        <f t="shared" si="176"/>
        <v>#N/A</v>
      </c>
    </row>
    <row r="855" spans="13:30" x14ac:dyDescent="0.3">
      <c r="M855"/>
      <c r="N855" s="10">
        <v>2.5099999999999998</v>
      </c>
      <c r="O855" s="11">
        <f t="shared" si="171"/>
        <v>1.789899511300078E-2</v>
      </c>
      <c r="P855" s="11">
        <f t="shared" si="177"/>
        <v>0.99338158752780337</v>
      </c>
      <c r="Q855" s="11">
        <f t="shared" si="178"/>
        <v>1.789899511300078E-2</v>
      </c>
      <c r="R855" s="11" t="e">
        <f t="shared" si="172"/>
        <v>#N/A</v>
      </c>
      <c r="S855" s="11" t="e">
        <f t="shared" si="169"/>
        <v>#N/A</v>
      </c>
      <c r="V855" s="10">
        <v>2.5099999999999998</v>
      </c>
      <c r="W855" s="11" t="e">
        <f t="shared" si="170"/>
        <v>#N/A</v>
      </c>
      <c r="X855" s="11" t="e">
        <f t="shared" si="173"/>
        <v>#N/A</v>
      </c>
      <c r="Y855" s="11">
        <f t="shared" si="179"/>
        <v>1.789899511300078E-2</v>
      </c>
      <c r="Z855" s="11" t="e">
        <f t="shared" si="174"/>
        <v>#N/A</v>
      </c>
      <c r="AA855" s="11" t="e">
        <f t="shared" si="180"/>
        <v>#N/A</v>
      </c>
      <c r="AB855" s="11" t="e">
        <f t="shared" si="175"/>
        <v>#N/A</v>
      </c>
      <c r="AC855" s="11">
        <f t="shared" si="181"/>
        <v>1.789899511300078E-2</v>
      </c>
      <c r="AD855" s="11" t="e">
        <f t="shared" si="176"/>
        <v>#N/A</v>
      </c>
    </row>
    <row r="856" spans="13:30" x14ac:dyDescent="0.3">
      <c r="M856"/>
      <c r="N856" s="10">
        <v>2.52</v>
      </c>
      <c r="O856" s="11">
        <f t="shared" si="171"/>
        <v>1.7470766884264015E-2</v>
      </c>
      <c r="P856" s="11">
        <f t="shared" si="177"/>
        <v>0.9935584289900572</v>
      </c>
      <c r="Q856" s="11">
        <f t="shared" si="178"/>
        <v>1.7470766884264015E-2</v>
      </c>
      <c r="R856" s="11" t="e">
        <f t="shared" si="172"/>
        <v>#N/A</v>
      </c>
      <c r="S856" s="11" t="e">
        <f t="shared" si="169"/>
        <v>#N/A</v>
      </c>
      <c r="V856" s="10">
        <v>2.52</v>
      </c>
      <c r="W856" s="11" t="e">
        <f t="shared" si="170"/>
        <v>#N/A</v>
      </c>
      <c r="X856" s="11" t="e">
        <f t="shared" si="173"/>
        <v>#N/A</v>
      </c>
      <c r="Y856" s="11">
        <f t="shared" si="179"/>
        <v>1.7470766884264015E-2</v>
      </c>
      <c r="Z856" s="11" t="e">
        <f t="shared" si="174"/>
        <v>#N/A</v>
      </c>
      <c r="AA856" s="11" t="e">
        <f t="shared" si="180"/>
        <v>#N/A</v>
      </c>
      <c r="AB856" s="11" t="e">
        <f t="shared" si="175"/>
        <v>#N/A</v>
      </c>
      <c r="AC856" s="11">
        <f t="shared" si="181"/>
        <v>1.7470766884264015E-2</v>
      </c>
      <c r="AD856" s="11" t="e">
        <f t="shared" si="176"/>
        <v>#N/A</v>
      </c>
    </row>
    <row r="857" spans="13:30" x14ac:dyDescent="0.3">
      <c r="M857"/>
      <c r="N857" s="10">
        <v>2.5299999999999998</v>
      </c>
      <c r="O857" s="11">
        <f t="shared" si="171"/>
        <v>1.7051287774060626E-2</v>
      </c>
      <c r="P857" s="11">
        <f t="shared" si="177"/>
        <v>0.99373103202911894</v>
      </c>
      <c r="Q857" s="11">
        <f t="shared" si="178"/>
        <v>1.7051287774060626E-2</v>
      </c>
      <c r="R857" s="11" t="e">
        <f t="shared" si="172"/>
        <v>#N/A</v>
      </c>
      <c r="S857" s="11" t="e">
        <f t="shared" si="169"/>
        <v>#N/A</v>
      </c>
      <c r="V857" s="10">
        <v>2.5299999999999998</v>
      </c>
      <c r="W857" s="11" t="e">
        <f t="shared" si="170"/>
        <v>#N/A</v>
      </c>
      <c r="X857" s="11" t="e">
        <f t="shared" si="173"/>
        <v>#N/A</v>
      </c>
      <c r="Y857" s="11">
        <f t="shared" si="179"/>
        <v>1.7051287774060626E-2</v>
      </c>
      <c r="Z857" s="11" t="e">
        <f t="shared" si="174"/>
        <v>#N/A</v>
      </c>
      <c r="AA857" s="11" t="e">
        <f t="shared" si="180"/>
        <v>#N/A</v>
      </c>
      <c r="AB857" s="11" t="e">
        <f t="shared" si="175"/>
        <v>#N/A</v>
      </c>
      <c r="AC857" s="11">
        <f t="shared" si="181"/>
        <v>1.7051287774060626E-2</v>
      </c>
      <c r="AD857" s="11" t="e">
        <f t="shared" si="176"/>
        <v>#N/A</v>
      </c>
    </row>
    <row r="858" spans="13:30" x14ac:dyDescent="0.3">
      <c r="M858"/>
      <c r="N858" s="10">
        <v>2.54</v>
      </c>
      <c r="O858" s="11">
        <f t="shared" si="171"/>
        <v>1.6640422027010757E-2</v>
      </c>
      <c r="P858" s="11">
        <f t="shared" si="177"/>
        <v>0.99389948345664736</v>
      </c>
      <c r="Q858" s="11">
        <f t="shared" si="178"/>
        <v>1.6640422027010757E-2</v>
      </c>
      <c r="R858" s="11" t="e">
        <f t="shared" si="172"/>
        <v>#N/A</v>
      </c>
      <c r="S858" s="11" t="e">
        <f t="shared" si="169"/>
        <v>#N/A</v>
      </c>
      <c r="V858" s="10">
        <v>2.54</v>
      </c>
      <c r="W858" s="11" t="e">
        <f t="shared" si="170"/>
        <v>#N/A</v>
      </c>
      <c r="X858" s="11" t="e">
        <f t="shared" si="173"/>
        <v>#N/A</v>
      </c>
      <c r="Y858" s="11">
        <f t="shared" si="179"/>
        <v>1.6640422027010757E-2</v>
      </c>
      <c r="Z858" s="11" t="e">
        <f t="shared" si="174"/>
        <v>#N/A</v>
      </c>
      <c r="AA858" s="11" t="e">
        <f t="shared" si="180"/>
        <v>#N/A</v>
      </c>
      <c r="AB858" s="11" t="e">
        <f t="shared" si="175"/>
        <v>#N/A</v>
      </c>
      <c r="AC858" s="11">
        <f t="shared" si="181"/>
        <v>1.6640422027010757E-2</v>
      </c>
      <c r="AD858" s="11" t="e">
        <f t="shared" si="176"/>
        <v>#N/A</v>
      </c>
    </row>
    <row r="859" spans="13:30" x14ac:dyDescent="0.3">
      <c r="M859"/>
      <c r="N859" s="10">
        <v>2.5499999999999998</v>
      </c>
      <c r="O859" s="11">
        <f t="shared" si="171"/>
        <v>1.6238034802355264E-2</v>
      </c>
      <c r="P859" s="11">
        <f t="shared" si="177"/>
        <v>0.9940638687312956</v>
      </c>
      <c r="Q859" s="11">
        <f t="shared" si="178"/>
        <v>1.6238034802355264E-2</v>
      </c>
      <c r="R859" s="11" t="e">
        <f t="shared" si="172"/>
        <v>#N/A</v>
      </c>
      <c r="S859" s="11" t="e">
        <f t="shared" si="169"/>
        <v>#N/A</v>
      </c>
      <c r="V859" s="10">
        <v>2.5499999999999998</v>
      </c>
      <c r="W859" s="11" t="e">
        <f t="shared" si="170"/>
        <v>#N/A</v>
      </c>
      <c r="X859" s="11" t="e">
        <f t="shared" si="173"/>
        <v>#N/A</v>
      </c>
      <c r="Y859" s="11">
        <f t="shared" si="179"/>
        <v>1.6238034802355264E-2</v>
      </c>
      <c r="Z859" s="11" t="e">
        <f t="shared" si="174"/>
        <v>#N/A</v>
      </c>
      <c r="AA859" s="11" t="e">
        <f t="shared" si="180"/>
        <v>#N/A</v>
      </c>
      <c r="AB859" s="11" t="e">
        <f t="shared" si="175"/>
        <v>#N/A</v>
      </c>
      <c r="AC859" s="11">
        <f t="shared" si="181"/>
        <v>1.6238034802355264E-2</v>
      </c>
      <c r="AD859" s="11" t="e">
        <f t="shared" si="176"/>
        <v>#N/A</v>
      </c>
    </row>
    <row r="860" spans="13:30" x14ac:dyDescent="0.3">
      <c r="M860"/>
      <c r="N860" s="10">
        <v>2.56</v>
      </c>
      <c r="O860" s="11">
        <f t="shared" si="171"/>
        <v>1.5843992203000083E-2</v>
      </c>
      <c r="P860" s="11">
        <f t="shared" si="177"/>
        <v>0.99422427196800411</v>
      </c>
      <c r="Q860" s="11">
        <f t="shared" si="178"/>
        <v>1.5843992203000083E-2</v>
      </c>
      <c r="R860" s="11" t="e">
        <f t="shared" si="172"/>
        <v>#N/A</v>
      </c>
      <c r="S860" s="11" t="e">
        <f t="shared" ref="S860:S923" si="182">IF(ROUND($N860,2)=ROUND($B$6,2),1-TDIST($B$6,$B$2,1),NA())</f>
        <v>#N/A</v>
      </c>
      <c r="V860" s="10">
        <v>2.56</v>
      </c>
      <c r="W860" s="11" t="e">
        <f t="shared" si="170"/>
        <v>#N/A</v>
      </c>
      <c r="X860" s="11" t="e">
        <f t="shared" si="173"/>
        <v>#N/A</v>
      </c>
      <c r="Y860" s="11">
        <f t="shared" si="179"/>
        <v>1.5843992203000083E-2</v>
      </c>
      <c r="Z860" s="11" t="e">
        <f t="shared" si="174"/>
        <v>#N/A</v>
      </c>
      <c r="AA860" s="11" t="e">
        <f t="shared" si="180"/>
        <v>#N/A</v>
      </c>
      <c r="AB860" s="11" t="e">
        <f t="shared" si="175"/>
        <v>#N/A</v>
      </c>
      <c r="AC860" s="11">
        <f t="shared" si="181"/>
        <v>1.5843992203000083E-2</v>
      </c>
      <c r="AD860" s="11" t="e">
        <f t="shared" si="176"/>
        <v>#N/A</v>
      </c>
    </row>
    <row r="861" spans="13:30" x14ac:dyDescent="0.3">
      <c r="M861"/>
      <c r="N861" s="10">
        <v>2.57</v>
      </c>
      <c r="O861" s="11">
        <f t="shared" si="171"/>
        <v>1.5458161303346374E-2</v>
      </c>
      <c r="P861" s="11">
        <f t="shared" si="177"/>
        <v>0.99438077594757701</v>
      </c>
      <c r="Q861" s="11">
        <f t="shared" si="178"/>
        <v>1.5458161303346374E-2</v>
      </c>
      <c r="R861" s="11" t="e">
        <f t="shared" si="172"/>
        <v>#N/A</v>
      </c>
      <c r="S861" s="11" t="e">
        <f t="shared" si="182"/>
        <v>#N/A</v>
      </c>
      <c r="V861" s="10">
        <v>2.57</v>
      </c>
      <c r="W861" s="11" t="e">
        <f t="shared" si="170"/>
        <v>#N/A</v>
      </c>
      <c r="X861" s="11" t="e">
        <f t="shared" si="173"/>
        <v>#N/A</v>
      </c>
      <c r="Y861" s="11">
        <f t="shared" si="179"/>
        <v>1.5458161303346374E-2</v>
      </c>
      <c r="Z861" s="11" t="e">
        <f t="shared" si="174"/>
        <v>#N/A</v>
      </c>
      <c r="AA861" s="11" t="e">
        <f t="shared" si="180"/>
        <v>#N/A</v>
      </c>
      <c r="AB861" s="11" t="e">
        <f t="shared" si="175"/>
        <v>#N/A</v>
      </c>
      <c r="AC861" s="11">
        <f t="shared" si="181"/>
        <v>1.5458161303346374E-2</v>
      </c>
      <c r="AD861" s="11" t="e">
        <f t="shared" si="176"/>
        <v>#N/A</v>
      </c>
    </row>
    <row r="862" spans="13:30" x14ac:dyDescent="0.3">
      <c r="M862"/>
      <c r="N862" s="10">
        <v>2.58</v>
      </c>
      <c r="O862" s="11">
        <f t="shared" si="171"/>
        <v>1.5080410175923629E-2</v>
      </c>
      <c r="P862" s="11">
        <f t="shared" si="177"/>
        <v>0.99453346212653138</v>
      </c>
      <c r="Q862" s="11">
        <f t="shared" si="178"/>
        <v>1.5080410175923629E-2</v>
      </c>
      <c r="R862" s="11" t="e">
        <f t="shared" si="172"/>
        <v>#N/A</v>
      </c>
      <c r="S862" s="11" t="e">
        <f t="shared" si="182"/>
        <v>#N/A</v>
      </c>
      <c r="V862" s="10">
        <v>2.58</v>
      </c>
      <c r="W862" s="11" t="e">
        <f t="shared" si="170"/>
        <v>#N/A</v>
      </c>
      <c r="X862" s="11" t="e">
        <f t="shared" si="173"/>
        <v>#N/A</v>
      </c>
      <c r="Y862" s="11">
        <f t="shared" si="179"/>
        <v>1.5080410175923629E-2</v>
      </c>
      <c r="Z862" s="11" t="e">
        <f t="shared" si="174"/>
        <v>#N/A</v>
      </c>
      <c r="AA862" s="11" t="e">
        <f t="shared" si="180"/>
        <v>#N/A</v>
      </c>
      <c r="AB862" s="11" t="e">
        <f t="shared" si="175"/>
        <v>#N/A</v>
      </c>
      <c r="AC862" s="11">
        <f t="shared" si="181"/>
        <v>1.5080410175923629E-2</v>
      </c>
      <c r="AD862" s="11" t="e">
        <f t="shared" si="176"/>
        <v>#N/A</v>
      </c>
    </row>
    <row r="863" spans="13:30" x14ac:dyDescent="0.3">
      <c r="M863"/>
      <c r="N863" s="10">
        <v>2.59</v>
      </c>
      <c r="O863" s="11">
        <f t="shared" si="171"/>
        <v>1.4710607916844559E-2</v>
      </c>
      <c r="P863" s="11">
        <f t="shared" si="177"/>
        <v>0.99468241064720686</v>
      </c>
      <c r="Q863" s="11">
        <f t="shared" si="178"/>
        <v>1.4710607916844559E-2</v>
      </c>
      <c r="R863" s="11" t="e">
        <f t="shared" si="172"/>
        <v>#N/A</v>
      </c>
      <c r="S863" s="11" t="e">
        <f t="shared" si="182"/>
        <v>#N/A</v>
      </c>
      <c r="V863" s="10">
        <v>2.59</v>
      </c>
      <c r="W863" s="11" t="e">
        <f t="shared" si="170"/>
        <v>#N/A</v>
      </c>
      <c r="X863" s="11" t="e">
        <f t="shared" si="173"/>
        <v>#N/A</v>
      </c>
      <c r="Y863" s="11">
        <f t="shared" si="179"/>
        <v>1.4710607916844559E-2</v>
      </c>
      <c r="Z863" s="11" t="e">
        <f t="shared" si="174"/>
        <v>#N/A</v>
      </c>
      <c r="AA863" s="11" t="e">
        <f t="shared" si="180"/>
        <v>#N/A</v>
      </c>
      <c r="AB863" s="11" t="e">
        <f t="shared" si="175"/>
        <v>#N/A</v>
      </c>
      <c r="AC863" s="11">
        <f t="shared" si="181"/>
        <v>1.4710607916844559E-2</v>
      </c>
      <c r="AD863" s="11" t="e">
        <f t="shared" si="176"/>
        <v>#N/A</v>
      </c>
    </row>
    <row r="864" spans="13:30" x14ac:dyDescent="0.3">
      <c r="M864"/>
      <c r="N864" s="10">
        <v>2.6</v>
      </c>
      <c r="O864" s="11">
        <f t="shared" si="171"/>
        <v>1.434862467009157E-2</v>
      </c>
      <c r="P864" s="11">
        <f t="shared" si="177"/>
        <v>0.99482770034812362</v>
      </c>
      <c r="Q864" s="11">
        <f t="shared" si="178"/>
        <v>1.434862467009157E-2</v>
      </c>
      <c r="R864" s="11" t="e">
        <f t="shared" si="172"/>
        <v>#N/A</v>
      </c>
      <c r="S864" s="11" t="e">
        <f t="shared" si="182"/>
        <v>#N/A</v>
      </c>
      <c r="V864" s="10">
        <v>2.6</v>
      </c>
      <c r="W864" s="11" t="e">
        <f t="shared" si="170"/>
        <v>#N/A</v>
      </c>
      <c r="X864" s="11" t="e">
        <f t="shared" si="173"/>
        <v>#N/A</v>
      </c>
      <c r="Y864" s="11">
        <f t="shared" si="179"/>
        <v>1.434862467009157E-2</v>
      </c>
      <c r="Z864" s="11" t="e">
        <f t="shared" si="174"/>
        <v>#N/A</v>
      </c>
      <c r="AA864" s="11" t="e">
        <f t="shared" si="180"/>
        <v>#N/A</v>
      </c>
      <c r="AB864" s="11" t="e">
        <f t="shared" si="175"/>
        <v>#N/A</v>
      </c>
      <c r="AC864" s="11">
        <f t="shared" si="181"/>
        <v>1.434862467009157E-2</v>
      </c>
      <c r="AD864" s="11" t="e">
        <f t="shared" si="176"/>
        <v>#N/A</v>
      </c>
    </row>
    <row r="865" spans="13:30" x14ac:dyDescent="0.3">
      <c r="M865"/>
      <c r="N865" s="10">
        <v>2.61</v>
      </c>
      <c r="O865" s="11">
        <f t="shared" si="171"/>
        <v>1.3994331650658748E-2</v>
      </c>
      <c r="P865" s="11">
        <f t="shared" si="177"/>
        <v>0.99496940877457829</v>
      </c>
      <c r="Q865" s="11">
        <f t="shared" si="178"/>
        <v>1.3994331650658748E-2</v>
      </c>
      <c r="R865" s="11" t="e">
        <f t="shared" si="172"/>
        <v>#N/A</v>
      </c>
      <c r="S865" s="11" t="e">
        <f t="shared" si="182"/>
        <v>#N/A</v>
      </c>
      <c r="V865" s="10">
        <v>2.61</v>
      </c>
      <c r="W865" s="11" t="e">
        <f t="shared" si="170"/>
        <v>#N/A</v>
      </c>
      <c r="X865" s="11" t="e">
        <f t="shared" si="173"/>
        <v>#N/A</v>
      </c>
      <c r="Y865" s="11">
        <f t="shared" si="179"/>
        <v>1.3994331650658748E-2</v>
      </c>
      <c r="Z865" s="11" t="e">
        <f t="shared" si="174"/>
        <v>#N/A</v>
      </c>
      <c r="AA865" s="11" t="e">
        <f t="shared" si="180"/>
        <v>#N/A</v>
      </c>
      <c r="AB865" s="11" t="e">
        <f t="shared" si="175"/>
        <v>#N/A</v>
      </c>
      <c r="AC865" s="11">
        <f t="shared" si="181"/>
        <v>1.3994331650658748E-2</v>
      </c>
      <c r="AD865" s="11" t="e">
        <f t="shared" si="176"/>
        <v>#N/A</v>
      </c>
    </row>
    <row r="866" spans="13:30" x14ac:dyDescent="0.3">
      <c r="M866"/>
      <c r="N866" s="10">
        <v>2.62</v>
      </c>
      <c r="O866" s="11">
        <f t="shared" si="171"/>
        <v>1.3647601166560389E-2</v>
      </c>
      <c r="P866" s="11">
        <f t="shared" si="177"/>
        <v>0.99510761218946409</v>
      </c>
      <c r="Q866" s="11">
        <f t="shared" si="178"/>
        <v>1.3647601166560389E-2</v>
      </c>
      <c r="R866" s="11" t="e">
        <f t="shared" si="172"/>
        <v>#N/A</v>
      </c>
      <c r="S866" s="11" t="e">
        <f t="shared" si="182"/>
        <v>#N/A</v>
      </c>
      <c r="V866" s="10">
        <v>2.62</v>
      </c>
      <c r="W866" s="11" t="e">
        <f t="shared" si="170"/>
        <v>#N/A</v>
      </c>
      <c r="X866" s="11" t="e">
        <f t="shared" si="173"/>
        <v>#N/A</v>
      </c>
      <c r="Y866" s="11">
        <f t="shared" si="179"/>
        <v>1.3647601166560389E-2</v>
      </c>
      <c r="Z866" s="11" t="e">
        <f t="shared" si="174"/>
        <v>#N/A</v>
      </c>
      <c r="AA866" s="11" t="e">
        <f t="shared" si="180"/>
        <v>#N/A</v>
      </c>
      <c r="AB866" s="11" t="e">
        <f t="shared" si="175"/>
        <v>#N/A</v>
      </c>
      <c r="AC866" s="11">
        <f t="shared" si="181"/>
        <v>1.3647601166560389E-2</v>
      </c>
      <c r="AD866" s="11" t="e">
        <f t="shared" si="176"/>
        <v>#N/A</v>
      </c>
    </row>
    <row r="867" spans="13:30" x14ac:dyDescent="0.3">
      <c r="M867"/>
      <c r="N867" s="10">
        <v>2.63</v>
      </c>
      <c r="O867" s="11">
        <f t="shared" si="171"/>
        <v>1.3308306639725948E-2</v>
      </c>
      <c r="P867" s="11">
        <f t="shared" si="177"/>
        <v>0.99524238558430766</v>
      </c>
      <c r="Q867" s="11">
        <f t="shared" si="178"/>
        <v>1.3308306639725948E-2</v>
      </c>
      <c r="R867" s="11" t="e">
        <f t="shared" si="172"/>
        <v>#N/A</v>
      </c>
      <c r="S867" s="11" t="e">
        <f t="shared" si="182"/>
        <v>#N/A</v>
      </c>
      <c r="V867" s="10">
        <v>2.63</v>
      </c>
      <c r="W867" s="11" t="e">
        <f t="shared" si="170"/>
        <v>#N/A</v>
      </c>
      <c r="X867" s="11" t="e">
        <f t="shared" si="173"/>
        <v>#N/A</v>
      </c>
      <c r="Y867" s="11">
        <f t="shared" si="179"/>
        <v>1.3308306639725948E-2</v>
      </c>
      <c r="Z867" s="11" t="e">
        <f t="shared" si="174"/>
        <v>#N/A</v>
      </c>
      <c r="AA867" s="11" t="e">
        <f t="shared" si="180"/>
        <v>#N/A</v>
      </c>
      <c r="AB867" s="11" t="e">
        <f t="shared" si="175"/>
        <v>#N/A</v>
      </c>
      <c r="AC867" s="11">
        <f t="shared" si="181"/>
        <v>1.3308306639725948E-2</v>
      </c>
      <c r="AD867" s="11" t="e">
        <f t="shared" si="176"/>
        <v>#N/A</v>
      </c>
    </row>
    <row r="868" spans="13:30" x14ac:dyDescent="0.3">
      <c r="M868"/>
      <c r="N868" s="10">
        <v>2.64</v>
      </c>
      <c r="O868" s="11">
        <f t="shared" si="171"/>
        <v>1.2976322625800287E-2</v>
      </c>
      <c r="P868" s="11">
        <f t="shared" si="177"/>
        <v>0.99537380269050701</v>
      </c>
      <c r="Q868" s="11">
        <f t="shared" si="178"/>
        <v>1.2976322625800287E-2</v>
      </c>
      <c r="R868" s="11" t="e">
        <f t="shared" si="172"/>
        <v>#N/A</v>
      </c>
      <c r="S868" s="11" t="e">
        <f t="shared" si="182"/>
        <v>#N/A</v>
      </c>
      <c r="V868" s="10">
        <v>2.64</v>
      </c>
      <c r="W868" s="11" t="e">
        <f t="shared" si="170"/>
        <v>#N/A</v>
      </c>
      <c r="X868" s="11" t="e">
        <f t="shared" si="173"/>
        <v>#N/A</v>
      </c>
      <c r="Y868" s="11">
        <f t="shared" si="179"/>
        <v>1.2976322625800287E-2</v>
      </c>
      <c r="Z868" s="11" t="e">
        <f t="shared" si="174"/>
        <v>#N/A</v>
      </c>
      <c r="AA868" s="11" t="e">
        <f t="shared" si="180"/>
        <v>#N/A</v>
      </c>
      <c r="AB868" s="11" t="e">
        <f t="shared" si="175"/>
        <v>#N/A</v>
      </c>
      <c r="AC868" s="11">
        <f t="shared" si="181"/>
        <v>1.2976322625800287E-2</v>
      </c>
      <c r="AD868" s="11" t="e">
        <f t="shared" si="176"/>
        <v>#N/A</v>
      </c>
    </row>
    <row r="869" spans="13:30" x14ac:dyDescent="0.3">
      <c r="M869"/>
      <c r="N869" s="10">
        <v>2.65</v>
      </c>
      <c r="O869" s="11">
        <f t="shared" si="171"/>
        <v>1.2651524832862365E-2</v>
      </c>
      <c r="P869" s="11">
        <f t="shared" si="177"/>
        <v>0.99550193599076364</v>
      </c>
      <c r="Q869" s="11">
        <f t="shared" si="178"/>
        <v>1.2651524832862365E-2</v>
      </c>
      <c r="R869" s="11" t="e">
        <f t="shared" si="172"/>
        <v>#N/A</v>
      </c>
      <c r="S869" s="11" t="e">
        <f t="shared" si="182"/>
        <v>#N/A</v>
      </c>
      <c r="V869" s="10">
        <v>2.65</v>
      </c>
      <c r="W869" s="11" t="e">
        <f t="shared" ref="W869:W932" si="183">IF($N869&lt;$B$30,$O869,NA())</f>
        <v>#N/A</v>
      </c>
      <c r="X869" s="11" t="e">
        <f t="shared" si="173"/>
        <v>#N/A</v>
      </c>
      <c r="Y869" s="11">
        <f t="shared" si="179"/>
        <v>1.2651524832862365E-2</v>
      </c>
      <c r="Z869" s="11" t="e">
        <f t="shared" si="174"/>
        <v>#N/A</v>
      </c>
      <c r="AA869" s="11" t="e">
        <f t="shared" si="180"/>
        <v>#N/A</v>
      </c>
      <c r="AB869" s="11" t="e">
        <f t="shared" si="175"/>
        <v>#N/A</v>
      </c>
      <c r="AC869" s="11">
        <f t="shared" si="181"/>
        <v>1.2651524832862365E-2</v>
      </c>
      <c r="AD869" s="11" t="e">
        <f t="shared" si="176"/>
        <v>#N/A</v>
      </c>
    </row>
    <row r="870" spans="13:30" x14ac:dyDescent="0.3">
      <c r="M870"/>
      <c r="N870" s="10">
        <v>2.66</v>
      </c>
      <c r="O870" s="11">
        <f t="shared" si="171"/>
        <v>1.233379013908723E-2</v>
      </c>
      <c r="P870" s="11">
        <f t="shared" si="177"/>
        <v>0.99562685673069629</v>
      </c>
      <c r="Q870" s="11">
        <f t="shared" si="178"/>
        <v>1.233379013908723E-2</v>
      </c>
      <c r="R870" s="11" t="e">
        <f t="shared" si="172"/>
        <v>#N/A</v>
      </c>
      <c r="S870" s="11" t="e">
        <f t="shared" si="182"/>
        <v>#N/A</v>
      </c>
      <c r="V870" s="10">
        <v>2.66</v>
      </c>
      <c r="W870" s="11" t="e">
        <f t="shared" si="183"/>
        <v>#N/A</v>
      </c>
      <c r="X870" s="11" t="e">
        <f t="shared" si="173"/>
        <v>#N/A</v>
      </c>
      <c r="Y870" s="11">
        <f t="shared" si="179"/>
        <v>1.233379013908723E-2</v>
      </c>
      <c r="Z870" s="11" t="e">
        <f t="shared" si="174"/>
        <v>#N/A</v>
      </c>
      <c r="AA870" s="11" t="e">
        <f t="shared" si="180"/>
        <v>#N/A</v>
      </c>
      <c r="AB870" s="11" t="e">
        <f t="shared" si="175"/>
        <v>#N/A</v>
      </c>
      <c r="AC870" s="11">
        <f t="shared" si="181"/>
        <v>1.233379013908723E-2</v>
      </c>
      <c r="AD870" s="11" t="e">
        <f t="shared" si="176"/>
        <v>#N/A</v>
      </c>
    </row>
    <row r="871" spans="13:30" x14ac:dyDescent="0.3">
      <c r="M871"/>
      <c r="N871" s="10">
        <v>2.67</v>
      </c>
      <c r="O871" s="11">
        <f t="shared" si="171"/>
        <v>1.2022996609362646E-2</v>
      </c>
      <c r="P871" s="11">
        <f t="shared" si="177"/>
        <v>0.99574863493062526</v>
      </c>
      <c r="Q871" s="11">
        <f t="shared" si="178"/>
        <v>1.2022996609362646E-2</v>
      </c>
      <c r="R871" s="11" t="e">
        <f t="shared" si="172"/>
        <v>#N/A</v>
      </c>
      <c r="S871" s="11" t="e">
        <f t="shared" si="182"/>
        <v>#N/A</v>
      </c>
      <c r="V871" s="10">
        <v>2.67</v>
      </c>
      <c r="W871" s="11" t="e">
        <f t="shared" si="183"/>
        <v>#N/A</v>
      </c>
      <c r="X871" s="11" t="e">
        <f t="shared" si="173"/>
        <v>#N/A</v>
      </c>
      <c r="Y871" s="11">
        <f t="shared" si="179"/>
        <v>1.2022996609362646E-2</v>
      </c>
      <c r="Z871" s="11" t="e">
        <f t="shared" si="174"/>
        <v>#N/A</v>
      </c>
      <c r="AA871" s="11" t="e">
        <f t="shared" si="180"/>
        <v>#N/A</v>
      </c>
      <c r="AB871" s="11" t="e">
        <f t="shared" si="175"/>
        <v>#N/A</v>
      </c>
      <c r="AC871" s="11">
        <f t="shared" si="181"/>
        <v>1.2022996609362646E-2</v>
      </c>
      <c r="AD871" s="11" t="e">
        <f t="shared" si="176"/>
        <v>#N/A</v>
      </c>
    </row>
    <row r="872" spans="13:30" x14ac:dyDescent="0.3">
      <c r="M872"/>
      <c r="N872" s="10">
        <v>2.68</v>
      </c>
      <c r="O872" s="11">
        <f t="shared" si="171"/>
        <v>1.1719023510884772E-2</v>
      </c>
      <c r="P872" s="11">
        <f t="shared" si="177"/>
        <v>0.99586733939751904</v>
      </c>
      <c r="Q872" s="11">
        <f t="shared" si="178"/>
        <v>1.1719023510884772E-2</v>
      </c>
      <c r="R872" s="11" t="e">
        <f t="shared" si="172"/>
        <v>#N/A</v>
      </c>
      <c r="S872" s="11" t="e">
        <f t="shared" si="182"/>
        <v>#N/A</v>
      </c>
      <c r="V872" s="10">
        <v>2.68</v>
      </c>
      <c r="W872" s="11" t="e">
        <f t="shared" si="183"/>
        <v>#N/A</v>
      </c>
      <c r="X872" s="11" t="e">
        <f t="shared" si="173"/>
        <v>#N/A</v>
      </c>
      <c r="Y872" s="11">
        <f t="shared" si="179"/>
        <v>1.1719023510884772E-2</v>
      </c>
      <c r="Z872" s="11" t="e">
        <f t="shared" si="174"/>
        <v>#N/A</v>
      </c>
      <c r="AA872" s="11" t="e">
        <f t="shared" si="180"/>
        <v>#N/A</v>
      </c>
      <c r="AB872" s="11" t="e">
        <f t="shared" si="175"/>
        <v>#N/A</v>
      </c>
      <c r="AC872" s="11">
        <f t="shared" si="181"/>
        <v>1.1719023510884772E-2</v>
      </c>
      <c r="AD872" s="11" t="e">
        <f t="shared" si="176"/>
        <v>#N/A</v>
      </c>
    </row>
    <row r="873" spans="13:30" x14ac:dyDescent="0.3">
      <c r="M873"/>
      <c r="N873" s="10">
        <v>2.69</v>
      </c>
      <c r="O873" s="11">
        <f t="shared" si="171"/>
        <v>1.1421751327747127E-2</v>
      </c>
      <c r="P873" s="11">
        <f t="shared" si="177"/>
        <v>0.99598303773709074</v>
      </c>
      <c r="Q873" s="11">
        <f t="shared" si="178"/>
        <v>1.1421751327747127E-2</v>
      </c>
      <c r="R873" s="11" t="e">
        <f t="shared" si="172"/>
        <v>#N/A</v>
      </c>
      <c r="S873" s="11" t="e">
        <f t="shared" si="182"/>
        <v>#N/A</v>
      </c>
      <c r="V873" s="10">
        <v>2.69</v>
      </c>
      <c r="W873" s="11" t="e">
        <f t="shared" si="183"/>
        <v>#N/A</v>
      </c>
      <c r="X873" s="11" t="e">
        <f t="shared" si="173"/>
        <v>#N/A</v>
      </c>
      <c r="Y873" s="11">
        <f t="shared" si="179"/>
        <v>1.1421751327747127E-2</v>
      </c>
      <c r="Z873" s="11" t="e">
        <f t="shared" si="174"/>
        <v>#N/A</v>
      </c>
      <c r="AA873" s="11" t="e">
        <f t="shared" si="180"/>
        <v>#N/A</v>
      </c>
      <c r="AB873" s="11" t="e">
        <f t="shared" si="175"/>
        <v>#N/A</v>
      </c>
      <c r="AC873" s="11">
        <f t="shared" si="181"/>
        <v>1.1421751327747127E-2</v>
      </c>
      <c r="AD873" s="11" t="e">
        <f t="shared" si="176"/>
        <v>#N/A</v>
      </c>
    </row>
    <row r="874" spans="13:30" x14ac:dyDescent="0.3">
      <c r="M874"/>
      <c r="N874" s="10">
        <v>2.7</v>
      </c>
      <c r="O874" s="11">
        <f t="shared" si="171"/>
        <v>1.1131061774545056E-2</v>
      </c>
      <c r="P874" s="11">
        <f t="shared" si="177"/>
        <v>0.99609579636603562</v>
      </c>
      <c r="Q874" s="11">
        <f t="shared" si="178"/>
        <v>1.1131061774545056E-2</v>
      </c>
      <c r="R874" s="11" t="e">
        <f t="shared" si="172"/>
        <v>#N/A</v>
      </c>
      <c r="S874" s="11" t="e">
        <f t="shared" si="182"/>
        <v>#N/A</v>
      </c>
      <c r="V874" s="10">
        <v>2.7</v>
      </c>
      <c r="W874" s="11" t="e">
        <f t="shared" si="183"/>
        <v>#N/A</v>
      </c>
      <c r="X874" s="11" t="e">
        <f t="shared" si="173"/>
        <v>#N/A</v>
      </c>
      <c r="Y874" s="11">
        <f t="shared" si="179"/>
        <v>1.1131061774545056E-2</v>
      </c>
      <c r="Z874" s="11" t="e">
        <f t="shared" si="174"/>
        <v>#N/A</v>
      </c>
      <c r="AA874" s="11" t="e">
        <f t="shared" si="180"/>
        <v>#N/A</v>
      </c>
      <c r="AB874" s="11" t="e">
        <f t="shared" si="175"/>
        <v>#N/A</v>
      </c>
      <c r="AC874" s="11">
        <f t="shared" si="181"/>
        <v>1.1131061774545056E-2</v>
      </c>
      <c r="AD874" s="11" t="e">
        <f t="shared" si="176"/>
        <v>#N/A</v>
      </c>
    </row>
    <row r="875" spans="13:30" x14ac:dyDescent="0.3">
      <c r="M875"/>
      <c r="N875" s="10">
        <v>2.71</v>
      </c>
      <c r="O875" s="11">
        <f t="shared" si="171"/>
        <v>1.0846837809013073E-2</v>
      </c>
      <c r="P875" s="11">
        <f t="shared" si="177"/>
        <v>0.99620568052440106</v>
      </c>
      <c r="Q875" s="11">
        <f t="shared" si="178"/>
        <v>1.0846837809013073E-2</v>
      </c>
      <c r="R875" s="11" t="e">
        <f t="shared" si="172"/>
        <v>#N/A</v>
      </c>
      <c r="S875" s="11" t="e">
        <f t="shared" si="182"/>
        <v>#N/A</v>
      </c>
      <c r="V875" s="10">
        <v>2.71</v>
      </c>
      <c r="W875" s="11" t="e">
        <f t="shared" si="183"/>
        <v>#N/A</v>
      </c>
      <c r="X875" s="11" t="e">
        <f t="shared" si="173"/>
        <v>#N/A</v>
      </c>
      <c r="Y875" s="11">
        <f t="shared" si="179"/>
        <v>1.0846837809013073E-2</v>
      </c>
      <c r="Z875" s="11" t="e">
        <f t="shared" si="174"/>
        <v>#N/A</v>
      </c>
      <c r="AA875" s="11" t="e">
        <f t="shared" si="180"/>
        <v>#N/A</v>
      </c>
      <c r="AB875" s="11" t="e">
        <f t="shared" si="175"/>
        <v>#N/A</v>
      </c>
      <c r="AC875" s="11">
        <f t="shared" si="181"/>
        <v>1.0846837809013073E-2</v>
      </c>
      <c r="AD875" s="11" t="e">
        <f t="shared" si="176"/>
        <v>#N/A</v>
      </c>
    </row>
    <row r="876" spans="13:30" x14ac:dyDescent="0.3">
      <c r="M876"/>
      <c r="N876" s="10">
        <v>2.72</v>
      </c>
      <c r="O876" s="11">
        <f t="shared" si="171"/>
        <v>1.0568963643714107E-2</v>
      </c>
      <c r="P876" s="11">
        <f t="shared" si="177"/>
        <v>0.99631275428807609</v>
      </c>
      <c r="Q876" s="11">
        <f t="shared" si="178"/>
        <v>1.0568963643714107E-2</v>
      </c>
      <c r="R876" s="11" t="e">
        <f t="shared" si="172"/>
        <v>#N/A</v>
      </c>
      <c r="S876" s="11" t="e">
        <f t="shared" si="182"/>
        <v>#N/A</v>
      </c>
      <c r="V876" s="10">
        <v>2.72</v>
      </c>
      <c r="W876" s="11" t="e">
        <f t="shared" si="183"/>
        <v>#N/A</v>
      </c>
      <c r="X876" s="11" t="e">
        <f t="shared" si="173"/>
        <v>#N/A</v>
      </c>
      <c r="Y876" s="11">
        <f t="shared" si="179"/>
        <v>1.0568963643714107E-2</v>
      </c>
      <c r="Z876" s="11" t="e">
        <f t="shared" si="174"/>
        <v>#N/A</v>
      </c>
      <c r="AA876" s="11" t="e">
        <f t="shared" si="180"/>
        <v>#N/A</v>
      </c>
      <c r="AB876" s="11" t="e">
        <f t="shared" si="175"/>
        <v>#N/A</v>
      </c>
      <c r="AC876" s="11">
        <f t="shared" si="181"/>
        <v>1.0568963643714107E-2</v>
      </c>
      <c r="AD876" s="11" t="e">
        <f t="shared" si="176"/>
        <v>#N/A</v>
      </c>
    </row>
    <row r="877" spans="13:30" x14ac:dyDescent="0.3">
      <c r="M877"/>
      <c r="N877" s="10">
        <v>2.73</v>
      </c>
      <c r="O877" s="11">
        <f t="shared" si="171"/>
        <v>1.0297324756801609E-2</v>
      </c>
      <c r="P877" s="11">
        <f t="shared" si="177"/>
        <v>0.99641708058139489</v>
      </c>
      <c r="Q877" s="11">
        <f t="shared" si="178"/>
        <v>1.0297324756801609E-2</v>
      </c>
      <c r="R877" s="11" t="e">
        <f t="shared" si="172"/>
        <v>#N/A</v>
      </c>
      <c r="S877" s="11" t="e">
        <f t="shared" si="182"/>
        <v>#N/A</v>
      </c>
      <c r="V877" s="10">
        <v>2.73</v>
      </c>
      <c r="W877" s="11" t="e">
        <f t="shared" si="183"/>
        <v>#N/A</v>
      </c>
      <c r="X877" s="11" t="e">
        <f t="shared" si="173"/>
        <v>#N/A</v>
      </c>
      <c r="Y877" s="11">
        <f t="shared" si="179"/>
        <v>1.0297324756801609E-2</v>
      </c>
      <c r="Z877" s="11" t="e">
        <f t="shared" si="174"/>
        <v>#N/A</v>
      </c>
      <c r="AA877" s="11" t="e">
        <f t="shared" si="180"/>
        <v>#N/A</v>
      </c>
      <c r="AB877" s="11" t="e">
        <f t="shared" si="175"/>
        <v>#N/A</v>
      </c>
      <c r="AC877" s="11">
        <f t="shared" si="181"/>
        <v>1.0297324756801609E-2</v>
      </c>
      <c r="AD877" s="11" t="e">
        <f t="shared" si="176"/>
        <v>#N/A</v>
      </c>
    </row>
    <row r="878" spans="13:30" x14ac:dyDescent="0.3">
      <c r="M878"/>
      <c r="N878" s="10">
        <v>2.74</v>
      </c>
      <c r="O878" s="11">
        <f t="shared" si="171"/>
        <v>1.0031807901871963E-2</v>
      </c>
      <c r="P878" s="11">
        <f t="shared" si="177"/>
        <v>0.99651872118984264</v>
      </c>
      <c r="Q878" s="11">
        <f t="shared" si="178"/>
        <v>1.0031807901871963E-2</v>
      </c>
      <c r="R878" s="11" t="e">
        <f t="shared" si="172"/>
        <v>#N/A</v>
      </c>
      <c r="S878" s="11" t="e">
        <f t="shared" si="182"/>
        <v>#N/A</v>
      </c>
      <c r="V878" s="10">
        <v>2.74</v>
      </c>
      <c r="W878" s="11" t="e">
        <f t="shared" si="183"/>
        <v>#N/A</v>
      </c>
      <c r="X878" s="11" t="e">
        <f t="shared" si="173"/>
        <v>#N/A</v>
      </c>
      <c r="Y878" s="11">
        <f t="shared" si="179"/>
        <v>1.0031807901871963E-2</v>
      </c>
      <c r="Z878" s="11" t="e">
        <f t="shared" si="174"/>
        <v>#N/A</v>
      </c>
      <c r="AA878" s="11" t="e">
        <f t="shared" si="180"/>
        <v>#N/A</v>
      </c>
      <c r="AB878" s="11" t="e">
        <f t="shared" si="175"/>
        <v>#N/A</v>
      </c>
      <c r="AC878" s="11">
        <f t="shared" si="181"/>
        <v>1.0031807901871963E-2</v>
      </c>
      <c r="AD878" s="11" t="e">
        <f t="shared" si="176"/>
        <v>#N/A</v>
      </c>
    </row>
    <row r="879" spans="13:30" x14ac:dyDescent="0.3">
      <c r="M879"/>
      <c r="N879" s="10">
        <v>2.75</v>
      </c>
      <c r="O879" s="11">
        <f t="shared" si="171"/>
        <v>9.7723011169277285E-3</v>
      </c>
      <c r="P879" s="11">
        <f t="shared" si="177"/>
        <v>0.99661773677285537</v>
      </c>
      <c r="Q879" s="11">
        <f t="shared" si="178"/>
        <v>9.7723011169277285E-3</v>
      </c>
      <c r="R879" s="11" t="e">
        <f t="shared" si="172"/>
        <v>#N/A</v>
      </c>
      <c r="S879" s="11" t="e">
        <f t="shared" si="182"/>
        <v>#N/A</v>
      </c>
      <c r="V879" s="10">
        <v>2.75</v>
      </c>
      <c r="W879" s="11" t="e">
        <f t="shared" si="183"/>
        <v>#N/A</v>
      </c>
      <c r="X879" s="11" t="e">
        <f t="shared" si="173"/>
        <v>#N/A</v>
      </c>
      <c r="Y879" s="11">
        <f t="shared" si="179"/>
        <v>9.7723011169277285E-3</v>
      </c>
      <c r="Z879" s="11" t="e">
        <f t="shared" si="174"/>
        <v>#N/A</v>
      </c>
      <c r="AA879" s="11" t="e">
        <f t="shared" si="180"/>
        <v>#N/A</v>
      </c>
      <c r="AB879" s="11" t="e">
        <f t="shared" si="175"/>
        <v>#N/A</v>
      </c>
      <c r="AC879" s="11">
        <f t="shared" si="181"/>
        <v>9.7723011169277285E-3</v>
      </c>
      <c r="AD879" s="11" t="e">
        <f t="shared" si="176"/>
        <v>#N/A</v>
      </c>
    </row>
    <row r="880" spans="13:30" x14ac:dyDescent="0.3">
      <c r="M880"/>
      <c r="N880" s="10">
        <v>2.76</v>
      </c>
      <c r="O880" s="11">
        <f t="shared" si="171"/>
        <v>9.5186937324714983E-3</v>
      </c>
      <c r="P880" s="11">
        <f t="shared" si="177"/>
        <v>0.9967141868767051</v>
      </c>
      <c r="Q880" s="11">
        <f t="shared" si="178"/>
        <v>9.5186937324714983E-3</v>
      </c>
      <c r="R880" s="11" t="e">
        <f t="shared" si="172"/>
        <v>#N/A</v>
      </c>
      <c r="S880" s="11" t="e">
        <f t="shared" si="182"/>
        <v>#N/A</v>
      </c>
      <c r="V880" s="10">
        <v>2.76</v>
      </c>
      <c r="W880" s="11" t="e">
        <f t="shared" si="183"/>
        <v>#N/A</v>
      </c>
      <c r="X880" s="11" t="e">
        <f t="shared" si="173"/>
        <v>#N/A</v>
      </c>
      <c r="Y880" s="11">
        <f t="shared" si="179"/>
        <v>9.5186937324714983E-3</v>
      </c>
      <c r="Z880" s="11" t="e">
        <f t="shared" si="174"/>
        <v>#N/A</v>
      </c>
      <c r="AA880" s="11" t="e">
        <f t="shared" si="180"/>
        <v>#N/A</v>
      </c>
      <c r="AB880" s="11" t="e">
        <f t="shared" si="175"/>
        <v>#N/A</v>
      </c>
      <c r="AC880" s="11">
        <f t="shared" si="181"/>
        <v>9.5186937324714983E-3</v>
      </c>
      <c r="AD880" s="11" t="e">
        <f t="shared" si="176"/>
        <v>#N/A</v>
      </c>
    </row>
    <row r="881" spans="13:30" x14ac:dyDescent="0.3">
      <c r="M881"/>
      <c r="N881" s="10">
        <v>2.77</v>
      </c>
      <c r="O881" s="11">
        <f t="shared" si="171"/>
        <v>9.2708763787499315E-3</v>
      </c>
      <c r="P881" s="11">
        <f t="shared" si="177"/>
        <v>0.99680812994746204</v>
      </c>
      <c r="Q881" s="11">
        <f t="shared" si="178"/>
        <v>9.2708763787499315E-3</v>
      </c>
      <c r="R881" s="11" t="e">
        <f t="shared" si="172"/>
        <v>#N/A</v>
      </c>
      <c r="S881" s="11" t="e">
        <f t="shared" si="182"/>
        <v>#N/A</v>
      </c>
      <c r="V881" s="10">
        <v>2.77</v>
      </c>
      <c r="W881" s="11" t="e">
        <f t="shared" si="183"/>
        <v>#N/A</v>
      </c>
      <c r="X881" s="11" t="e">
        <f t="shared" si="173"/>
        <v>#N/A</v>
      </c>
      <c r="Y881" s="11">
        <f t="shared" si="179"/>
        <v>9.2708763787499315E-3</v>
      </c>
      <c r="Z881" s="11" t="e">
        <f t="shared" si="174"/>
        <v>#N/A</v>
      </c>
      <c r="AA881" s="11" t="e">
        <f t="shared" si="180"/>
        <v>#N/A</v>
      </c>
      <c r="AB881" s="11" t="e">
        <f t="shared" si="175"/>
        <v>#N/A</v>
      </c>
      <c r="AC881" s="11">
        <f t="shared" si="181"/>
        <v>9.2708763787499315E-3</v>
      </c>
      <c r="AD881" s="11" t="e">
        <f t="shared" si="176"/>
        <v>#N/A</v>
      </c>
    </row>
    <row r="882" spans="13:30" x14ac:dyDescent="0.3">
      <c r="M882"/>
      <c r="N882" s="10">
        <v>2.78</v>
      </c>
      <c r="O882" s="11">
        <f t="shared" si="171"/>
        <v>9.0287409921658082E-3</v>
      </c>
      <c r="P882" s="11">
        <f t="shared" si="177"/>
        <v>0.99689962334402471</v>
      </c>
      <c r="Q882" s="11">
        <f t="shared" si="178"/>
        <v>9.0287409921658082E-3</v>
      </c>
      <c r="R882" s="11" t="e">
        <f t="shared" si="172"/>
        <v>#N/A</v>
      </c>
      <c r="S882" s="11" t="e">
        <f t="shared" si="182"/>
        <v>#N/A</v>
      </c>
      <c r="V882" s="10">
        <v>2.78</v>
      </c>
      <c r="W882" s="11" t="e">
        <f t="shared" si="183"/>
        <v>#N/A</v>
      </c>
      <c r="X882" s="11" t="e">
        <f t="shared" si="173"/>
        <v>#N/A</v>
      </c>
      <c r="Y882" s="11">
        <f t="shared" si="179"/>
        <v>9.0287409921658082E-3</v>
      </c>
      <c r="Z882" s="11" t="e">
        <f t="shared" si="174"/>
        <v>#N/A</v>
      </c>
      <c r="AA882" s="11" t="e">
        <f t="shared" si="180"/>
        <v>#N/A</v>
      </c>
      <c r="AB882" s="11" t="e">
        <f t="shared" si="175"/>
        <v>#N/A</v>
      </c>
      <c r="AC882" s="11">
        <f t="shared" si="181"/>
        <v>9.0287409921658082E-3</v>
      </c>
      <c r="AD882" s="11" t="e">
        <f t="shared" si="176"/>
        <v>#N/A</v>
      </c>
    </row>
    <row r="883" spans="13:30" x14ac:dyDescent="0.3">
      <c r="M883"/>
      <c r="N883" s="10">
        <v>2.79</v>
      </c>
      <c r="O883" s="11">
        <f t="shared" si="171"/>
        <v>8.7921808208814671E-3</v>
      </c>
      <c r="P883" s="11">
        <f t="shared" si="177"/>
        <v>0.99698872335121014</v>
      </c>
      <c r="Q883" s="11">
        <f t="shared" si="178"/>
        <v>8.7921808208814671E-3</v>
      </c>
      <c r="R883" s="11" t="e">
        <f t="shared" si="172"/>
        <v>#N/A</v>
      </c>
      <c r="S883" s="11" t="e">
        <f t="shared" si="182"/>
        <v>#N/A</v>
      </c>
      <c r="V883" s="10">
        <v>2.79</v>
      </c>
      <c r="W883" s="11" t="e">
        <f t="shared" si="183"/>
        <v>#N/A</v>
      </c>
      <c r="X883" s="11" t="e">
        <f t="shared" si="173"/>
        <v>#N/A</v>
      </c>
      <c r="Y883" s="11">
        <f t="shared" si="179"/>
        <v>8.7921808208814671E-3</v>
      </c>
      <c r="Z883" s="11" t="e">
        <f t="shared" si="174"/>
        <v>#N/A</v>
      </c>
      <c r="AA883" s="11" t="e">
        <f t="shared" si="180"/>
        <v>#N/A</v>
      </c>
      <c r="AB883" s="11" t="e">
        <f t="shared" si="175"/>
        <v>#N/A</v>
      </c>
      <c r="AC883" s="11">
        <f t="shared" si="181"/>
        <v>8.7921808208814671E-3</v>
      </c>
      <c r="AD883" s="11" t="e">
        <f t="shared" si="176"/>
        <v>#N/A</v>
      </c>
    </row>
    <row r="884" spans="13:30" x14ac:dyDescent="0.3">
      <c r="M884"/>
      <c r="N884" s="10">
        <v>2.8</v>
      </c>
      <c r="O884" s="11">
        <f t="shared" si="171"/>
        <v>8.5610904296293585E-3</v>
      </c>
      <c r="P884" s="11">
        <f t="shared" si="177"/>
        <v>0.99707548519289579</v>
      </c>
      <c r="Q884" s="11">
        <f t="shared" si="178"/>
        <v>8.5610904296293585E-3</v>
      </c>
      <c r="R884" s="11" t="e">
        <f t="shared" si="172"/>
        <v>#N/A</v>
      </c>
      <c r="S884" s="11" t="e">
        <f t="shared" si="182"/>
        <v>#N/A</v>
      </c>
      <c r="V884" s="10">
        <v>2.8</v>
      </c>
      <c r="W884" s="11" t="e">
        <f t="shared" si="183"/>
        <v>#N/A</v>
      </c>
      <c r="X884" s="11" t="e">
        <f t="shared" si="173"/>
        <v>#N/A</v>
      </c>
      <c r="Y884" s="11">
        <f t="shared" si="179"/>
        <v>8.5610904296293585E-3</v>
      </c>
      <c r="Z884" s="11" t="e">
        <f t="shared" si="174"/>
        <v>#N/A</v>
      </c>
      <c r="AA884" s="11" t="e">
        <f t="shared" si="180"/>
        <v>#N/A</v>
      </c>
      <c r="AB884" s="11" t="e">
        <f t="shared" si="175"/>
        <v>#N/A</v>
      </c>
      <c r="AC884" s="11">
        <f t="shared" si="181"/>
        <v>8.5610904296293585E-3</v>
      </c>
      <c r="AD884" s="11" t="e">
        <f t="shared" si="176"/>
        <v>#N/A</v>
      </c>
    </row>
    <row r="885" spans="13:30" x14ac:dyDescent="0.3">
      <c r="M885"/>
      <c r="N885" s="10">
        <v>2.81</v>
      </c>
      <c r="O885" s="11">
        <f t="shared" si="171"/>
        <v>8.3353657037511016E-3</v>
      </c>
      <c r="P885" s="11">
        <f t="shared" si="177"/>
        <v>0.99715996304520682</v>
      </c>
      <c r="Q885" s="11">
        <f t="shared" si="178"/>
        <v>8.3353657037511016E-3</v>
      </c>
      <c r="R885" s="11" t="e">
        <f t="shared" si="172"/>
        <v>#N/A</v>
      </c>
      <c r="S885" s="11" t="e">
        <f t="shared" si="182"/>
        <v>#N/A</v>
      </c>
      <c r="V885" s="10">
        <v>2.81</v>
      </c>
      <c r="W885" s="11" t="e">
        <f t="shared" si="183"/>
        <v>#N/A</v>
      </c>
      <c r="X885" s="11" t="e">
        <f t="shared" si="173"/>
        <v>#N/A</v>
      </c>
      <c r="Y885" s="11">
        <f t="shared" si="179"/>
        <v>8.3353657037511016E-3</v>
      </c>
      <c r="Z885" s="11" t="e">
        <f t="shared" si="174"/>
        <v>#N/A</v>
      </c>
      <c r="AA885" s="11" t="e">
        <f t="shared" si="180"/>
        <v>#N/A</v>
      </c>
      <c r="AB885" s="11" t="e">
        <f t="shared" si="175"/>
        <v>#N/A</v>
      </c>
      <c r="AC885" s="11">
        <f t="shared" si="181"/>
        <v>8.3353657037511016E-3</v>
      </c>
      <c r="AD885" s="11" t="e">
        <f t="shared" si="176"/>
        <v>#N/A</v>
      </c>
    </row>
    <row r="886" spans="13:30" x14ac:dyDescent="0.3">
      <c r="M886"/>
      <c r="N886" s="10">
        <v>2.82</v>
      </c>
      <c r="O886" s="11">
        <f t="shared" si="171"/>
        <v>8.1149038524862965E-3</v>
      </c>
      <c r="P886" s="11">
        <f t="shared" si="177"/>
        <v>0.99724221004973879</v>
      </c>
      <c r="Q886" s="11">
        <f t="shared" si="178"/>
        <v>8.1149038524862965E-3</v>
      </c>
      <c r="R886" s="11" t="e">
        <f t="shared" si="172"/>
        <v>#N/A</v>
      </c>
      <c r="S886" s="11" t="e">
        <f t="shared" si="182"/>
        <v>#N/A</v>
      </c>
      <c r="V886" s="10">
        <v>2.82</v>
      </c>
      <c r="W886" s="11" t="e">
        <f t="shared" si="183"/>
        <v>#N/A</v>
      </c>
      <c r="X886" s="11" t="e">
        <f t="shared" si="173"/>
        <v>#N/A</v>
      </c>
      <c r="Y886" s="11">
        <f t="shared" si="179"/>
        <v>8.1149038524862965E-3</v>
      </c>
      <c r="Z886" s="11" t="e">
        <f t="shared" si="174"/>
        <v>#N/A</v>
      </c>
      <c r="AA886" s="11" t="e">
        <f t="shared" si="180"/>
        <v>#N/A</v>
      </c>
      <c r="AB886" s="11" t="e">
        <f t="shared" si="175"/>
        <v>#N/A</v>
      </c>
      <c r="AC886" s="11">
        <f t="shared" si="181"/>
        <v>8.1149038524862965E-3</v>
      </c>
      <c r="AD886" s="11" t="e">
        <f t="shared" si="176"/>
        <v>#N/A</v>
      </c>
    </row>
    <row r="887" spans="13:30" x14ac:dyDescent="0.3">
      <c r="M887"/>
      <c r="N887" s="10">
        <v>2.83</v>
      </c>
      <c r="O887" s="11">
        <f t="shared" si="171"/>
        <v>7.8996034115261134E-3</v>
      </c>
      <c r="P887" s="11">
        <f t="shared" si="177"/>
        <v>0.99732227832680997</v>
      </c>
      <c r="Q887" s="11">
        <f t="shared" si="178"/>
        <v>7.8996034115261134E-3</v>
      </c>
      <c r="R887" s="11" t="e">
        <f t="shared" si="172"/>
        <v>#N/A</v>
      </c>
      <c r="S887" s="11" t="e">
        <f t="shared" si="182"/>
        <v>#N/A</v>
      </c>
      <c r="V887" s="10">
        <v>2.83</v>
      </c>
      <c r="W887" s="11" t="e">
        <f t="shared" si="183"/>
        <v>#N/A</v>
      </c>
      <c r="X887" s="11" t="e">
        <f t="shared" si="173"/>
        <v>#N/A</v>
      </c>
      <c r="Y887" s="11">
        <f t="shared" si="179"/>
        <v>7.8996034115261134E-3</v>
      </c>
      <c r="Z887" s="11" t="e">
        <f t="shared" si="174"/>
        <v>#N/A</v>
      </c>
      <c r="AA887" s="11" t="e">
        <f t="shared" si="180"/>
        <v>#N/A</v>
      </c>
      <c r="AB887" s="11" t="e">
        <f t="shared" si="175"/>
        <v>#N/A</v>
      </c>
      <c r="AC887" s="11">
        <f t="shared" si="181"/>
        <v>7.8996034115261134E-3</v>
      </c>
      <c r="AD887" s="11" t="e">
        <f t="shared" si="176"/>
        <v>#N/A</v>
      </c>
    </row>
    <row r="888" spans="13:30" x14ac:dyDescent="0.3">
      <c r="M888"/>
      <c r="N888" s="10">
        <v>2.84</v>
      </c>
      <c r="O888" s="11">
        <f t="shared" si="171"/>
        <v>7.6893642448568221E-3</v>
      </c>
      <c r="P888" s="11">
        <f t="shared" si="177"/>
        <v>0.99740021898873588</v>
      </c>
      <c r="Q888" s="11">
        <f t="shared" si="178"/>
        <v>7.6893642448568221E-3</v>
      </c>
      <c r="R888" s="11" t="e">
        <f t="shared" si="172"/>
        <v>#N/A</v>
      </c>
      <c r="S888" s="11" t="e">
        <f t="shared" si="182"/>
        <v>#N/A</v>
      </c>
      <c r="V888" s="10">
        <v>2.84</v>
      </c>
      <c r="W888" s="11" t="e">
        <f t="shared" si="183"/>
        <v>#N/A</v>
      </c>
      <c r="X888" s="11" t="e">
        <f t="shared" si="173"/>
        <v>#N/A</v>
      </c>
      <c r="Y888" s="11">
        <f t="shared" si="179"/>
        <v>7.6893642448568221E-3</v>
      </c>
      <c r="Z888" s="11" t="e">
        <f t="shared" si="174"/>
        <v>#N/A</v>
      </c>
      <c r="AA888" s="11" t="e">
        <f t="shared" si="180"/>
        <v>#N/A</v>
      </c>
      <c r="AB888" s="11" t="e">
        <f t="shared" si="175"/>
        <v>#N/A</v>
      </c>
      <c r="AC888" s="11">
        <f t="shared" si="181"/>
        <v>7.6893642448568221E-3</v>
      </c>
      <c r="AD888" s="11" t="e">
        <f t="shared" si="176"/>
        <v>#N/A</v>
      </c>
    </row>
    <row r="889" spans="13:30" x14ac:dyDescent="0.3">
      <c r="M889"/>
      <c r="N889" s="10">
        <v>2.85</v>
      </c>
      <c r="O889" s="11">
        <f t="shared" si="171"/>
        <v>7.4840875459070864E-3</v>
      </c>
      <c r="P889" s="11">
        <f t="shared" si="177"/>
        <v>0.99747608215311845</v>
      </c>
      <c r="Q889" s="11">
        <f t="shared" si="178"/>
        <v>7.4840875459070864E-3</v>
      </c>
      <c r="R889" s="11" t="e">
        <f t="shared" si="172"/>
        <v>#N/A</v>
      </c>
      <c r="S889" s="11" t="e">
        <f t="shared" si="182"/>
        <v>#N/A</v>
      </c>
      <c r="V889" s="10">
        <v>2.85</v>
      </c>
      <c r="W889" s="11" t="e">
        <f t="shared" si="183"/>
        <v>#N/A</v>
      </c>
      <c r="X889" s="11" t="e">
        <f t="shared" si="173"/>
        <v>#N/A</v>
      </c>
      <c r="Y889" s="11">
        <f t="shared" si="179"/>
        <v>7.4840875459070864E-3</v>
      </c>
      <c r="Z889" s="11" t="e">
        <f t="shared" si="174"/>
        <v>#N/A</v>
      </c>
      <c r="AA889" s="11" t="e">
        <f t="shared" si="180"/>
        <v>#N/A</v>
      </c>
      <c r="AB889" s="11" t="e">
        <f t="shared" si="175"/>
        <v>#N/A</v>
      </c>
      <c r="AC889" s="11">
        <f t="shared" si="181"/>
        <v>7.4840875459070864E-3</v>
      </c>
      <c r="AD889" s="11" t="e">
        <f t="shared" si="176"/>
        <v>#N/A</v>
      </c>
    </row>
    <row r="890" spans="13:30" x14ac:dyDescent="0.3">
      <c r="M890"/>
      <c r="N890" s="10">
        <v>2.86</v>
      </c>
      <c r="O890" s="11">
        <f t="shared" si="171"/>
        <v>7.2836758380233945E-3</v>
      </c>
      <c r="P890" s="11">
        <f t="shared" si="177"/>
        <v>0.99754991695614315</v>
      </c>
      <c r="Q890" s="11">
        <f t="shared" si="178"/>
        <v>7.2836758380233945E-3</v>
      </c>
      <c r="R890" s="11" t="e">
        <f t="shared" si="172"/>
        <v>#N/A</v>
      </c>
      <c r="S890" s="11" t="e">
        <f t="shared" si="182"/>
        <v>#N/A</v>
      </c>
      <c r="V890" s="10">
        <v>2.86</v>
      </c>
      <c r="W890" s="11" t="e">
        <f t="shared" si="183"/>
        <v>#N/A</v>
      </c>
      <c r="X890" s="11" t="e">
        <f t="shared" si="173"/>
        <v>#N/A</v>
      </c>
      <c r="Y890" s="11">
        <f t="shared" si="179"/>
        <v>7.2836758380233945E-3</v>
      </c>
      <c r="Z890" s="11" t="e">
        <f t="shared" si="174"/>
        <v>#N/A</v>
      </c>
      <c r="AA890" s="11" t="e">
        <f t="shared" si="180"/>
        <v>#N/A</v>
      </c>
      <c r="AB890" s="11" t="e">
        <f t="shared" si="175"/>
        <v>#N/A</v>
      </c>
      <c r="AC890" s="11">
        <f t="shared" si="181"/>
        <v>7.2836758380233945E-3</v>
      </c>
      <c r="AD890" s="11" t="e">
        <f t="shared" si="176"/>
        <v>#N/A</v>
      </c>
    </row>
    <row r="891" spans="13:30" x14ac:dyDescent="0.3">
      <c r="M891"/>
      <c r="N891" s="10">
        <v>2.87</v>
      </c>
      <c r="O891" s="11">
        <f t="shared" si="171"/>
        <v>7.0880329742886335E-3</v>
      </c>
      <c r="P891" s="11">
        <f t="shared" si="177"/>
        <v>0.99762177156587839</v>
      </c>
      <c r="Q891" s="11">
        <f t="shared" si="178"/>
        <v>7.0880329742886335E-3</v>
      </c>
      <c r="R891" s="11" t="e">
        <f t="shared" si="172"/>
        <v>#N/A</v>
      </c>
      <c r="S891" s="11" t="e">
        <f t="shared" si="182"/>
        <v>#N/A</v>
      </c>
      <c r="V891" s="10">
        <v>2.87</v>
      </c>
      <c r="W891" s="11" t="e">
        <f t="shared" si="183"/>
        <v>#N/A</v>
      </c>
      <c r="X891" s="11" t="e">
        <f t="shared" si="173"/>
        <v>#N/A</v>
      </c>
      <c r="Y891" s="11">
        <f t="shared" si="179"/>
        <v>7.0880329742886335E-3</v>
      </c>
      <c r="Z891" s="11" t="e">
        <f t="shared" si="174"/>
        <v>#N/A</v>
      </c>
      <c r="AA891" s="11" t="e">
        <f t="shared" si="180"/>
        <v>#N/A</v>
      </c>
      <c r="AB891" s="11" t="e">
        <f t="shared" si="175"/>
        <v>#N/A</v>
      </c>
      <c r="AC891" s="11">
        <f t="shared" si="181"/>
        <v>7.0880329742886335E-3</v>
      </c>
      <c r="AD891" s="11" t="e">
        <f t="shared" si="176"/>
        <v>#N/A</v>
      </c>
    </row>
    <row r="892" spans="13:30" x14ac:dyDescent="0.3">
      <c r="M892"/>
      <c r="N892" s="10">
        <v>2.88</v>
      </c>
      <c r="O892" s="11">
        <f t="shared" si="171"/>
        <v>6.8970641367055979E-3</v>
      </c>
      <c r="P892" s="11">
        <f t="shared" si="177"/>
        <v>0.99769169319556861</v>
      </c>
      <c r="Q892" s="11">
        <f t="shared" si="178"/>
        <v>6.8970641367055979E-3</v>
      </c>
      <c r="R892" s="11" t="e">
        <f t="shared" si="172"/>
        <v>#N/A</v>
      </c>
      <c r="S892" s="11" t="e">
        <f t="shared" si="182"/>
        <v>#N/A</v>
      </c>
      <c r="V892" s="10">
        <v>2.88</v>
      </c>
      <c r="W892" s="11" t="e">
        <f t="shared" si="183"/>
        <v>#N/A</v>
      </c>
      <c r="X892" s="11" t="e">
        <f t="shared" si="173"/>
        <v>#N/A</v>
      </c>
      <c r="Y892" s="11">
        <f t="shared" si="179"/>
        <v>6.8970641367055979E-3</v>
      </c>
      <c r="Z892" s="11" t="e">
        <f t="shared" si="174"/>
        <v>#N/A</v>
      </c>
      <c r="AA892" s="11" t="e">
        <f t="shared" si="180"/>
        <v>#N/A</v>
      </c>
      <c r="AB892" s="11" t="e">
        <f t="shared" si="175"/>
        <v>#N/A</v>
      </c>
      <c r="AC892" s="11">
        <f t="shared" si="181"/>
        <v>6.8970641367055979E-3</v>
      </c>
      <c r="AD892" s="11" t="e">
        <f t="shared" si="176"/>
        <v>#N/A</v>
      </c>
    </row>
    <row r="893" spans="13:30" x14ac:dyDescent="0.3">
      <c r="M893"/>
      <c r="N893" s="10">
        <v>2.89</v>
      </c>
      <c r="O893" s="11">
        <f t="shared" si="171"/>
        <v>6.710675834763348E-3</v>
      </c>
      <c r="P893" s="11">
        <f t="shared" si="177"/>
        <v>0.99775972811691738</v>
      </c>
      <c r="Q893" s="11">
        <f t="shared" si="178"/>
        <v>6.710675834763348E-3</v>
      </c>
      <c r="R893" s="11" t="e">
        <f t="shared" si="172"/>
        <v>#N/A</v>
      </c>
      <c r="S893" s="11" t="e">
        <f t="shared" si="182"/>
        <v>#N/A</v>
      </c>
      <c r="V893" s="10">
        <v>2.89</v>
      </c>
      <c r="W893" s="11" t="e">
        <f t="shared" si="183"/>
        <v>#N/A</v>
      </c>
      <c r="X893" s="11" t="e">
        <f t="shared" si="173"/>
        <v>#N/A</v>
      </c>
      <c r="Y893" s="11">
        <f t="shared" si="179"/>
        <v>6.710675834763348E-3</v>
      </c>
      <c r="Z893" s="11" t="e">
        <f t="shared" si="174"/>
        <v>#N/A</v>
      </c>
      <c r="AA893" s="11" t="e">
        <f t="shared" si="180"/>
        <v>#N/A</v>
      </c>
      <c r="AB893" s="11" t="e">
        <f t="shared" si="175"/>
        <v>#N/A</v>
      </c>
      <c r="AC893" s="11">
        <f t="shared" si="181"/>
        <v>6.710675834763348E-3</v>
      </c>
      <c r="AD893" s="11" t="e">
        <f t="shared" si="176"/>
        <v>#N/A</v>
      </c>
    </row>
    <row r="894" spans="13:30" x14ac:dyDescent="0.3">
      <c r="M894"/>
      <c r="N894" s="10">
        <v>2.9</v>
      </c>
      <c r="O894" s="11">
        <f t="shared" si="171"/>
        <v>6.5287759034050284E-3</v>
      </c>
      <c r="P894" s="11">
        <f t="shared" si="177"/>
        <v>0.99782592167335216</v>
      </c>
      <c r="Q894" s="11">
        <f t="shared" si="178"/>
        <v>6.5287759034050284E-3</v>
      </c>
      <c r="R894" s="11" t="e">
        <f t="shared" si="172"/>
        <v>#N/A</v>
      </c>
      <c r="S894" s="11" t="e">
        <f t="shared" si="182"/>
        <v>#N/A</v>
      </c>
      <c r="V894" s="10">
        <v>2.9</v>
      </c>
      <c r="W894" s="11" t="e">
        <f t="shared" si="183"/>
        <v>#N/A</v>
      </c>
      <c r="X894" s="11" t="e">
        <f t="shared" si="173"/>
        <v>#N/A</v>
      </c>
      <c r="Y894" s="11">
        <f t="shared" si="179"/>
        <v>6.5287759034050284E-3</v>
      </c>
      <c r="Z894" s="11" t="e">
        <f t="shared" si="174"/>
        <v>#N/A</v>
      </c>
      <c r="AA894" s="11" t="e">
        <f t="shared" si="180"/>
        <v>#N/A</v>
      </c>
      <c r="AB894" s="11" t="e">
        <f t="shared" si="175"/>
        <v>#N/A</v>
      </c>
      <c r="AC894" s="11">
        <f t="shared" si="181"/>
        <v>6.5287759034050284E-3</v>
      </c>
      <c r="AD894" s="11" t="e">
        <f t="shared" si="176"/>
        <v>#N/A</v>
      </c>
    </row>
    <row r="895" spans="13:30" x14ac:dyDescent="0.3">
      <c r="M895"/>
      <c r="N895" s="10">
        <v>2.91</v>
      </c>
      <c r="O895" s="11">
        <f t="shared" si="171"/>
        <v>6.3512735004168435E-3</v>
      </c>
      <c r="P895" s="11">
        <f t="shared" si="177"/>
        <v>0.99789031829326669</v>
      </c>
      <c r="Q895" s="11">
        <f t="shared" si="178"/>
        <v>6.3512735004168435E-3</v>
      </c>
      <c r="R895" s="11" t="e">
        <f t="shared" si="172"/>
        <v>#N/A</v>
      </c>
      <c r="S895" s="11" t="e">
        <f t="shared" si="182"/>
        <v>#N/A</v>
      </c>
      <c r="V895" s="10">
        <v>2.91</v>
      </c>
      <c r="W895" s="11" t="e">
        <f t="shared" si="183"/>
        <v>#N/A</v>
      </c>
      <c r="X895" s="11" t="e">
        <f t="shared" si="173"/>
        <v>#N/A</v>
      </c>
      <c r="Y895" s="11">
        <f t="shared" si="179"/>
        <v>6.3512735004168435E-3</v>
      </c>
      <c r="Z895" s="11" t="e">
        <f t="shared" si="174"/>
        <v>#N/A</v>
      </c>
      <c r="AA895" s="11" t="e">
        <f t="shared" si="180"/>
        <v>#N/A</v>
      </c>
      <c r="AB895" s="11" t="e">
        <f t="shared" si="175"/>
        <v>#N/A</v>
      </c>
      <c r="AC895" s="11">
        <f t="shared" si="181"/>
        <v>6.3512735004168435E-3</v>
      </c>
      <c r="AD895" s="11" t="e">
        <f t="shared" si="176"/>
        <v>#N/A</v>
      </c>
    </row>
    <row r="896" spans="13:30" x14ac:dyDescent="0.3">
      <c r="M896"/>
      <c r="N896" s="10">
        <v>2.92</v>
      </c>
      <c r="O896" s="11">
        <f t="shared" si="171"/>
        <v>6.1780791032554228E-3</v>
      </c>
      <c r="P896" s="11">
        <f t="shared" si="177"/>
        <v>0.99795296150323365</v>
      </c>
      <c r="Q896" s="11">
        <f t="shared" si="178"/>
        <v>6.1780791032554228E-3</v>
      </c>
      <c r="R896" s="11" t="e">
        <f t="shared" si="172"/>
        <v>#N/A</v>
      </c>
      <c r="S896" s="11" t="e">
        <f t="shared" si="182"/>
        <v>#N/A</v>
      </c>
      <c r="V896" s="10">
        <v>2.92</v>
      </c>
      <c r="W896" s="11" t="e">
        <f t="shared" si="183"/>
        <v>#N/A</v>
      </c>
      <c r="X896" s="11" t="e">
        <f t="shared" si="173"/>
        <v>#N/A</v>
      </c>
      <c r="Y896" s="11">
        <f t="shared" si="179"/>
        <v>6.1780791032554228E-3</v>
      </c>
      <c r="Z896" s="11" t="e">
        <f t="shared" si="174"/>
        <v>#N/A</v>
      </c>
      <c r="AA896" s="11" t="e">
        <f t="shared" si="180"/>
        <v>#N/A</v>
      </c>
      <c r="AB896" s="11" t="e">
        <f t="shared" si="175"/>
        <v>#N/A</v>
      </c>
      <c r="AC896" s="11">
        <f t="shared" si="181"/>
        <v>6.1780791032554228E-3</v>
      </c>
      <c r="AD896" s="11" t="e">
        <f t="shared" si="176"/>
        <v>#N/A</v>
      </c>
    </row>
    <row r="897" spans="13:30" x14ac:dyDescent="0.3">
      <c r="M897"/>
      <c r="N897" s="10">
        <v>2.93</v>
      </c>
      <c r="O897" s="11">
        <f t="shared" si="171"/>
        <v>6.0091045053330058E-3</v>
      </c>
      <c r="P897" s="11">
        <f t="shared" si="177"/>
        <v>0.99801389394118345</v>
      </c>
      <c r="Q897" s="11">
        <f t="shared" si="178"/>
        <v>6.0091045053330058E-3</v>
      </c>
      <c r="R897" s="11" t="e">
        <f t="shared" si="172"/>
        <v>#N/A</v>
      </c>
      <c r="S897" s="11" t="e">
        <f t="shared" si="182"/>
        <v>#N/A</v>
      </c>
      <c r="V897" s="10">
        <v>2.93</v>
      </c>
      <c r="W897" s="11" t="e">
        <f t="shared" si="183"/>
        <v>#N/A</v>
      </c>
      <c r="X897" s="11" t="e">
        <f t="shared" si="173"/>
        <v>#N/A</v>
      </c>
      <c r="Y897" s="11">
        <f t="shared" si="179"/>
        <v>6.0091045053330058E-3</v>
      </c>
      <c r="Z897" s="11" t="e">
        <f t="shared" si="174"/>
        <v>#N/A</v>
      </c>
      <c r="AA897" s="11" t="e">
        <f t="shared" si="180"/>
        <v>#N/A</v>
      </c>
      <c r="AB897" s="11" t="e">
        <f t="shared" si="175"/>
        <v>#N/A</v>
      </c>
      <c r="AC897" s="11">
        <f t="shared" si="181"/>
        <v>6.0091045053330058E-3</v>
      </c>
      <c r="AD897" s="11" t="e">
        <f t="shared" si="176"/>
        <v>#N/A</v>
      </c>
    </row>
    <row r="898" spans="13:30" x14ac:dyDescent="0.3">
      <c r="M898"/>
      <c r="N898" s="10">
        <v>2.94</v>
      </c>
      <c r="O898" s="11">
        <f t="shared" si="171"/>
        <v>5.844262811777844E-3</v>
      </c>
      <c r="P898" s="11">
        <f t="shared" si="177"/>
        <v>0.99807315736954294</v>
      </c>
      <c r="Q898" s="11">
        <f t="shared" si="178"/>
        <v>5.844262811777844E-3</v>
      </c>
      <c r="R898" s="11" t="e">
        <f t="shared" si="172"/>
        <v>#N/A</v>
      </c>
      <c r="S898" s="11" t="e">
        <f t="shared" si="182"/>
        <v>#N/A</v>
      </c>
      <c r="V898" s="10">
        <v>2.94</v>
      </c>
      <c r="W898" s="11" t="e">
        <f t="shared" si="183"/>
        <v>#N/A</v>
      </c>
      <c r="X898" s="11" t="e">
        <f t="shared" si="173"/>
        <v>#N/A</v>
      </c>
      <c r="Y898" s="11">
        <f t="shared" si="179"/>
        <v>5.844262811777844E-3</v>
      </c>
      <c r="Z898" s="11" t="e">
        <f t="shared" si="174"/>
        <v>#N/A</v>
      </c>
      <c r="AA898" s="11" t="e">
        <f t="shared" si="180"/>
        <v>#N/A</v>
      </c>
      <c r="AB898" s="11" t="e">
        <f t="shared" si="175"/>
        <v>#N/A</v>
      </c>
      <c r="AC898" s="11">
        <f t="shared" si="181"/>
        <v>5.844262811777844E-3</v>
      </c>
      <c r="AD898" s="11" t="e">
        <f t="shared" si="176"/>
        <v>#N/A</v>
      </c>
    </row>
    <row r="899" spans="13:30" x14ac:dyDescent="0.3">
      <c r="M899"/>
      <c r="N899" s="10">
        <v>2.95</v>
      </c>
      <c r="O899" s="11">
        <f t="shared" si="171"/>
        <v>5.6834684346884186E-3</v>
      </c>
      <c r="P899" s="11">
        <f t="shared" si="177"/>
        <v>0.99813079268832927</v>
      </c>
      <c r="Q899" s="11">
        <f t="shared" si="178"/>
        <v>5.6834684346884186E-3</v>
      </c>
      <c r="R899" s="11" t="e">
        <f t="shared" si="172"/>
        <v>#N/A</v>
      </c>
      <c r="S899" s="11" t="e">
        <f t="shared" si="182"/>
        <v>#N/A</v>
      </c>
      <c r="V899" s="10">
        <v>2.95</v>
      </c>
      <c r="W899" s="11" t="e">
        <f t="shared" si="183"/>
        <v>#N/A</v>
      </c>
      <c r="X899" s="11" t="e">
        <f t="shared" si="173"/>
        <v>#N/A</v>
      </c>
      <c r="Y899" s="11">
        <f t="shared" si="179"/>
        <v>5.6834684346884186E-3</v>
      </c>
      <c r="Z899" s="11" t="e">
        <f t="shared" si="174"/>
        <v>#N/A</v>
      </c>
      <c r="AA899" s="11" t="e">
        <f t="shared" si="180"/>
        <v>#N/A</v>
      </c>
      <c r="AB899" s="11" t="e">
        <f t="shared" si="175"/>
        <v>#N/A</v>
      </c>
      <c r="AC899" s="11">
        <f t="shared" si="181"/>
        <v>5.6834684346884186E-3</v>
      </c>
      <c r="AD899" s="11" t="e">
        <f t="shared" si="176"/>
        <v>#N/A</v>
      </c>
    </row>
    <row r="900" spans="13:30" x14ac:dyDescent="0.3">
      <c r="M900"/>
      <c r="N900" s="10">
        <v>2.96</v>
      </c>
      <c r="O900" s="11">
        <f t="shared" ref="O900:O963" si="184">(EXP(GAMMALN(($B$2+1)/2)-GAMMALN($B$2/2))/SQRTPI($B$2))*POWER(1+($N900*$N900/$B$2),-($B$2+1)/2)</f>
        <v>5.5266370878989182E-3</v>
      </c>
      <c r="P900" s="11">
        <f t="shared" si="177"/>
        <v>0.99818683994819379</v>
      </c>
      <c r="Q900" s="11">
        <f t="shared" si="178"/>
        <v>5.5266370878989182E-3</v>
      </c>
      <c r="R900" s="11" t="e">
        <f t="shared" ref="R900:R963" si="185">IF(ROUND($N900,2)=ROUND($B$6,2),(EXP(GAMMALN(($B$2+1)/2)-GAMMALN($B$2/2))/SQRTPI($B$2))*POWER(1+($B$6*$B$6/$B$2),-($B$2+1)/2)+0.05,NA())</f>
        <v>#N/A</v>
      </c>
      <c r="S900" s="11" t="e">
        <f t="shared" si="182"/>
        <v>#N/A</v>
      </c>
      <c r="V900" s="10">
        <v>2.96</v>
      </c>
      <c r="W900" s="11" t="e">
        <f t="shared" si="183"/>
        <v>#N/A</v>
      </c>
      <c r="X900" s="11" t="e">
        <f t="shared" ref="X900:X963" si="186">IF(ROUND($N900,2)=ROUND($B$30,2),(EXP(GAMMALN(($B$2+1)/2)-GAMMALN($B$2/2))/SQRTPI($B$2))*POWER(1+($B$30*$B$30/$B$2),-($B$2+1)/2)+0.05,NA())</f>
        <v>#N/A</v>
      </c>
      <c r="Y900" s="11">
        <f t="shared" si="179"/>
        <v>5.5266370878989182E-3</v>
      </c>
      <c r="Z900" s="11" t="e">
        <f t="shared" ref="Z900:Z963" si="187">IF(ROUND($N900,2)=ROUND($B$36,2),(EXP(GAMMALN(($B$2+1)/2)-GAMMALN($B$2/2))/SQRTPI($B$2))*POWER(1+($B$36*$B$36/$B$2),-($B$2+1)/2)+0.05,NA())</f>
        <v>#N/A</v>
      </c>
      <c r="AA900" s="11" t="e">
        <f t="shared" si="180"/>
        <v>#N/A</v>
      </c>
      <c r="AB900" s="11" t="e">
        <f t="shared" ref="AB900:AB963" si="188">IF(ROUND($N900,2)=ROUND($B$45,2),(EXP(GAMMALN(($B$2+1)/2)-GAMMALN($B$2/2))/SQRTPI($B$2))*POWER(1+($B$45*$B$45/$B$2),-($B$2+1)/2)+0.05,NA())</f>
        <v>#N/A</v>
      </c>
      <c r="AC900" s="11">
        <f t="shared" si="181"/>
        <v>5.5266370878989182E-3</v>
      </c>
      <c r="AD900" s="11" t="e">
        <f t="shared" ref="AD900:AD963" si="189">IF(ROUND($N900,2)=ROUND($B$46,2),(EXP(GAMMALN(($B$2+1)/2)-GAMMALN($B$2/2))/SQRTPI($B$2))*POWER(1+($B$46*$B$46/$B$2),-($B$2+1)/2)+0.05,NA())</f>
        <v>#N/A</v>
      </c>
    </row>
    <row r="901" spans="13:30" x14ac:dyDescent="0.3">
      <c r="M901"/>
      <c r="N901" s="10">
        <v>2.97</v>
      </c>
      <c r="O901" s="11">
        <f t="shared" si="184"/>
        <v>5.3736857812734552E-3</v>
      </c>
      <c r="P901" s="11">
        <f t="shared" ref="P901:P964" si="190">IF(N901&lt;0,TDIST(ABS($N901),$B$2,1),1-TDIST($N901,$B$2,1))</f>
        <v>0.99824133836341111</v>
      </c>
      <c r="Q901" s="11">
        <f t="shared" ref="Q901:Q964" si="191">IF($N901&lt;$B$6,$O901,NA())</f>
        <v>5.3736857812734552E-3</v>
      </c>
      <c r="R901" s="11" t="e">
        <f t="shared" si="185"/>
        <v>#N/A</v>
      </c>
      <c r="S901" s="11" t="e">
        <f t="shared" si="182"/>
        <v>#N/A</v>
      </c>
      <c r="V901" s="10">
        <v>2.97</v>
      </c>
      <c r="W901" s="11" t="e">
        <f t="shared" si="183"/>
        <v>#N/A</v>
      </c>
      <c r="X901" s="11" t="e">
        <f t="shared" si="186"/>
        <v>#N/A</v>
      </c>
      <c r="Y901" s="11">
        <f t="shared" ref="Y901:Y964" si="192">IF($N901&gt;$B$36,$O901,NA())</f>
        <v>5.3736857812734552E-3</v>
      </c>
      <c r="Z901" s="11" t="e">
        <f t="shared" si="187"/>
        <v>#N/A</v>
      </c>
      <c r="AA901" s="11" t="e">
        <f t="shared" ref="AA901:AA964" si="193">IF($N901&lt;$B$45,$O901,NA())</f>
        <v>#N/A</v>
      </c>
      <c r="AB901" s="11" t="e">
        <f t="shared" si="188"/>
        <v>#N/A</v>
      </c>
      <c r="AC901" s="11">
        <f t="shared" ref="AC901:AC964" si="194">IF($N901&gt;$B$46,$O901,NA())</f>
        <v>5.3736857812734552E-3</v>
      </c>
      <c r="AD901" s="11" t="e">
        <f t="shared" si="189"/>
        <v>#N/A</v>
      </c>
    </row>
    <row r="902" spans="13:30" x14ac:dyDescent="0.3">
      <c r="M902"/>
      <c r="N902" s="10">
        <v>2.98</v>
      </c>
      <c r="O902" s="11">
        <f t="shared" si="184"/>
        <v>5.2245328145466251E-3</v>
      </c>
      <c r="P902" s="11">
        <f t="shared" si="190"/>
        <v>0.99829432632480963</v>
      </c>
      <c r="Q902" s="11">
        <f t="shared" si="191"/>
        <v>5.2245328145466251E-3</v>
      </c>
      <c r="R902" s="11" t="e">
        <f t="shared" si="185"/>
        <v>#N/A</v>
      </c>
      <c r="S902" s="11" t="e">
        <f t="shared" si="182"/>
        <v>#N/A</v>
      </c>
      <c r="V902" s="10">
        <v>2.98</v>
      </c>
      <c r="W902" s="11" t="e">
        <f t="shared" si="183"/>
        <v>#N/A</v>
      </c>
      <c r="X902" s="11" t="e">
        <f t="shared" si="186"/>
        <v>#N/A</v>
      </c>
      <c r="Y902" s="11">
        <f t="shared" si="192"/>
        <v>5.2245328145466251E-3</v>
      </c>
      <c r="Z902" s="11" t="e">
        <f t="shared" si="187"/>
        <v>#N/A</v>
      </c>
      <c r="AA902" s="11" t="e">
        <f t="shared" si="193"/>
        <v>#N/A</v>
      </c>
      <c r="AB902" s="11" t="e">
        <f t="shared" si="188"/>
        <v>#N/A</v>
      </c>
      <c r="AC902" s="11">
        <f t="shared" si="194"/>
        <v>5.2245328145466251E-3</v>
      </c>
      <c r="AD902" s="11" t="e">
        <f t="shared" si="189"/>
        <v>#N/A</v>
      </c>
    </row>
    <row r="903" spans="13:30" x14ac:dyDescent="0.3">
      <c r="M903"/>
      <c r="N903" s="10">
        <v>2.99</v>
      </c>
      <c r="O903" s="11">
        <f t="shared" si="184"/>
        <v>5.0790977707279358E-3</v>
      </c>
      <c r="P903" s="11">
        <f t="shared" si="190"/>
        <v>0.9983458414126366</v>
      </c>
      <c r="Q903" s="11">
        <f t="shared" si="191"/>
        <v>5.0790977707279358E-3</v>
      </c>
      <c r="R903" s="11" t="e">
        <f t="shared" si="185"/>
        <v>#N/A</v>
      </c>
      <c r="S903" s="11" t="e">
        <f t="shared" si="182"/>
        <v>#N/A</v>
      </c>
      <c r="V903" s="10">
        <v>2.99</v>
      </c>
      <c r="W903" s="11" t="e">
        <f t="shared" si="183"/>
        <v>#N/A</v>
      </c>
      <c r="X903" s="11" t="e">
        <f t="shared" si="186"/>
        <v>#N/A</v>
      </c>
      <c r="Y903" s="11">
        <f t="shared" si="192"/>
        <v>5.0790977707279358E-3</v>
      </c>
      <c r="Z903" s="11" t="e">
        <f t="shared" si="187"/>
        <v>#N/A</v>
      </c>
      <c r="AA903" s="11" t="e">
        <f t="shared" si="193"/>
        <v>#N/A</v>
      </c>
      <c r="AB903" s="11" t="e">
        <f t="shared" si="188"/>
        <v>#N/A</v>
      </c>
      <c r="AC903" s="11">
        <f t="shared" si="194"/>
        <v>5.0790977707279358E-3</v>
      </c>
      <c r="AD903" s="11" t="e">
        <f t="shared" si="189"/>
        <v>#N/A</v>
      </c>
    </row>
    <row r="904" spans="13:30" x14ac:dyDescent="0.3">
      <c r="M904"/>
      <c r="N904" s="10">
        <v>3</v>
      </c>
      <c r="O904" s="11">
        <f t="shared" si="184"/>
        <v>4.9373015090862192E-3</v>
      </c>
      <c r="P904" s="11">
        <f t="shared" si="190"/>
        <v>0.9983959204093571</v>
      </c>
      <c r="Q904" s="11">
        <f t="shared" si="191"/>
        <v>4.9373015090862192E-3</v>
      </c>
      <c r="R904" s="11" t="e">
        <f t="shared" si="185"/>
        <v>#N/A</v>
      </c>
      <c r="S904" s="11" t="e">
        <f t="shared" si="182"/>
        <v>#N/A</v>
      </c>
      <c r="V904" s="10">
        <v>3</v>
      </c>
      <c r="W904" s="11" t="e">
        <f t="shared" si="183"/>
        <v>#N/A</v>
      </c>
      <c r="X904" s="11" t="e">
        <f t="shared" si="186"/>
        <v>#N/A</v>
      </c>
      <c r="Y904" s="11">
        <f t="shared" si="192"/>
        <v>4.9373015090862192E-3</v>
      </c>
      <c r="Z904" s="11" t="e">
        <f t="shared" si="187"/>
        <v>#N/A</v>
      </c>
      <c r="AA904" s="11" t="e">
        <f t="shared" si="193"/>
        <v>#N/A</v>
      </c>
      <c r="AB904" s="11" t="e">
        <f t="shared" si="188"/>
        <v>#N/A</v>
      </c>
      <c r="AC904" s="11">
        <f t="shared" si="194"/>
        <v>4.9373015090862192E-3</v>
      </c>
      <c r="AD904" s="11" t="e">
        <f t="shared" si="189"/>
        <v>#N/A</v>
      </c>
    </row>
    <row r="905" spans="13:30" x14ac:dyDescent="0.3">
      <c r="M905"/>
      <c r="N905" s="10">
        <v>3.01</v>
      </c>
      <c r="O905" s="11">
        <f t="shared" si="184"/>
        <v>4.7990661577310386E-3</v>
      </c>
      <c r="P905" s="11">
        <f t="shared" si="190"/>
        <v>0.99844459931237917</v>
      </c>
      <c r="Q905" s="11">
        <f t="shared" si="191"/>
        <v>4.7990661577310386E-3</v>
      </c>
      <c r="R905" s="11" t="e">
        <f t="shared" si="185"/>
        <v>#N/A</v>
      </c>
      <c r="S905" s="11" t="e">
        <f t="shared" si="182"/>
        <v>#N/A</v>
      </c>
      <c r="V905" s="10">
        <v>3.01</v>
      </c>
      <c r="W905" s="11" t="e">
        <f t="shared" si="183"/>
        <v>#N/A</v>
      </c>
      <c r="X905" s="11" t="e">
        <f t="shared" si="186"/>
        <v>#N/A</v>
      </c>
      <c r="Y905" s="11">
        <f t="shared" si="192"/>
        <v>4.7990661577310386E-3</v>
      </c>
      <c r="Z905" s="11" t="e">
        <f t="shared" si="187"/>
        <v>#N/A</v>
      </c>
      <c r="AA905" s="11" t="e">
        <f t="shared" si="193"/>
        <v>#N/A</v>
      </c>
      <c r="AB905" s="11" t="e">
        <f t="shared" si="188"/>
        <v>#N/A</v>
      </c>
      <c r="AC905" s="11">
        <f t="shared" si="194"/>
        <v>4.7990661577310386E-3</v>
      </c>
      <c r="AD905" s="11" t="e">
        <f t="shared" si="189"/>
        <v>#N/A</v>
      </c>
    </row>
    <row r="906" spans="13:30" x14ac:dyDescent="0.3">
      <c r="M906"/>
      <c r="N906" s="10">
        <v>3.02</v>
      </c>
      <c r="O906" s="11">
        <f t="shared" si="184"/>
        <v>4.6643151058080598E-3</v>
      </c>
      <c r="P906" s="11">
        <f t="shared" si="190"/>
        <v>0.99849191334670395</v>
      </c>
      <c r="Q906" s="11">
        <f t="shared" si="191"/>
        <v>4.6643151058080598E-3</v>
      </c>
      <c r="R906" s="11" t="e">
        <f t="shared" si="185"/>
        <v>#N/A</v>
      </c>
      <c r="S906" s="11" t="e">
        <f t="shared" si="182"/>
        <v>#N/A</v>
      </c>
      <c r="V906" s="10">
        <v>3.02</v>
      </c>
      <c r="W906" s="11" t="e">
        <f t="shared" si="183"/>
        <v>#N/A</v>
      </c>
      <c r="X906" s="11" t="e">
        <f t="shared" si="186"/>
        <v>#N/A</v>
      </c>
      <c r="Y906" s="11">
        <f t="shared" si="192"/>
        <v>4.6643151058080598E-3</v>
      </c>
      <c r="Z906" s="11" t="e">
        <f t="shared" si="187"/>
        <v>#N/A</v>
      </c>
      <c r="AA906" s="11" t="e">
        <f t="shared" si="193"/>
        <v>#N/A</v>
      </c>
      <c r="AB906" s="11" t="e">
        <f t="shared" si="188"/>
        <v>#N/A</v>
      </c>
      <c r="AC906" s="11">
        <f t="shared" si="194"/>
        <v>4.6643151058080598E-3</v>
      </c>
      <c r="AD906" s="11" t="e">
        <f t="shared" si="189"/>
        <v>#N/A</v>
      </c>
    </row>
    <row r="907" spans="13:30" x14ac:dyDescent="0.3">
      <c r="M907"/>
      <c r="N907" s="10">
        <v>3.03</v>
      </c>
      <c r="O907" s="11">
        <f t="shared" si="184"/>
        <v>4.5329729953241527E-3</v>
      </c>
      <c r="P907" s="11">
        <f t="shared" si="190"/>
        <v>0.99853789697749518</v>
      </c>
      <c r="Q907" s="11">
        <f t="shared" si="191"/>
        <v>4.5329729953241527E-3</v>
      </c>
      <c r="R907" s="11" t="e">
        <f t="shared" si="185"/>
        <v>#N/A</v>
      </c>
      <c r="S907" s="11" t="e">
        <f t="shared" si="182"/>
        <v>#N/A</v>
      </c>
      <c r="V907" s="10">
        <v>3.03</v>
      </c>
      <c r="W907" s="11" t="e">
        <f t="shared" si="183"/>
        <v>#N/A</v>
      </c>
      <c r="X907" s="11" t="e">
        <f t="shared" si="186"/>
        <v>#N/A</v>
      </c>
      <c r="Y907" s="11">
        <f t="shared" si="192"/>
        <v>4.5329729953241527E-3</v>
      </c>
      <c r="Z907" s="11" t="e">
        <f t="shared" si="187"/>
        <v>#N/A</v>
      </c>
      <c r="AA907" s="11" t="e">
        <f t="shared" si="193"/>
        <v>#N/A</v>
      </c>
      <c r="AB907" s="11" t="e">
        <f t="shared" si="188"/>
        <v>#N/A</v>
      </c>
      <c r="AC907" s="11">
        <f t="shared" si="194"/>
        <v>4.5329729953241527E-3</v>
      </c>
      <c r="AD907" s="11" t="e">
        <f t="shared" si="189"/>
        <v>#N/A</v>
      </c>
    </row>
    <row r="908" spans="13:30" x14ac:dyDescent="0.3">
      <c r="M908"/>
      <c r="N908" s="10">
        <v>3.04</v>
      </c>
      <c r="O908" s="11">
        <f t="shared" si="184"/>
        <v>4.4049657126180898E-3</v>
      </c>
      <c r="P908" s="11">
        <f t="shared" si="190"/>
        <v>0.99858258392256571</v>
      </c>
      <c r="Q908" s="11">
        <f t="shared" si="191"/>
        <v>4.4049657126180898E-3</v>
      </c>
      <c r="R908" s="11" t="e">
        <f t="shared" si="185"/>
        <v>#N/A</v>
      </c>
      <c r="S908" s="11" t="e">
        <f t="shared" si="182"/>
        <v>#N/A</v>
      </c>
      <c r="V908" s="10">
        <v>3.04</v>
      </c>
      <c r="W908" s="11" t="e">
        <f t="shared" si="183"/>
        <v>#N/A</v>
      </c>
      <c r="X908" s="11" t="e">
        <f t="shared" si="186"/>
        <v>#N/A</v>
      </c>
      <c r="Y908" s="11">
        <f t="shared" si="192"/>
        <v>4.4049657126180898E-3</v>
      </c>
      <c r="Z908" s="11" t="e">
        <f t="shared" si="187"/>
        <v>#N/A</v>
      </c>
      <c r="AA908" s="11" t="e">
        <f t="shared" si="193"/>
        <v>#N/A</v>
      </c>
      <c r="AB908" s="11" t="e">
        <f t="shared" si="188"/>
        <v>#N/A</v>
      </c>
      <c r="AC908" s="11">
        <f t="shared" si="194"/>
        <v>4.4049657126180898E-3</v>
      </c>
      <c r="AD908" s="11" t="e">
        <f t="shared" si="189"/>
        <v>#N/A</v>
      </c>
    </row>
    <row r="909" spans="13:30" x14ac:dyDescent="0.3">
      <c r="M909"/>
      <c r="N909" s="10">
        <v>3.05</v>
      </c>
      <c r="O909" s="11">
        <f t="shared" si="184"/>
        <v>4.2802203794928386E-3</v>
      </c>
      <c r="P909" s="11">
        <f t="shared" si="190"/>
        <v>0.99862600716477656</v>
      </c>
      <c r="Q909" s="11">
        <f t="shared" si="191"/>
        <v>4.2802203794928386E-3</v>
      </c>
      <c r="R909" s="11" t="e">
        <f t="shared" si="185"/>
        <v>#N/A</v>
      </c>
      <c r="S909" s="11" t="e">
        <f t="shared" si="182"/>
        <v>#N/A</v>
      </c>
      <c r="V909" s="10">
        <v>3.05</v>
      </c>
      <c r="W909" s="11" t="e">
        <f t="shared" si="183"/>
        <v>#N/A</v>
      </c>
      <c r="X909" s="11" t="e">
        <f t="shared" si="186"/>
        <v>#N/A</v>
      </c>
      <c r="Y909" s="11">
        <f t="shared" si="192"/>
        <v>4.2802203794928386E-3</v>
      </c>
      <c r="Z909" s="11" t="e">
        <f t="shared" si="187"/>
        <v>#N/A</v>
      </c>
      <c r="AA909" s="11" t="e">
        <f t="shared" si="193"/>
        <v>#N/A</v>
      </c>
      <c r="AB909" s="11" t="e">
        <f t="shared" si="188"/>
        <v>#N/A</v>
      </c>
      <c r="AC909" s="11">
        <f t="shared" si="194"/>
        <v>4.2802203794928386E-3</v>
      </c>
      <c r="AD909" s="11" t="e">
        <f t="shared" si="189"/>
        <v>#N/A</v>
      </c>
    </row>
    <row r="910" spans="13:30" x14ac:dyDescent="0.3">
      <c r="M910"/>
      <c r="N910" s="10">
        <v>3.06</v>
      </c>
      <c r="O910" s="11">
        <f t="shared" si="184"/>
        <v>4.1586653440249298E-3</v>
      </c>
      <c r="P910" s="11">
        <f t="shared" si="190"/>
        <v>0.99866819896434589</v>
      </c>
      <c r="Q910" s="11">
        <f t="shared" si="191"/>
        <v>4.1586653440249298E-3</v>
      </c>
      <c r="R910" s="11" t="e">
        <f t="shared" si="185"/>
        <v>#N/A</v>
      </c>
      <c r="S910" s="11" t="e">
        <f t="shared" si="182"/>
        <v>#N/A</v>
      </c>
      <c r="V910" s="10">
        <v>3.06</v>
      </c>
      <c r="W910" s="11" t="e">
        <f t="shared" si="183"/>
        <v>#N/A</v>
      </c>
      <c r="X910" s="11" t="e">
        <f t="shared" si="186"/>
        <v>#N/A</v>
      </c>
      <c r="Y910" s="11">
        <f t="shared" si="192"/>
        <v>4.1586653440249298E-3</v>
      </c>
      <c r="Z910" s="11" t="e">
        <f t="shared" si="187"/>
        <v>#N/A</v>
      </c>
      <c r="AA910" s="11" t="e">
        <f t="shared" si="193"/>
        <v>#N/A</v>
      </c>
      <c r="AB910" s="11" t="e">
        <f t="shared" si="188"/>
        <v>#N/A</v>
      </c>
      <c r="AC910" s="11">
        <f t="shared" si="194"/>
        <v>4.1586653440249298E-3</v>
      </c>
      <c r="AD910" s="11" t="e">
        <f t="shared" si="189"/>
        <v>#N/A</v>
      </c>
    </row>
    <row r="911" spans="13:30" x14ac:dyDescent="0.3">
      <c r="M911"/>
      <c r="N911" s="10">
        <v>3.07</v>
      </c>
      <c r="O911" s="11">
        <f t="shared" si="184"/>
        <v>4.0402301710658608E-3</v>
      </c>
      <c r="P911" s="11">
        <f t="shared" si="190"/>
        <v>0.99870919087106469</v>
      </c>
      <c r="Q911" s="11">
        <f t="shared" si="191"/>
        <v>4.0402301710658608E-3</v>
      </c>
      <c r="R911" s="11" t="e">
        <f t="shared" si="185"/>
        <v>#N/A</v>
      </c>
      <c r="S911" s="11" t="e">
        <f t="shared" si="182"/>
        <v>#N/A</v>
      </c>
      <c r="V911" s="10">
        <v>3.07</v>
      </c>
      <c r="W911" s="11" t="e">
        <f t="shared" si="183"/>
        <v>#N/A</v>
      </c>
      <c r="X911" s="11" t="e">
        <f t="shared" si="186"/>
        <v>#N/A</v>
      </c>
      <c r="Y911" s="11">
        <f t="shared" si="192"/>
        <v>4.0402301710658608E-3</v>
      </c>
      <c r="Z911" s="11" t="e">
        <f t="shared" si="187"/>
        <v>#N/A</v>
      </c>
      <c r="AA911" s="11" t="e">
        <f t="shared" si="193"/>
        <v>#N/A</v>
      </c>
      <c r="AB911" s="11" t="e">
        <f t="shared" si="188"/>
        <v>#N/A</v>
      </c>
      <c r="AC911" s="11">
        <f t="shared" si="194"/>
        <v>4.0402301710658608E-3</v>
      </c>
      <c r="AD911" s="11" t="e">
        <f t="shared" si="189"/>
        <v>#N/A</v>
      </c>
    </row>
    <row r="912" spans="13:30" x14ac:dyDescent="0.3">
      <c r="M912"/>
      <c r="N912" s="10">
        <v>3.08</v>
      </c>
      <c r="O912" s="11">
        <f t="shared" si="184"/>
        <v>3.9248456324511589E-3</v>
      </c>
      <c r="P912" s="11">
        <f t="shared" si="190"/>
        <v>0.99874901373641545</v>
      </c>
      <c r="Q912" s="11">
        <f t="shared" si="191"/>
        <v>3.9248456324511589E-3</v>
      </c>
      <c r="R912" s="11" t="e">
        <f t="shared" si="185"/>
        <v>#N/A</v>
      </c>
      <c r="S912" s="11" t="e">
        <f t="shared" si="182"/>
        <v>#N/A</v>
      </c>
      <c r="V912" s="10">
        <v>3.08</v>
      </c>
      <c r="W912" s="11" t="e">
        <f t="shared" si="183"/>
        <v>#N/A</v>
      </c>
      <c r="X912" s="11" t="e">
        <f t="shared" si="186"/>
        <v>#N/A</v>
      </c>
      <c r="Y912" s="11">
        <f t="shared" si="192"/>
        <v>3.9248456324511589E-3</v>
      </c>
      <c r="Z912" s="11" t="e">
        <f t="shared" si="187"/>
        <v>#N/A</v>
      </c>
      <c r="AA912" s="11" t="e">
        <f t="shared" si="193"/>
        <v>#N/A</v>
      </c>
      <c r="AB912" s="11" t="e">
        <f t="shared" si="188"/>
        <v>#N/A</v>
      </c>
      <c r="AC912" s="11">
        <f t="shared" si="194"/>
        <v>3.9248456324511589E-3</v>
      </c>
      <c r="AD912" s="11" t="e">
        <f t="shared" si="189"/>
        <v>#N/A</v>
      </c>
    </row>
    <row r="913" spans="13:30" x14ac:dyDescent="0.3">
      <c r="M913"/>
      <c r="N913" s="10">
        <v>3.09</v>
      </c>
      <c r="O913" s="11">
        <f t="shared" si="184"/>
        <v>3.8124436969301295E-3</v>
      </c>
      <c r="P913" s="11">
        <f t="shared" si="190"/>
        <v>0.99878769772559217</v>
      </c>
      <c r="Q913" s="11">
        <f t="shared" si="191"/>
        <v>3.8124436969301295E-3</v>
      </c>
      <c r="R913" s="11" t="e">
        <f t="shared" si="185"/>
        <v>#N/A</v>
      </c>
      <c r="S913" s="11" t="e">
        <f t="shared" si="182"/>
        <v>#N/A</v>
      </c>
      <c r="V913" s="10">
        <v>3.09</v>
      </c>
      <c r="W913" s="11" t="e">
        <f t="shared" si="183"/>
        <v>#N/A</v>
      </c>
      <c r="X913" s="11" t="e">
        <f t="shared" si="186"/>
        <v>#N/A</v>
      </c>
      <c r="Y913" s="11">
        <f t="shared" si="192"/>
        <v>3.8124436969301295E-3</v>
      </c>
      <c r="Z913" s="11" t="e">
        <f t="shared" si="187"/>
        <v>#N/A</v>
      </c>
      <c r="AA913" s="11" t="e">
        <f t="shared" si="193"/>
        <v>#N/A</v>
      </c>
      <c r="AB913" s="11" t="e">
        <f t="shared" si="188"/>
        <v>#N/A</v>
      </c>
      <c r="AC913" s="11">
        <f t="shared" si="194"/>
        <v>3.8124436969301295E-3</v>
      </c>
      <c r="AD913" s="11" t="e">
        <f t="shared" si="189"/>
        <v>#N/A</v>
      </c>
    </row>
    <row r="914" spans="13:30" x14ac:dyDescent="0.3">
      <c r="M914"/>
      <c r="N914" s="10">
        <v>3.1</v>
      </c>
      <c r="O914" s="11">
        <f t="shared" si="184"/>
        <v>3.7029575198333645E-3</v>
      </c>
      <c r="P914" s="11">
        <f t="shared" si="190"/>
        <v>0.99882527232941809</v>
      </c>
      <c r="Q914" s="11">
        <f t="shared" si="191"/>
        <v>3.7029575198333645E-3</v>
      </c>
      <c r="R914" s="11" t="e">
        <f t="shared" si="185"/>
        <v>#N/A</v>
      </c>
      <c r="S914" s="11" t="e">
        <f t="shared" si="182"/>
        <v>#N/A</v>
      </c>
      <c r="V914" s="10">
        <v>3.1</v>
      </c>
      <c r="W914" s="11" t="e">
        <f t="shared" si="183"/>
        <v>#N/A</v>
      </c>
      <c r="X914" s="11" t="e">
        <f t="shared" si="186"/>
        <v>#N/A</v>
      </c>
      <c r="Y914" s="11">
        <f t="shared" si="192"/>
        <v>3.7029575198333645E-3</v>
      </c>
      <c r="Z914" s="11" t="e">
        <f t="shared" si="187"/>
        <v>#N/A</v>
      </c>
      <c r="AA914" s="11" t="e">
        <f t="shared" si="193"/>
        <v>#N/A</v>
      </c>
      <c r="AB914" s="11" t="e">
        <f t="shared" si="188"/>
        <v>#N/A</v>
      </c>
      <c r="AC914" s="11">
        <f t="shared" si="194"/>
        <v>3.7029575198333645E-3</v>
      </c>
      <c r="AD914" s="11" t="e">
        <f t="shared" si="189"/>
        <v>#N/A</v>
      </c>
    </row>
    <row r="915" spans="13:30" x14ac:dyDescent="0.3">
      <c r="M915"/>
      <c r="N915" s="10">
        <v>3.11</v>
      </c>
      <c r="O915" s="11">
        <f t="shared" si="184"/>
        <v>3.5963214324894071E-3</v>
      </c>
      <c r="P915" s="11">
        <f t="shared" si="190"/>
        <v>0.99886176637615853</v>
      </c>
      <c r="Q915" s="11">
        <f t="shared" si="191"/>
        <v>3.5963214324894071E-3</v>
      </c>
      <c r="R915" s="11" t="e">
        <f t="shared" si="185"/>
        <v>#N/A</v>
      </c>
      <c r="S915" s="11" t="e">
        <f t="shared" si="182"/>
        <v>#N/A</v>
      </c>
      <c r="V915" s="10">
        <v>3.11</v>
      </c>
      <c r="W915" s="11" t="e">
        <f t="shared" si="183"/>
        <v>#N/A</v>
      </c>
      <c r="X915" s="11" t="e">
        <f t="shared" si="186"/>
        <v>#N/A</v>
      </c>
      <c r="Y915" s="11">
        <f t="shared" si="192"/>
        <v>3.5963214324894071E-3</v>
      </c>
      <c r="Z915" s="11" t="e">
        <f t="shared" si="187"/>
        <v>#N/A</v>
      </c>
      <c r="AA915" s="11" t="e">
        <f t="shared" si="193"/>
        <v>#N/A</v>
      </c>
      <c r="AB915" s="11" t="e">
        <f t="shared" si="188"/>
        <v>#N/A</v>
      </c>
      <c r="AC915" s="11">
        <f t="shared" si="194"/>
        <v>3.5963214324894071E-3</v>
      </c>
      <c r="AD915" s="11" t="e">
        <f t="shared" si="189"/>
        <v>#N/A</v>
      </c>
    </row>
    <row r="916" spans="13:30" x14ac:dyDescent="0.3">
      <c r="M916"/>
      <c r="N916" s="10">
        <v>3.12</v>
      </c>
      <c r="O916" s="11">
        <f t="shared" si="184"/>
        <v>3.4924709314060778E-3</v>
      </c>
      <c r="P916" s="11">
        <f t="shared" si="190"/>
        <v>0.99889720804322712</v>
      </c>
      <c r="Q916" s="11">
        <f t="shared" si="191"/>
        <v>3.4924709314060778E-3</v>
      </c>
      <c r="R916" s="11" t="e">
        <f t="shared" si="185"/>
        <v>#N/A</v>
      </c>
      <c r="S916" s="11" t="e">
        <f t="shared" si="182"/>
        <v>#N/A</v>
      </c>
      <c r="V916" s="10">
        <v>3.12</v>
      </c>
      <c r="W916" s="11" t="e">
        <f t="shared" si="183"/>
        <v>#N/A</v>
      </c>
      <c r="X916" s="11" t="e">
        <f t="shared" si="186"/>
        <v>#N/A</v>
      </c>
      <c r="Y916" s="11">
        <f t="shared" si="192"/>
        <v>3.4924709314060778E-3</v>
      </c>
      <c r="Z916" s="11" t="e">
        <f t="shared" si="187"/>
        <v>#N/A</v>
      </c>
      <c r="AA916" s="11" t="e">
        <f t="shared" si="193"/>
        <v>#N/A</v>
      </c>
      <c r="AB916" s="11" t="e">
        <f t="shared" si="188"/>
        <v>#N/A</v>
      </c>
      <c r="AC916" s="11">
        <f t="shared" si="194"/>
        <v>3.4924709314060778E-3</v>
      </c>
      <c r="AD916" s="11" t="e">
        <f t="shared" si="189"/>
        <v>#N/A</v>
      </c>
    </row>
    <row r="917" spans="13:30" x14ac:dyDescent="0.3">
      <c r="M917"/>
      <c r="N917" s="10">
        <v>3.13</v>
      </c>
      <c r="O917" s="11">
        <f t="shared" si="184"/>
        <v>3.3913426672298121E-3</v>
      </c>
      <c r="P917" s="11">
        <f t="shared" si="190"/>
        <v>0.99893162486878273</v>
      </c>
      <c r="Q917" s="11">
        <f t="shared" si="191"/>
        <v>3.3913426672298121E-3</v>
      </c>
      <c r="R917" s="11" t="e">
        <f t="shared" si="185"/>
        <v>#N/A</v>
      </c>
      <c r="S917" s="11" t="e">
        <f t="shared" si="182"/>
        <v>#N/A</v>
      </c>
      <c r="V917" s="10">
        <v>3.13</v>
      </c>
      <c r="W917" s="11" t="e">
        <f t="shared" si="183"/>
        <v>#N/A</v>
      </c>
      <c r="X917" s="11" t="e">
        <f t="shared" si="186"/>
        <v>#N/A</v>
      </c>
      <c r="Y917" s="11">
        <f t="shared" si="192"/>
        <v>3.3913426672298121E-3</v>
      </c>
      <c r="Z917" s="11" t="e">
        <f t="shared" si="187"/>
        <v>#N/A</v>
      </c>
      <c r="AA917" s="11" t="e">
        <f t="shared" si="193"/>
        <v>#N/A</v>
      </c>
      <c r="AB917" s="11" t="e">
        <f t="shared" si="188"/>
        <v>#N/A</v>
      </c>
      <c r="AC917" s="11">
        <f t="shared" si="194"/>
        <v>3.3913426672298121E-3</v>
      </c>
      <c r="AD917" s="11" t="e">
        <f t="shared" si="189"/>
        <v>#N/A</v>
      </c>
    </row>
    <row r="918" spans="13:30" x14ac:dyDescent="0.3">
      <c r="M918"/>
      <c r="N918" s="10">
        <v>3.14</v>
      </c>
      <c r="O918" s="11">
        <f t="shared" si="184"/>
        <v>3.2928744334959357E-3</v>
      </c>
      <c r="P918" s="11">
        <f t="shared" si="190"/>
        <v>0.99896504376321416</v>
      </c>
      <c r="Q918" s="11">
        <f t="shared" si="191"/>
        <v>3.2928744334959357E-3</v>
      </c>
      <c r="R918" s="11" t="e">
        <f t="shared" si="185"/>
        <v>#N/A</v>
      </c>
      <c r="S918" s="11" t="e">
        <f t="shared" si="182"/>
        <v>#N/A</v>
      </c>
      <c r="V918" s="10">
        <v>3.14</v>
      </c>
      <c r="W918" s="11" t="e">
        <f t="shared" si="183"/>
        <v>#N/A</v>
      </c>
      <c r="X918" s="11" t="e">
        <f t="shared" si="186"/>
        <v>#N/A</v>
      </c>
      <c r="Y918" s="11">
        <f t="shared" si="192"/>
        <v>3.2928744334959357E-3</v>
      </c>
      <c r="Z918" s="11" t="e">
        <f t="shared" si="187"/>
        <v>#N/A</v>
      </c>
      <c r="AA918" s="11" t="e">
        <f t="shared" si="193"/>
        <v>#N/A</v>
      </c>
      <c r="AB918" s="11" t="e">
        <f t="shared" si="188"/>
        <v>#N/A</v>
      </c>
      <c r="AC918" s="11">
        <f t="shared" si="194"/>
        <v>3.2928744334959357E-3</v>
      </c>
      <c r="AD918" s="11" t="e">
        <f t="shared" si="189"/>
        <v>#N/A</v>
      </c>
    </row>
    <row r="919" spans="13:30" x14ac:dyDescent="0.3">
      <c r="M919"/>
      <c r="N919" s="10">
        <v>3.15</v>
      </c>
      <c r="O919" s="11">
        <f t="shared" si="184"/>
        <v>3.1970051551827691E-3</v>
      </c>
      <c r="P919" s="11">
        <f t="shared" si="190"/>
        <v>0.99899749102051294</v>
      </c>
      <c r="Q919" s="11">
        <f t="shared" si="191"/>
        <v>3.1970051551827691E-3</v>
      </c>
      <c r="R919" s="11" t="e">
        <f t="shared" si="185"/>
        <v>#N/A</v>
      </c>
      <c r="S919" s="11" t="e">
        <f t="shared" si="182"/>
        <v>#N/A</v>
      </c>
      <c r="V919" s="10">
        <v>3.15</v>
      </c>
      <c r="W919" s="11" t="e">
        <f t="shared" si="183"/>
        <v>#N/A</v>
      </c>
      <c r="X919" s="11" t="e">
        <f t="shared" si="186"/>
        <v>#N/A</v>
      </c>
      <c r="Y919" s="11">
        <f t="shared" si="192"/>
        <v>3.1970051551827691E-3</v>
      </c>
      <c r="Z919" s="11" t="e">
        <f t="shared" si="187"/>
        <v>#N/A</v>
      </c>
      <c r="AA919" s="11" t="e">
        <f t="shared" si="193"/>
        <v>#N/A</v>
      </c>
      <c r="AB919" s="11" t="e">
        <f t="shared" si="188"/>
        <v>#N/A</v>
      </c>
      <c r="AC919" s="11">
        <f t="shared" si="194"/>
        <v>3.1970051551827691E-3</v>
      </c>
      <c r="AD919" s="11" t="e">
        <f t="shared" si="189"/>
        <v>#N/A</v>
      </c>
    </row>
    <row r="920" spans="13:30" x14ac:dyDescent="0.3">
      <c r="M920"/>
      <c r="N920" s="10">
        <v>3.16</v>
      </c>
      <c r="O920" s="11">
        <f t="shared" si="184"/>
        <v>3.1036748770833155E-3</v>
      </c>
      <c r="P920" s="11">
        <f t="shared" si="190"/>
        <v>0.9990289923295288</v>
      </c>
      <c r="Q920" s="11">
        <f t="shared" si="191"/>
        <v>3.1036748770833155E-3</v>
      </c>
      <c r="R920" s="11" t="e">
        <f t="shared" si="185"/>
        <v>#N/A</v>
      </c>
      <c r="S920" s="11" t="e">
        <f t="shared" si="182"/>
        <v>#N/A</v>
      </c>
      <c r="V920" s="10">
        <v>3.16</v>
      </c>
      <c r="W920" s="11" t="e">
        <f t="shared" si="183"/>
        <v>#N/A</v>
      </c>
      <c r="X920" s="11" t="e">
        <f t="shared" si="186"/>
        <v>#N/A</v>
      </c>
      <c r="Y920" s="11">
        <f t="shared" si="192"/>
        <v>3.1036748770833155E-3</v>
      </c>
      <c r="Z920" s="11" t="e">
        <f t="shared" si="187"/>
        <v>#N/A</v>
      </c>
      <c r="AA920" s="11" t="e">
        <f t="shared" si="193"/>
        <v>#N/A</v>
      </c>
      <c r="AB920" s="11" t="e">
        <f t="shared" si="188"/>
        <v>#N/A</v>
      </c>
      <c r="AC920" s="11">
        <f t="shared" si="194"/>
        <v>3.1036748770833155E-3</v>
      </c>
      <c r="AD920" s="11" t="e">
        <f t="shared" si="189"/>
        <v>#N/A</v>
      </c>
    </row>
    <row r="921" spans="13:30" x14ac:dyDescent="0.3">
      <c r="M921"/>
      <c r="N921" s="10">
        <v>3.17</v>
      </c>
      <c r="O921" s="11">
        <f t="shared" si="184"/>
        <v>3.0128247520057505E-3</v>
      </c>
      <c r="P921" s="11">
        <f t="shared" si="190"/>
        <v>0.9990595727851096</v>
      </c>
      <c r="Q921" s="11">
        <f t="shared" si="191"/>
        <v>3.0128247520057505E-3</v>
      </c>
      <c r="R921" s="11" t="e">
        <f t="shared" si="185"/>
        <v>#N/A</v>
      </c>
      <c r="S921" s="11" t="e">
        <f t="shared" si="182"/>
        <v>#N/A</v>
      </c>
      <c r="V921" s="10">
        <v>3.17</v>
      </c>
      <c r="W921" s="11" t="e">
        <f t="shared" si="183"/>
        <v>#N/A</v>
      </c>
      <c r="X921" s="11" t="e">
        <f t="shared" si="186"/>
        <v>#N/A</v>
      </c>
      <c r="Y921" s="11">
        <f t="shared" si="192"/>
        <v>3.0128247520057505E-3</v>
      </c>
      <c r="Z921" s="11" t="e">
        <f t="shared" si="187"/>
        <v>#N/A</v>
      </c>
      <c r="AA921" s="11" t="e">
        <f t="shared" si="193"/>
        <v>#N/A</v>
      </c>
      <c r="AB921" s="11" t="e">
        <f t="shared" si="188"/>
        <v>#N/A</v>
      </c>
      <c r="AC921" s="11">
        <f t="shared" si="194"/>
        <v>3.0128247520057505E-3</v>
      </c>
      <c r="AD921" s="11" t="e">
        <f t="shared" si="189"/>
        <v>#N/A</v>
      </c>
    </row>
    <row r="922" spans="13:30" x14ac:dyDescent="0.3">
      <c r="M922"/>
      <c r="N922" s="10">
        <v>3.18</v>
      </c>
      <c r="O922" s="11">
        <f t="shared" si="184"/>
        <v>2.9243970288154713E-3</v>
      </c>
      <c r="P922" s="11">
        <f t="shared" si="190"/>
        <v>0.99908925689912143</v>
      </c>
      <c r="Q922" s="11">
        <f t="shared" si="191"/>
        <v>2.9243970288154713E-3</v>
      </c>
      <c r="R922" s="11" t="e">
        <f t="shared" si="185"/>
        <v>#N/A</v>
      </c>
      <c r="S922" s="11" t="e">
        <f t="shared" si="182"/>
        <v>#N/A</v>
      </c>
      <c r="V922" s="10">
        <v>3.18</v>
      </c>
      <c r="W922" s="11" t="e">
        <f t="shared" si="183"/>
        <v>#N/A</v>
      </c>
      <c r="X922" s="11" t="e">
        <f t="shared" si="186"/>
        <v>#N/A</v>
      </c>
      <c r="Y922" s="11">
        <f t="shared" si="192"/>
        <v>2.9243970288154713E-3</v>
      </c>
      <c r="Z922" s="11" t="e">
        <f t="shared" si="187"/>
        <v>#N/A</v>
      </c>
      <c r="AA922" s="11" t="e">
        <f t="shared" si="193"/>
        <v>#N/A</v>
      </c>
      <c r="AB922" s="11" t="e">
        <f t="shared" si="188"/>
        <v>#N/A</v>
      </c>
      <c r="AC922" s="11">
        <f t="shared" si="194"/>
        <v>2.9243970288154713E-3</v>
      </c>
      <c r="AD922" s="11" t="e">
        <f t="shared" si="189"/>
        <v>#N/A</v>
      </c>
    </row>
    <row r="923" spans="13:30" x14ac:dyDescent="0.3">
      <c r="M923"/>
      <c r="N923" s="10">
        <v>3.19</v>
      </c>
      <c r="O923" s="11">
        <f t="shared" si="184"/>
        <v>2.838335040330783E-3</v>
      </c>
      <c r="P923" s="11">
        <f t="shared" si="190"/>
        <v>0.99911806861134911</v>
      </c>
      <c r="Q923" s="11">
        <f t="shared" si="191"/>
        <v>2.838335040330783E-3</v>
      </c>
      <c r="R923" s="11" t="e">
        <f t="shared" si="185"/>
        <v>#N/A</v>
      </c>
      <c r="S923" s="11" t="e">
        <f t="shared" si="182"/>
        <v>#N/A</v>
      </c>
      <c r="V923" s="10">
        <v>3.19</v>
      </c>
      <c r="W923" s="11" t="e">
        <f t="shared" si="183"/>
        <v>#N/A</v>
      </c>
      <c r="X923" s="11" t="e">
        <f t="shared" si="186"/>
        <v>#N/A</v>
      </c>
      <c r="Y923" s="11">
        <f t="shared" si="192"/>
        <v>2.838335040330783E-3</v>
      </c>
      <c r="Z923" s="11" t="e">
        <f t="shared" si="187"/>
        <v>#N/A</v>
      </c>
      <c r="AA923" s="11" t="e">
        <f t="shared" si="193"/>
        <v>#N/A</v>
      </c>
      <c r="AB923" s="11" t="e">
        <f t="shared" si="188"/>
        <v>#N/A</v>
      </c>
      <c r="AC923" s="11">
        <f t="shared" si="194"/>
        <v>2.838335040330783E-3</v>
      </c>
      <c r="AD923" s="11" t="e">
        <f t="shared" si="189"/>
        <v>#N/A</v>
      </c>
    </row>
    <row r="924" spans="13:30" x14ac:dyDescent="0.3">
      <c r="M924"/>
      <c r="N924" s="10">
        <v>3.2</v>
      </c>
      <c r="O924" s="11">
        <f t="shared" si="184"/>
        <v>2.7545831910834617E-3</v>
      </c>
      <c r="P924" s="11">
        <f t="shared" si="190"/>
        <v>0.99914603130027446</v>
      </c>
      <c r="Q924" s="11">
        <f t="shared" si="191"/>
        <v>2.7545831910834617E-3</v>
      </c>
      <c r="R924" s="11" t="e">
        <f t="shared" si="185"/>
        <v>#N/A</v>
      </c>
      <c r="S924" s="11" t="e">
        <f t="shared" ref="S924:S987" si="195">IF(ROUND($N924,2)=ROUND($B$6,2),1-TDIST($B$6,$B$2,1),NA())</f>
        <v>#N/A</v>
      </c>
      <c r="V924" s="10">
        <v>3.2</v>
      </c>
      <c r="W924" s="11" t="e">
        <f t="shared" si="183"/>
        <v>#N/A</v>
      </c>
      <c r="X924" s="11" t="e">
        <f t="shared" si="186"/>
        <v>#N/A</v>
      </c>
      <c r="Y924" s="11">
        <f t="shared" si="192"/>
        <v>2.7545831910834617E-3</v>
      </c>
      <c r="Z924" s="11" t="e">
        <f t="shared" si="187"/>
        <v>#N/A</v>
      </c>
      <c r="AA924" s="11" t="e">
        <f t="shared" si="193"/>
        <v>#N/A</v>
      </c>
      <c r="AB924" s="11" t="e">
        <f t="shared" si="188"/>
        <v>#N/A</v>
      </c>
      <c r="AC924" s="11">
        <f t="shared" si="194"/>
        <v>2.7545831910834617E-3</v>
      </c>
      <c r="AD924" s="11" t="e">
        <f t="shared" si="189"/>
        <v>#N/A</v>
      </c>
    </row>
    <row r="925" spans="13:30" x14ac:dyDescent="0.3">
      <c r="M925"/>
      <c r="N925" s="10">
        <v>3.21</v>
      </c>
      <c r="O925" s="11">
        <f t="shared" si="184"/>
        <v>2.6730869449557012E-3</v>
      </c>
      <c r="P925" s="11">
        <f t="shared" si="190"/>
        <v>0.99917316779373155</v>
      </c>
      <c r="Q925" s="11">
        <f t="shared" si="191"/>
        <v>2.6730869449557012E-3</v>
      </c>
      <c r="R925" s="11" t="e">
        <f t="shared" si="185"/>
        <v>#N/A</v>
      </c>
      <c r="S925" s="11" t="e">
        <f t="shared" si="195"/>
        <v>#N/A</v>
      </c>
      <c r="V925" s="10">
        <v>3.21</v>
      </c>
      <c r="W925" s="11" t="e">
        <f t="shared" si="183"/>
        <v>#N/A</v>
      </c>
      <c r="X925" s="11" t="e">
        <f t="shared" si="186"/>
        <v>#N/A</v>
      </c>
      <c r="Y925" s="11">
        <f t="shared" si="192"/>
        <v>2.6730869449557012E-3</v>
      </c>
      <c r="Z925" s="11" t="e">
        <f t="shared" si="187"/>
        <v>#N/A</v>
      </c>
      <c r="AA925" s="11" t="e">
        <f t="shared" si="193"/>
        <v>#N/A</v>
      </c>
      <c r="AB925" s="11" t="e">
        <f t="shared" si="188"/>
        <v>#N/A</v>
      </c>
      <c r="AC925" s="11">
        <f t="shared" si="194"/>
        <v>2.6730869449557012E-3</v>
      </c>
      <c r="AD925" s="11" t="e">
        <f t="shared" si="189"/>
        <v>#N/A</v>
      </c>
    </row>
    <row r="926" spans="13:30" x14ac:dyDescent="0.3">
      <c r="M926"/>
      <c r="N926" s="10">
        <v>3.22</v>
      </c>
      <c r="O926" s="11">
        <f t="shared" si="184"/>
        <v>2.5937928127044278E-3</v>
      </c>
      <c r="P926" s="11">
        <f t="shared" si="190"/>
        <v>0.99919950037943828</v>
      </c>
      <c r="Q926" s="11">
        <f t="shared" si="191"/>
        <v>2.5937928127044278E-3</v>
      </c>
      <c r="R926" s="11" t="e">
        <f t="shared" si="185"/>
        <v>#N/A</v>
      </c>
      <c r="S926" s="11" t="e">
        <f t="shared" si="195"/>
        <v>#N/A</v>
      </c>
      <c r="V926" s="10">
        <v>3.22</v>
      </c>
      <c r="W926" s="11" t="e">
        <f t="shared" si="183"/>
        <v>#N/A</v>
      </c>
      <c r="X926" s="11" t="e">
        <f t="shared" si="186"/>
        <v>#N/A</v>
      </c>
      <c r="Y926" s="11">
        <f t="shared" si="192"/>
        <v>2.5937928127044278E-3</v>
      </c>
      <c r="Z926" s="11" t="e">
        <f t="shared" si="187"/>
        <v>#N/A</v>
      </c>
      <c r="AA926" s="11" t="e">
        <f t="shared" si="193"/>
        <v>#N/A</v>
      </c>
      <c r="AB926" s="11" t="e">
        <f t="shared" si="188"/>
        <v>#N/A</v>
      </c>
      <c r="AC926" s="11">
        <f t="shared" si="194"/>
        <v>2.5937928127044278E-3</v>
      </c>
      <c r="AD926" s="11" t="e">
        <f t="shared" si="189"/>
        <v>#N/A</v>
      </c>
    </row>
    <row r="927" spans="13:30" x14ac:dyDescent="0.3">
      <c r="M927"/>
      <c r="N927" s="10">
        <v>3.23</v>
      </c>
      <c r="O927" s="11">
        <f t="shared" si="184"/>
        <v>2.5166483393837041E-3</v>
      </c>
      <c r="P927" s="11">
        <f t="shared" si="190"/>
        <v>0.99922505081540192</v>
      </c>
      <c r="Q927" s="11">
        <f t="shared" si="191"/>
        <v>2.5166483393837041E-3</v>
      </c>
      <c r="R927" s="11" t="e">
        <f t="shared" si="185"/>
        <v>#N/A</v>
      </c>
      <c r="S927" s="11" t="e">
        <f t="shared" si="195"/>
        <v>#N/A</v>
      </c>
      <c r="V927" s="10">
        <v>3.23</v>
      </c>
      <c r="W927" s="11" t="e">
        <f t="shared" si="183"/>
        <v>#N/A</v>
      </c>
      <c r="X927" s="11" t="e">
        <f t="shared" si="186"/>
        <v>#N/A</v>
      </c>
      <c r="Y927" s="11">
        <f t="shared" si="192"/>
        <v>2.5166483393837041E-3</v>
      </c>
      <c r="Z927" s="11" t="e">
        <f t="shared" si="187"/>
        <v>#N/A</v>
      </c>
      <c r="AA927" s="11" t="e">
        <f t="shared" si="193"/>
        <v>#N/A</v>
      </c>
      <c r="AB927" s="11" t="e">
        <f t="shared" si="188"/>
        <v>#N/A</v>
      </c>
      <c r="AC927" s="11">
        <f t="shared" si="194"/>
        <v>2.5166483393837041E-3</v>
      </c>
      <c r="AD927" s="11" t="e">
        <f t="shared" si="189"/>
        <v>#N/A</v>
      </c>
    </row>
    <row r="928" spans="13:30" x14ac:dyDescent="0.3">
      <c r="M928"/>
      <c r="N928" s="10">
        <v>3.24</v>
      </c>
      <c r="O928" s="11">
        <f t="shared" si="184"/>
        <v>2.4416020916758463E-3</v>
      </c>
      <c r="P928" s="11">
        <f t="shared" si="190"/>
        <v>0.99924984034019915</v>
      </c>
      <c r="Q928" s="11">
        <f t="shared" si="191"/>
        <v>2.4416020916758463E-3</v>
      </c>
      <c r="R928" s="11" t="e">
        <f t="shared" si="185"/>
        <v>#N/A</v>
      </c>
      <c r="S928" s="11" t="e">
        <f t="shared" si="195"/>
        <v>#N/A</v>
      </c>
      <c r="V928" s="10">
        <v>3.24</v>
      </c>
      <c r="W928" s="11" t="e">
        <f t="shared" si="183"/>
        <v>#N/A</v>
      </c>
      <c r="X928" s="11" t="e">
        <f t="shared" si="186"/>
        <v>#N/A</v>
      </c>
      <c r="Y928" s="11">
        <f t="shared" si="192"/>
        <v>2.4416020916758463E-3</v>
      </c>
      <c r="Z928" s="11" t="e">
        <f t="shared" si="187"/>
        <v>#N/A</v>
      </c>
      <c r="AA928" s="11" t="e">
        <f t="shared" si="193"/>
        <v>#N/A</v>
      </c>
      <c r="AB928" s="11" t="e">
        <f t="shared" si="188"/>
        <v>#N/A</v>
      </c>
      <c r="AC928" s="11">
        <f t="shared" si="194"/>
        <v>2.4416020916758463E-3</v>
      </c>
      <c r="AD928" s="11" t="e">
        <f t="shared" si="189"/>
        <v>#N/A</v>
      </c>
    </row>
    <row r="929" spans="13:30" x14ac:dyDescent="0.3">
      <c r="M929"/>
      <c r="N929" s="10">
        <v>3.25</v>
      </c>
      <c r="O929" s="11">
        <f t="shared" si="184"/>
        <v>2.3686036451414133E-3</v>
      </c>
      <c r="P929" s="11">
        <f t="shared" si="190"/>
        <v>0.99927388968312869</v>
      </c>
      <c r="Q929" s="11">
        <f t="shared" si="191"/>
        <v>2.3686036451414133E-3</v>
      </c>
      <c r="R929" s="11" t="e">
        <f t="shared" si="185"/>
        <v>#N/A</v>
      </c>
      <c r="S929" s="11" t="e">
        <f t="shared" si="195"/>
        <v>#N/A</v>
      </c>
      <c r="V929" s="10">
        <v>3.25</v>
      </c>
      <c r="W929" s="11" t="e">
        <f t="shared" si="183"/>
        <v>#N/A</v>
      </c>
      <c r="X929" s="11" t="e">
        <f t="shared" si="186"/>
        <v>#N/A</v>
      </c>
      <c r="Y929" s="11">
        <f t="shared" si="192"/>
        <v>2.3686036451414133E-3</v>
      </c>
      <c r="Z929" s="11" t="e">
        <f t="shared" si="187"/>
        <v>#N/A</v>
      </c>
      <c r="AA929" s="11" t="e">
        <f t="shared" si="193"/>
        <v>#N/A</v>
      </c>
      <c r="AB929" s="11" t="e">
        <f t="shared" si="188"/>
        <v>#N/A</v>
      </c>
      <c r="AC929" s="11">
        <f t="shared" si="194"/>
        <v>2.3686036451414133E-3</v>
      </c>
      <c r="AD929" s="11" t="e">
        <f t="shared" si="189"/>
        <v>#N/A</v>
      </c>
    </row>
    <row r="930" spans="13:30" x14ac:dyDescent="0.3">
      <c r="M930"/>
      <c r="N930" s="10">
        <v>3.26</v>
      </c>
      <c r="O930" s="11">
        <f t="shared" si="184"/>
        <v>2.2976035713977061E-3</v>
      </c>
      <c r="P930" s="11">
        <f t="shared" si="190"/>
        <v>0.99929721907423541</v>
      </c>
      <c r="Q930" s="11">
        <f t="shared" si="191"/>
        <v>2.2976035713977061E-3</v>
      </c>
      <c r="R930" s="11" t="e">
        <f t="shared" si="185"/>
        <v>#N/A</v>
      </c>
      <c r="S930" s="11" t="e">
        <f t="shared" si="195"/>
        <v>#N/A</v>
      </c>
      <c r="V930" s="10">
        <v>3.26</v>
      </c>
      <c r="W930" s="11" t="e">
        <f t="shared" si="183"/>
        <v>#N/A</v>
      </c>
      <c r="X930" s="11" t="e">
        <f t="shared" si="186"/>
        <v>#N/A</v>
      </c>
      <c r="Y930" s="11">
        <f t="shared" si="192"/>
        <v>2.2976035713977061E-3</v>
      </c>
      <c r="Z930" s="11" t="e">
        <f t="shared" si="187"/>
        <v>#N/A</v>
      </c>
      <c r="AA930" s="11" t="e">
        <f t="shared" si="193"/>
        <v>#N/A</v>
      </c>
      <c r="AB930" s="11" t="e">
        <f t="shared" si="188"/>
        <v>#N/A</v>
      </c>
      <c r="AC930" s="11">
        <f t="shared" si="194"/>
        <v>2.2976035713977061E-3</v>
      </c>
      <c r="AD930" s="11" t="e">
        <f t="shared" si="189"/>
        <v>#N/A</v>
      </c>
    </row>
    <row r="931" spans="13:30" x14ac:dyDescent="0.3">
      <c r="M931"/>
      <c r="N931" s="10">
        <v>3.27</v>
      </c>
      <c r="O931" s="11">
        <f t="shared" si="184"/>
        <v>2.2285534252360524E-3</v>
      </c>
      <c r="P931" s="11">
        <f t="shared" si="190"/>
        <v>0.99931984825420739</v>
      </c>
      <c r="Q931" s="11">
        <f t="shared" si="191"/>
        <v>2.2285534252360524E-3</v>
      </c>
      <c r="R931" s="11" t="e">
        <f t="shared" si="185"/>
        <v>#N/A</v>
      </c>
      <c r="S931" s="11" t="e">
        <f t="shared" si="195"/>
        <v>#N/A</v>
      </c>
      <c r="V931" s="10">
        <v>3.27</v>
      </c>
      <c r="W931" s="11" t="e">
        <f t="shared" si="183"/>
        <v>#N/A</v>
      </c>
      <c r="X931" s="11" t="e">
        <f t="shared" si="186"/>
        <v>#N/A</v>
      </c>
      <c r="Y931" s="11">
        <f t="shared" si="192"/>
        <v>2.2285534252360524E-3</v>
      </c>
      <c r="Z931" s="11" t="e">
        <f t="shared" si="187"/>
        <v>#N/A</v>
      </c>
      <c r="AA931" s="11" t="e">
        <f t="shared" si="193"/>
        <v>#N/A</v>
      </c>
      <c r="AB931" s="11" t="e">
        <f t="shared" si="188"/>
        <v>#N/A</v>
      </c>
      <c r="AC931" s="11">
        <f t="shared" si="194"/>
        <v>2.2285534252360524E-3</v>
      </c>
      <c r="AD931" s="11" t="e">
        <f t="shared" si="189"/>
        <v>#N/A</v>
      </c>
    </row>
    <row r="932" spans="13:30" x14ac:dyDescent="0.3">
      <c r="M932"/>
      <c r="N932" s="10">
        <v>3.28</v>
      </c>
      <c r="O932" s="11">
        <f t="shared" si="184"/>
        <v>2.1614057316863538E-3</v>
      </c>
      <c r="P932" s="11">
        <f t="shared" si="190"/>
        <v>0.99934179648414245</v>
      </c>
      <c r="Q932" s="11">
        <f t="shared" si="191"/>
        <v>2.1614057316863538E-3</v>
      </c>
      <c r="R932" s="11" t="e">
        <f t="shared" si="185"/>
        <v>#N/A</v>
      </c>
      <c r="S932" s="11" t="e">
        <f t="shared" si="195"/>
        <v>#N/A</v>
      </c>
      <c r="V932" s="10">
        <v>3.28</v>
      </c>
      <c r="W932" s="11" t="e">
        <f t="shared" si="183"/>
        <v>#N/A</v>
      </c>
      <c r="X932" s="11" t="e">
        <f t="shared" si="186"/>
        <v>#N/A</v>
      </c>
      <c r="Y932" s="11">
        <f t="shared" si="192"/>
        <v>2.1614057316863538E-3</v>
      </c>
      <c r="Z932" s="11" t="e">
        <f t="shared" si="187"/>
        <v>#N/A</v>
      </c>
      <c r="AA932" s="11" t="e">
        <f t="shared" si="193"/>
        <v>#N/A</v>
      </c>
      <c r="AB932" s="11" t="e">
        <f t="shared" si="188"/>
        <v>#N/A</v>
      </c>
      <c r="AC932" s="11">
        <f t="shared" si="194"/>
        <v>2.1614057316863538E-3</v>
      </c>
      <c r="AD932" s="11" t="e">
        <f t="shared" si="189"/>
        <v>#N/A</v>
      </c>
    </row>
    <row r="933" spans="13:30" x14ac:dyDescent="0.3">
      <c r="M933"/>
      <c r="N933" s="10">
        <v>3.29</v>
      </c>
      <c r="O933" s="11">
        <f t="shared" si="184"/>
        <v>2.0961139730389998E-3</v>
      </c>
      <c r="P933" s="11">
        <f t="shared" si="190"/>
        <v>0.99936308255518591</v>
      </c>
      <c r="Q933" s="11">
        <f t="shared" si="191"/>
        <v>2.0961139730389998E-3</v>
      </c>
      <c r="R933" s="11" t="e">
        <f t="shared" si="185"/>
        <v>#N/A</v>
      </c>
      <c r="S933" s="11" t="e">
        <f t="shared" si="195"/>
        <v>#N/A</v>
      </c>
      <c r="V933" s="10">
        <v>3.29</v>
      </c>
      <c r="W933" s="11" t="e">
        <f t="shared" ref="W933:W996" si="196">IF($N933&lt;$B$30,$O933,NA())</f>
        <v>#N/A</v>
      </c>
      <c r="X933" s="11" t="e">
        <f t="shared" si="186"/>
        <v>#N/A</v>
      </c>
      <c r="Y933" s="11">
        <f t="shared" si="192"/>
        <v>2.0961139730389998E-3</v>
      </c>
      <c r="Z933" s="11" t="e">
        <f t="shared" si="187"/>
        <v>#N/A</v>
      </c>
      <c r="AA933" s="11" t="e">
        <f t="shared" si="193"/>
        <v>#N/A</v>
      </c>
      <c r="AB933" s="11" t="e">
        <f t="shared" si="188"/>
        <v>#N/A</v>
      </c>
      <c r="AC933" s="11">
        <f t="shared" si="194"/>
        <v>2.0961139730389998E-3</v>
      </c>
      <c r="AD933" s="11" t="e">
        <f t="shared" si="189"/>
        <v>#N/A</v>
      </c>
    </row>
    <row r="934" spans="13:30" x14ac:dyDescent="0.3">
      <c r="M934"/>
      <c r="N934" s="10">
        <v>3.3</v>
      </c>
      <c r="O934" s="11">
        <f t="shared" si="184"/>
        <v>2.0326325758320538E-3</v>
      </c>
      <c r="P934" s="11">
        <f t="shared" si="190"/>
        <v>0.99938372479803794</v>
      </c>
      <c r="Q934" s="11">
        <f t="shared" si="191"/>
        <v>2.0326325758320538E-3</v>
      </c>
      <c r="R934" s="11" t="e">
        <f t="shared" si="185"/>
        <v>#N/A</v>
      </c>
      <c r="S934" s="11" t="e">
        <f t="shared" si="195"/>
        <v>#N/A</v>
      </c>
      <c r="V934" s="10">
        <v>3.3</v>
      </c>
      <c r="W934" s="11" t="e">
        <f t="shared" si="196"/>
        <v>#N/A</v>
      </c>
      <c r="X934" s="11" t="e">
        <f t="shared" si="186"/>
        <v>#N/A</v>
      </c>
      <c r="Y934" s="11">
        <f t="shared" si="192"/>
        <v>2.0326325758320538E-3</v>
      </c>
      <c r="Z934" s="11" t="e">
        <f t="shared" si="187"/>
        <v>#N/A</v>
      </c>
      <c r="AA934" s="11" t="e">
        <f t="shared" si="193"/>
        <v>#N/A</v>
      </c>
      <c r="AB934" s="11" t="e">
        <f t="shared" si="188"/>
        <v>#N/A</v>
      </c>
      <c r="AC934" s="11">
        <f t="shared" si="194"/>
        <v>2.0326325758320538E-3</v>
      </c>
      <c r="AD934" s="11" t="e">
        <f t="shared" si="189"/>
        <v>#N/A</v>
      </c>
    </row>
    <row r="935" spans="13:30" x14ac:dyDescent="0.3">
      <c r="M935"/>
      <c r="N935" s="10">
        <v>3.31</v>
      </c>
      <c r="O935" s="11">
        <f t="shared" si="184"/>
        <v>1.970916897812887E-3</v>
      </c>
      <c r="P935" s="11">
        <f t="shared" si="190"/>
        <v>0.9994037410923311</v>
      </c>
      <c r="Q935" s="11">
        <f t="shared" si="191"/>
        <v>1.970916897812887E-3</v>
      </c>
      <c r="R935" s="11" t="e">
        <f t="shared" si="185"/>
        <v>#N/A</v>
      </c>
      <c r="S935" s="11" t="e">
        <f t="shared" si="195"/>
        <v>#N/A</v>
      </c>
      <c r="V935" s="10">
        <v>3.31</v>
      </c>
      <c r="W935" s="11" t="e">
        <f t="shared" si="196"/>
        <v>#N/A</v>
      </c>
      <c r="X935" s="11" t="e">
        <f t="shared" si="186"/>
        <v>#N/A</v>
      </c>
      <c r="Y935" s="11">
        <f t="shared" si="192"/>
        <v>1.970916897812887E-3</v>
      </c>
      <c r="Z935" s="11" t="e">
        <f t="shared" si="187"/>
        <v>#N/A</v>
      </c>
      <c r="AA935" s="11" t="e">
        <f t="shared" si="193"/>
        <v>#N/A</v>
      </c>
      <c r="AB935" s="11" t="e">
        <f t="shared" si="188"/>
        <v>#N/A</v>
      </c>
      <c r="AC935" s="11">
        <f t="shared" si="194"/>
        <v>1.970916897812887E-3</v>
      </c>
      <c r="AD935" s="11" t="e">
        <f t="shared" si="189"/>
        <v>#N/A</v>
      </c>
    </row>
    <row r="936" spans="13:30" x14ac:dyDescent="0.3">
      <c r="M936"/>
      <c r="N936" s="10">
        <v>3.32</v>
      </c>
      <c r="O936" s="11">
        <f t="shared" si="184"/>
        <v>1.9109232148823555E-3</v>
      </c>
      <c r="P936" s="11">
        <f t="shared" si="190"/>
        <v>0.99942314887587724</v>
      </c>
      <c r="Q936" s="11">
        <f t="shared" si="191"/>
        <v>1.9109232148823555E-3</v>
      </c>
      <c r="R936" s="11" t="e">
        <f t="shared" si="185"/>
        <v>#N/A</v>
      </c>
      <c r="S936" s="11" t="e">
        <f t="shared" si="195"/>
        <v>#N/A</v>
      </c>
      <c r="V936" s="10">
        <v>3.32</v>
      </c>
      <c r="W936" s="11" t="e">
        <f t="shared" si="196"/>
        <v>#N/A</v>
      </c>
      <c r="X936" s="11" t="e">
        <f t="shared" si="186"/>
        <v>#N/A</v>
      </c>
      <c r="Y936" s="11">
        <f t="shared" si="192"/>
        <v>1.9109232148823555E-3</v>
      </c>
      <c r="Z936" s="11" t="e">
        <f t="shared" si="187"/>
        <v>#N/A</v>
      </c>
      <c r="AA936" s="11" t="e">
        <f t="shared" si="193"/>
        <v>#N/A</v>
      </c>
      <c r="AB936" s="11" t="e">
        <f t="shared" si="188"/>
        <v>#N/A</v>
      </c>
      <c r="AC936" s="11">
        <f t="shared" si="194"/>
        <v>1.9109232148823555E-3</v>
      </c>
      <c r="AD936" s="11" t="e">
        <f t="shared" si="189"/>
        <v>#N/A</v>
      </c>
    </row>
    <row r="937" spans="13:30" x14ac:dyDescent="0.3">
      <c r="M937"/>
      <c r="N937" s="10">
        <v>3.33</v>
      </c>
      <c r="O937" s="11">
        <f t="shared" si="184"/>
        <v>1.8526087080292988E-3</v>
      </c>
      <c r="P937" s="11">
        <f t="shared" si="190"/>
        <v>0.99944196515378325</v>
      </c>
      <c r="Q937" s="11">
        <f t="shared" si="191"/>
        <v>1.8526087080292988E-3</v>
      </c>
      <c r="R937" s="11" t="e">
        <f t="shared" si="185"/>
        <v>#N/A</v>
      </c>
      <c r="S937" s="11" t="e">
        <f t="shared" si="195"/>
        <v>#N/A</v>
      </c>
      <c r="V937" s="10">
        <v>3.33</v>
      </c>
      <c r="W937" s="11" t="e">
        <f t="shared" si="196"/>
        <v>#N/A</v>
      </c>
      <c r="X937" s="11" t="e">
        <f t="shared" si="186"/>
        <v>#N/A</v>
      </c>
      <c r="Y937" s="11">
        <f t="shared" si="192"/>
        <v>1.8526087080292988E-3</v>
      </c>
      <c r="Z937" s="11" t="e">
        <f t="shared" si="187"/>
        <v>#N/A</v>
      </c>
      <c r="AA937" s="11" t="e">
        <f t="shared" si="193"/>
        <v>#N/A</v>
      </c>
      <c r="AB937" s="11" t="e">
        <f t="shared" si="188"/>
        <v>#N/A</v>
      </c>
      <c r="AC937" s="11">
        <f t="shared" si="194"/>
        <v>1.8526087080292988E-3</v>
      </c>
      <c r="AD937" s="11" t="e">
        <f t="shared" si="189"/>
        <v>#N/A</v>
      </c>
    </row>
    <row r="938" spans="13:30" x14ac:dyDescent="0.3">
      <c r="M938"/>
      <c r="N938" s="10">
        <v>3.34</v>
      </c>
      <c r="O938" s="11">
        <f t="shared" si="184"/>
        <v>1.7959314502636982E-3</v>
      </c>
      <c r="P938" s="11">
        <f t="shared" si="190"/>
        <v>0.99946020650743717</v>
      </c>
      <c r="Q938" s="11">
        <f t="shared" si="191"/>
        <v>1.7959314502636982E-3</v>
      </c>
      <c r="R938" s="11" t="e">
        <f t="shared" si="185"/>
        <v>#N/A</v>
      </c>
      <c r="S938" s="11" t="e">
        <f t="shared" si="195"/>
        <v>#N/A</v>
      </c>
      <c r="V938" s="10">
        <v>3.34</v>
      </c>
      <c r="W938" s="11" t="e">
        <f t="shared" si="196"/>
        <v>#N/A</v>
      </c>
      <c r="X938" s="11" t="e">
        <f t="shared" si="186"/>
        <v>#N/A</v>
      </c>
      <c r="Y938" s="11">
        <f t="shared" si="192"/>
        <v>1.7959314502636982E-3</v>
      </c>
      <c r="Z938" s="11" t="e">
        <f t="shared" si="187"/>
        <v>#N/A</v>
      </c>
      <c r="AA938" s="11" t="e">
        <f t="shared" si="193"/>
        <v>#N/A</v>
      </c>
      <c r="AB938" s="11" t="e">
        <f t="shared" si="188"/>
        <v>#N/A</v>
      </c>
      <c r="AC938" s="11">
        <f t="shared" si="194"/>
        <v>1.7959314502636982E-3</v>
      </c>
      <c r="AD938" s="11" t="e">
        <f t="shared" si="189"/>
        <v>#N/A</v>
      </c>
    </row>
    <row r="939" spans="13:30" x14ac:dyDescent="0.3">
      <c r="M939"/>
      <c r="N939" s="10">
        <v>3.35</v>
      </c>
      <c r="O939" s="11">
        <f t="shared" si="184"/>
        <v>1.7408503935552831E-3</v>
      </c>
      <c r="P939" s="11">
        <f t="shared" si="190"/>
        <v>0.99947788910336255</v>
      </c>
      <c r="Q939" s="11">
        <f t="shared" si="191"/>
        <v>1.7408503935552831E-3</v>
      </c>
      <c r="R939" s="11" t="e">
        <f t="shared" si="185"/>
        <v>#N/A</v>
      </c>
      <c r="S939" s="11" t="e">
        <f t="shared" si="195"/>
        <v>#N/A</v>
      </c>
      <c r="V939" s="10">
        <v>3.35</v>
      </c>
      <c r="W939" s="11" t="e">
        <f t="shared" si="196"/>
        <v>#N/A</v>
      </c>
      <c r="X939" s="11" t="e">
        <f t="shared" si="186"/>
        <v>#N/A</v>
      </c>
      <c r="Y939" s="11">
        <f t="shared" si="192"/>
        <v>1.7408503935552831E-3</v>
      </c>
      <c r="Z939" s="11" t="e">
        <f t="shared" si="187"/>
        <v>#N/A</v>
      </c>
      <c r="AA939" s="11" t="e">
        <f t="shared" si="193"/>
        <v>#N/A</v>
      </c>
      <c r="AB939" s="11" t="e">
        <f t="shared" si="188"/>
        <v>#N/A</v>
      </c>
      <c r="AC939" s="11">
        <f t="shared" si="194"/>
        <v>1.7408503935552831E-3</v>
      </c>
      <c r="AD939" s="11" t="e">
        <f t="shared" si="189"/>
        <v>#N/A</v>
      </c>
    </row>
    <row r="940" spans="13:30" x14ac:dyDescent="0.3">
      <c r="M940"/>
      <c r="N940" s="10">
        <v>3.36</v>
      </c>
      <c r="O940" s="11">
        <f t="shared" si="184"/>
        <v>1.6873253557855258E-3</v>
      </c>
      <c r="P940" s="11">
        <f t="shared" si="190"/>
        <v>0.99949502870194329</v>
      </c>
      <c r="Q940" s="11">
        <f t="shared" si="191"/>
        <v>1.6873253557855258E-3</v>
      </c>
      <c r="R940" s="11" t="e">
        <f t="shared" si="185"/>
        <v>#N/A</v>
      </c>
      <c r="S940" s="11" t="e">
        <f t="shared" si="195"/>
        <v>#N/A</v>
      </c>
      <c r="V940" s="10">
        <v>3.36</v>
      </c>
      <c r="W940" s="11" t="e">
        <f t="shared" si="196"/>
        <v>#N/A</v>
      </c>
      <c r="X940" s="11" t="e">
        <f t="shared" si="186"/>
        <v>#N/A</v>
      </c>
      <c r="Y940" s="11">
        <f t="shared" si="192"/>
        <v>1.6873253557855258E-3</v>
      </c>
      <c r="Z940" s="11" t="e">
        <f t="shared" si="187"/>
        <v>#N/A</v>
      </c>
      <c r="AA940" s="11" t="e">
        <f t="shared" si="193"/>
        <v>#N/A</v>
      </c>
      <c r="AB940" s="11" t="e">
        <f t="shared" si="188"/>
        <v>#N/A</v>
      </c>
      <c r="AC940" s="11">
        <f t="shared" si="194"/>
        <v>1.6873253557855258E-3</v>
      </c>
      <c r="AD940" s="11" t="e">
        <f t="shared" si="189"/>
        <v>#N/A</v>
      </c>
    </row>
    <row r="941" spans="13:30" x14ac:dyDescent="0.3">
      <c r="M941"/>
      <c r="N941" s="10">
        <v>3.37</v>
      </c>
      <c r="O941" s="11">
        <f t="shared" si="184"/>
        <v>1.6353170077194616E-3</v>
      </c>
      <c r="P941" s="11">
        <f t="shared" si="190"/>
        <v>0.99951164066601728</v>
      </c>
      <c r="Q941" s="11">
        <f t="shared" si="191"/>
        <v>1.6353170077194616E-3</v>
      </c>
      <c r="R941" s="11" t="e">
        <f t="shared" si="185"/>
        <v>#N/A</v>
      </c>
      <c r="S941" s="11" t="e">
        <f t="shared" si="195"/>
        <v>#N/A</v>
      </c>
      <c r="V941" s="10">
        <v>3.37</v>
      </c>
      <c r="W941" s="11" t="e">
        <f t="shared" si="196"/>
        <v>#N/A</v>
      </c>
      <c r="X941" s="11" t="e">
        <f t="shared" si="186"/>
        <v>#N/A</v>
      </c>
      <c r="Y941" s="11">
        <f t="shared" si="192"/>
        <v>1.6353170077194616E-3</v>
      </c>
      <c r="Z941" s="11" t="e">
        <f t="shared" si="187"/>
        <v>#N/A</v>
      </c>
      <c r="AA941" s="11" t="e">
        <f t="shared" si="193"/>
        <v>#N/A</v>
      </c>
      <c r="AB941" s="11" t="e">
        <f t="shared" si="188"/>
        <v>#N/A</v>
      </c>
      <c r="AC941" s="11">
        <f t="shared" si="194"/>
        <v>1.6353170077194616E-3</v>
      </c>
      <c r="AD941" s="11" t="e">
        <f t="shared" si="189"/>
        <v>#N/A</v>
      </c>
    </row>
    <row r="942" spans="13:30" x14ac:dyDescent="0.3">
      <c r="M942"/>
      <c r="N942" s="10">
        <v>3.38</v>
      </c>
      <c r="O942" s="11">
        <f t="shared" si="184"/>
        <v>1.5847868600045571E-3</v>
      </c>
      <c r="P942" s="11">
        <f t="shared" si="190"/>
        <v>0.9995277399693403</v>
      </c>
      <c r="Q942" s="11">
        <f t="shared" si="191"/>
        <v>1.5847868600045571E-3</v>
      </c>
      <c r="R942" s="11" t="e">
        <f t="shared" si="185"/>
        <v>#N/A</v>
      </c>
      <c r="S942" s="11" t="e">
        <f t="shared" si="195"/>
        <v>#N/A</v>
      </c>
      <c r="V942" s="10">
        <v>3.38</v>
      </c>
      <c r="W942" s="11" t="e">
        <f t="shared" si="196"/>
        <v>#N/A</v>
      </c>
      <c r="X942" s="11" t="e">
        <f t="shared" si="186"/>
        <v>#N/A</v>
      </c>
      <c r="Y942" s="11">
        <f t="shared" si="192"/>
        <v>1.5847868600045571E-3</v>
      </c>
      <c r="Z942" s="11" t="e">
        <f t="shared" si="187"/>
        <v>#N/A</v>
      </c>
      <c r="AA942" s="11" t="e">
        <f t="shared" si="193"/>
        <v>#N/A</v>
      </c>
      <c r="AB942" s="11" t="e">
        <f t="shared" si="188"/>
        <v>#N/A</v>
      </c>
      <c r="AC942" s="11">
        <f t="shared" si="194"/>
        <v>1.5847868600045571E-3</v>
      </c>
      <c r="AD942" s="11" t="e">
        <f t="shared" si="189"/>
        <v>#N/A</v>
      </c>
    </row>
    <row r="943" spans="13:30" x14ac:dyDescent="0.3">
      <c r="M943"/>
      <c r="N943" s="10">
        <v>3.39</v>
      </c>
      <c r="O943" s="11">
        <f t="shared" si="184"/>
        <v>1.5356972502025101E-3</v>
      </c>
      <c r="P943" s="11">
        <f t="shared" si="190"/>
        <v>0.99954334120491994</v>
      </c>
      <c r="Q943" s="11">
        <f t="shared" si="191"/>
        <v>1.5356972502025101E-3</v>
      </c>
      <c r="R943" s="11" t="e">
        <f t="shared" si="185"/>
        <v>#N/A</v>
      </c>
      <c r="S943" s="11" t="e">
        <f t="shared" si="195"/>
        <v>#N/A</v>
      </c>
      <c r="V943" s="10">
        <v>3.39</v>
      </c>
      <c r="W943" s="11" t="e">
        <f t="shared" si="196"/>
        <v>#N/A</v>
      </c>
      <c r="X943" s="11" t="e">
        <f t="shared" si="186"/>
        <v>#N/A</v>
      </c>
      <c r="Y943" s="11">
        <f t="shared" si="192"/>
        <v>1.5356972502025101E-3</v>
      </c>
      <c r="Z943" s="11" t="e">
        <f t="shared" si="187"/>
        <v>#N/A</v>
      </c>
      <c r="AA943" s="11" t="e">
        <f t="shared" si="193"/>
        <v>#N/A</v>
      </c>
      <c r="AB943" s="11" t="e">
        <f t="shared" si="188"/>
        <v>#N/A</v>
      </c>
      <c r="AC943" s="11">
        <f t="shared" si="194"/>
        <v>1.5356972502025101E-3</v>
      </c>
      <c r="AD943" s="11" t="e">
        <f t="shared" si="189"/>
        <v>#N/A</v>
      </c>
    </row>
    <row r="944" spans="13:30" x14ac:dyDescent="0.3">
      <c r="M944"/>
      <c r="N944" s="10">
        <v>3.4</v>
      </c>
      <c r="O944" s="11">
        <f t="shared" si="184"/>
        <v>1.4880113298611499E-3</v>
      </c>
      <c r="P944" s="11">
        <f t="shared" si="190"/>
        <v>0.99955845859322012</v>
      </c>
      <c r="Q944" s="11">
        <f t="shared" si="191"/>
        <v>1.4880113298611499E-3</v>
      </c>
      <c r="R944" s="11" t="e">
        <f t="shared" si="185"/>
        <v>#N/A</v>
      </c>
      <c r="S944" s="11" t="e">
        <f t="shared" si="195"/>
        <v>#N/A</v>
      </c>
      <c r="V944" s="10">
        <v>3.4</v>
      </c>
      <c r="W944" s="11" t="e">
        <f t="shared" si="196"/>
        <v>#N/A</v>
      </c>
      <c r="X944" s="11" t="e">
        <f t="shared" si="186"/>
        <v>#N/A</v>
      </c>
      <c r="Y944" s="11">
        <f t="shared" si="192"/>
        <v>1.4880113298611499E-3</v>
      </c>
      <c r="Z944" s="11" t="e">
        <f t="shared" si="187"/>
        <v>#N/A</v>
      </c>
      <c r="AA944" s="11" t="e">
        <f t="shared" si="193"/>
        <v>#N/A</v>
      </c>
      <c r="AB944" s="11" t="e">
        <f t="shared" si="188"/>
        <v>#N/A</v>
      </c>
      <c r="AC944" s="11">
        <f t="shared" si="194"/>
        <v>1.4880113298611499E-3</v>
      </c>
      <c r="AD944" s="11" t="e">
        <f t="shared" si="189"/>
        <v>#N/A</v>
      </c>
    </row>
    <row r="945" spans="13:30" x14ac:dyDescent="0.3">
      <c r="M945"/>
      <c r="N945" s="10">
        <v>3.41</v>
      </c>
      <c r="O945" s="11">
        <f t="shared" si="184"/>
        <v>1.4416930516314356E-3</v>
      </c>
      <c r="P945" s="11">
        <f t="shared" si="190"/>
        <v>0.99957310599023663</v>
      </c>
      <c r="Q945" s="11">
        <f t="shared" si="191"/>
        <v>1.4416930516314356E-3</v>
      </c>
      <c r="R945" s="11" t="e">
        <f t="shared" si="185"/>
        <v>#N/A</v>
      </c>
      <c r="S945" s="11" t="e">
        <f t="shared" si="195"/>
        <v>#N/A</v>
      </c>
      <c r="V945" s="10">
        <v>3.41</v>
      </c>
      <c r="W945" s="11" t="e">
        <f t="shared" si="196"/>
        <v>#N/A</v>
      </c>
      <c r="X945" s="11" t="e">
        <f t="shared" si="186"/>
        <v>#N/A</v>
      </c>
      <c r="Y945" s="11">
        <f t="shared" si="192"/>
        <v>1.4416930516314356E-3</v>
      </c>
      <c r="Z945" s="11" t="e">
        <f t="shared" si="187"/>
        <v>#N/A</v>
      </c>
      <c r="AA945" s="11" t="e">
        <f t="shared" si="193"/>
        <v>#N/A</v>
      </c>
      <c r="AB945" s="11" t="e">
        <f t="shared" si="188"/>
        <v>#N/A</v>
      </c>
      <c r="AC945" s="11">
        <f t="shared" si="194"/>
        <v>1.4416930516314356E-3</v>
      </c>
      <c r="AD945" s="11" t="e">
        <f t="shared" si="189"/>
        <v>#N/A</v>
      </c>
    </row>
    <row r="946" spans="13:30" x14ac:dyDescent="0.3">
      <c r="M946"/>
      <c r="N946" s="10">
        <v>3.42</v>
      </c>
      <c r="O946" s="11">
        <f t="shared" si="184"/>
        <v>1.3967071564361816E-3</v>
      </c>
      <c r="P946" s="11">
        <f t="shared" si="190"/>
        <v>0.99958729689544346</v>
      </c>
      <c r="Q946" s="11">
        <f t="shared" si="191"/>
        <v>1.3967071564361816E-3</v>
      </c>
      <c r="R946" s="11" t="e">
        <f t="shared" si="185"/>
        <v>#N/A</v>
      </c>
      <c r="S946" s="11" t="e">
        <f t="shared" si="195"/>
        <v>#N/A</v>
      </c>
      <c r="V946" s="10">
        <v>3.42</v>
      </c>
      <c r="W946" s="11" t="e">
        <f t="shared" si="196"/>
        <v>#N/A</v>
      </c>
      <c r="X946" s="11" t="e">
        <f t="shared" si="186"/>
        <v>#N/A</v>
      </c>
      <c r="Y946" s="11">
        <f t="shared" si="192"/>
        <v>1.3967071564361816E-3</v>
      </c>
      <c r="Z946" s="11" t="e">
        <f t="shared" si="187"/>
        <v>#N/A</v>
      </c>
      <c r="AA946" s="11" t="e">
        <f t="shared" si="193"/>
        <v>#N/A</v>
      </c>
      <c r="AB946" s="11" t="e">
        <f t="shared" si="188"/>
        <v>#N/A</v>
      </c>
      <c r="AC946" s="11">
        <f t="shared" si="194"/>
        <v>1.3967071564361816E-3</v>
      </c>
      <c r="AD946" s="11" t="e">
        <f t="shared" si="189"/>
        <v>#N/A</v>
      </c>
    </row>
    <row r="947" spans="13:30" x14ac:dyDescent="0.3">
      <c r="M947"/>
      <c r="N947" s="10">
        <v>3.43</v>
      </c>
      <c r="O947" s="11">
        <f t="shared" si="184"/>
        <v>1.3530191606955047E-3</v>
      </c>
      <c r="P947" s="11">
        <f t="shared" si="190"/>
        <v>0.99960104445961206</v>
      </c>
      <c r="Q947" s="11">
        <f t="shared" si="191"/>
        <v>1.3530191606955047E-3</v>
      </c>
      <c r="R947" s="11" t="e">
        <f t="shared" si="185"/>
        <v>#N/A</v>
      </c>
      <c r="S947" s="11" t="e">
        <f t="shared" si="195"/>
        <v>#N/A</v>
      </c>
      <c r="V947" s="10">
        <v>3.43</v>
      </c>
      <c r="W947" s="11" t="e">
        <f t="shared" si="196"/>
        <v>#N/A</v>
      </c>
      <c r="X947" s="11" t="e">
        <f t="shared" si="186"/>
        <v>#N/A</v>
      </c>
      <c r="Y947" s="11">
        <f t="shared" si="192"/>
        <v>1.3530191606955047E-3</v>
      </c>
      <c r="Z947" s="11" t="e">
        <f t="shared" si="187"/>
        <v>#N/A</v>
      </c>
      <c r="AA947" s="11" t="e">
        <f t="shared" si="193"/>
        <v>#N/A</v>
      </c>
      <c r="AB947" s="11" t="e">
        <f t="shared" si="188"/>
        <v>#N/A</v>
      </c>
      <c r="AC947" s="11">
        <f t="shared" si="194"/>
        <v>1.3530191606955047E-3</v>
      </c>
      <c r="AD947" s="11" t="e">
        <f t="shared" si="189"/>
        <v>#N/A</v>
      </c>
    </row>
    <row r="948" spans="13:30" x14ac:dyDescent="0.3">
      <c r="M948"/>
      <c r="N948" s="10">
        <v>3.44</v>
      </c>
      <c r="O948" s="11">
        <f t="shared" si="184"/>
        <v>1.3105953436147004E-3</v>
      </c>
      <c r="P948" s="11">
        <f t="shared" si="190"/>
        <v>0.99961436149250282</v>
      </c>
      <c r="Q948" s="11">
        <f t="shared" si="191"/>
        <v>1.3105953436147004E-3</v>
      </c>
      <c r="R948" s="11" t="e">
        <f t="shared" si="185"/>
        <v>#N/A</v>
      </c>
      <c r="S948" s="11" t="e">
        <f t="shared" si="195"/>
        <v>#N/A</v>
      </c>
      <c r="V948" s="10">
        <v>3.44</v>
      </c>
      <c r="W948" s="11" t="e">
        <f t="shared" si="196"/>
        <v>#N/A</v>
      </c>
      <c r="X948" s="11" t="e">
        <f t="shared" si="186"/>
        <v>#N/A</v>
      </c>
      <c r="Y948" s="11">
        <f t="shared" si="192"/>
        <v>1.3105953436147004E-3</v>
      </c>
      <c r="Z948" s="11" t="e">
        <f t="shared" si="187"/>
        <v>#N/A</v>
      </c>
      <c r="AA948" s="11" t="e">
        <f t="shared" si="193"/>
        <v>#N/A</v>
      </c>
      <c r="AB948" s="11" t="e">
        <f t="shared" si="188"/>
        <v>#N/A</v>
      </c>
      <c r="AC948" s="11">
        <f t="shared" si="194"/>
        <v>1.3105953436147004E-3</v>
      </c>
      <c r="AD948" s="11" t="e">
        <f t="shared" si="189"/>
        <v>#N/A</v>
      </c>
    </row>
    <row r="949" spans="13:30" x14ac:dyDescent="0.3">
      <c r="M949"/>
      <c r="N949" s="10">
        <v>3.45</v>
      </c>
      <c r="O949" s="11">
        <f t="shared" si="184"/>
        <v>1.2694027345393126E-3</v>
      </c>
      <c r="P949" s="11">
        <f t="shared" si="190"/>
        <v>0.99962726047042916</v>
      </c>
      <c r="Q949" s="11">
        <f t="shared" si="191"/>
        <v>1.2694027345393126E-3</v>
      </c>
      <c r="R949" s="11" t="e">
        <f t="shared" si="185"/>
        <v>#N/A</v>
      </c>
      <c r="S949" s="11" t="e">
        <f t="shared" si="195"/>
        <v>#N/A</v>
      </c>
      <c r="V949" s="10">
        <v>3.45</v>
      </c>
      <c r="W949" s="11" t="e">
        <f t="shared" si="196"/>
        <v>#N/A</v>
      </c>
      <c r="X949" s="11" t="e">
        <f t="shared" si="186"/>
        <v>#N/A</v>
      </c>
      <c r="Y949" s="11">
        <f t="shared" si="192"/>
        <v>1.2694027345393126E-3</v>
      </c>
      <c r="Z949" s="11" t="e">
        <f t="shared" si="187"/>
        <v>#N/A</v>
      </c>
      <c r="AA949" s="11" t="e">
        <f t="shared" si="193"/>
        <v>#N/A</v>
      </c>
      <c r="AB949" s="11" t="e">
        <f t="shared" si="188"/>
        <v>#N/A</v>
      </c>
      <c r="AC949" s="11">
        <f t="shared" si="194"/>
        <v>1.2694027345393126E-3</v>
      </c>
      <c r="AD949" s="11" t="e">
        <f t="shared" si="189"/>
        <v>#N/A</v>
      </c>
    </row>
    <row r="950" spans="13:30" x14ac:dyDescent="0.3">
      <c r="M950"/>
      <c r="N950" s="10">
        <v>3.46</v>
      </c>
      <c r="O950" s="11">
        <f t="shared" si="184"/>
        <v>1.2294091003826335E-3</v>
      </c>
      <c r="P950" s="11">
        <f t="shared" si="190"/>
        <v>0.99963975354369616</v>
      </c>
      <c r="Q950" s="11">
        <f t="shared" si="191"/>
        <v>1.2294091003826335E-3</v>
      </c>
      <c r="R950" s="11" t="e">
        <f t="shared" si="185"/>
        <v>#N/A</v>
      </c>
      <c r="S950" s="11" t="e">
        <f t="shared" si="195"/>
        <v>#N/A</v>
      </c>
      <c r="V950" s="10">
        <v>3.46</v>
      </c>
      <c r="W950" s="11" t="e">
        <f t="shared" si="196"/>
        <v>#N/A</v>
      </c>
      <c r="X950" s="11" t="e">
        <f t="shared" si="186"/>
        <v>#N/A</v>
      </c>
      <c r="Y950" s="11">
        <f t="shared" si="192"/>
        <v>1.2294091003826335E-3</v>
      </c>
      <c r="Z950" s="11" t="e">
        <f t="shared" si="187"/>
        <v>#N/A</v>
      </c>
      <c r="AA950" s="11" t="e">
        <f t="shared" si="193"/>
        <v>#N/A</v>
      </c>
      <c r="AB950" s="11" t="e">
        <f t="shared" si="188"/>
        <v>#N/A</v>
      </c>
      <c r="AC950" s="11">
        <f t="shared" si="194"/>
        <v>1.2294091003826335E-3</v>
      </c>
      <c r="AD950" s="11" t="e">
        <f t="shared" si="189"/>
        <v>#N/A</v>
      </c>
    </row>
    <row r="951" spans="13:30" x14ac:dyDescent="0.3">
      <c r="M951"/>
      <c r="N951" s="10">
        <v>3.47</v>
      </c>
      <c r="O951" s="11">
        <f t="shared" si="184"/>
        <v>1.1905829331299615E-3</v>
      </c>
      <c r="P951" s="11">
        <f t="shared" si="190"/>
        <v>0.99965185254391398</v>
      </c>
      <c r="Q951" s="11">
        <f t="shared" si="191"/>
        <v>1.1905829331299615E-3</v>
      </c>
      <c r="R951" s="11" t="e">
        <f t="shared" si="185"/>
        <v>#N/A</v>
      </c>
      <c r="S951" s="11" t="e">
        <f t="shared" si="195"/>
        <v>#N/A</v>
      </c>
      <c r="V951" s="10">
        <v>3.47</v>
      </c>
      <c r="W951" s="11" t="e">
        <f t="shared" si="196"/>
        <v>#N/A</v>
      </c>
      <c r="X951" s="11" t="e">
        <f t="shared" si="186"/>
        <v>#N/A</v>
      </c>
      <c r="Y951" s="11">
        <f t="shared" si="192"/>
        <v>1.1905829331299615E-3</v>
      </c>
      <c r="Z951" s="11" t="e">
        <f t="shared" si="187"/>
        <v>#N/A</v>
      </c>
      <c r="AA951" s="11" t="e">
        <f t="shared" si="193"/>
        <v>#N/A</v>
      </c>
      <c r="AB951" s="11" t="e">
        <f t="shared" si="188"/>
        <v>#N/A</v>
      </c>
      <c r="AC951" s="11">
        <f t="shared" si="194"/>
        <v>1.1905829331299615E-3</v>
      </c>
      <c r="AD951" s="11" t="e">
        <f t="shared" si="189"/>
        <v>#N/A</v>
      </c>
    </row>
    <row r="952" spans="13:30" x14ac:dyDescent="0.3">
      <c r="M952"/>
      <c r="N952" s="10">
        <v>3.48</v>
      </c>
      <c r="O952" s="11">
        <f t="shared" si="184"/>
        <v>1.152893437424297E-3</v>
      </c>
      <c r="P952" s="11">
        <f t="shared" si="190"/>
        <v>0.99966356899118602</v>
      </c>
      <c r="Q952" s="11">
        <f t="shared" si="191"/>
        <v>1.152893437424297E-3</v>
      </c>
      <c r="R952" s="11" t="e">
        <f t="shared" si="185"/>
        <v>#N/A</v>
      </c>
      <c r="S952" s="11" t="e">
        <f t="shared" si="195"/>
        <v>#N/A</v>
      </c>
      <c r="V952" s="10">
        <v>3.48</v>
      </c>
      <c r="W952" s="11" t="e">
        <f t="shared" si="196"/>
        <v>#N/A</v>
      </c>
      <c r="X952" s="11" t="e">
        <f t="shared" si="186"/>
        <v>#N/A</v>
      </c>
      <c r="Y952" s="11">
        <f t="shared" si="192"/>
        <v>1.152893437424297E-3</v>
      </c>
      <c r="Z952" s="11" t="e">
        <f t="shared" si="187"/>
        <v>#N/A</v>
      </c>
      <c r="AA952" s="11" t="e">
        <f t="shared" si="193"/>
        <v>#N/A</v>
      </c>
      <c r="AB952" s="11" t="e">
        <f t="shared" si="188"/>
        <v>#N/A</v>
      </c>
      <c r="AC952" s="11">
        <f t="shared" si="194"/>
        <v>1.152893437424297E-3</v>
      </c>
      <c r="AD952" s="11" t="e">
        <f t="shared" si="189"/>
        <v>#N/A</v>
      </c>
    </row>
    <row r="953" spans="13:30" x14ac:dyDescent="0.3">
      <c r="M953"/>
      <c r="N953" s="10">
        <v>3.49</v>
      </c>
      <c r="O953" s="11">
        <f t="shared" si="184"/>
        <v>1.116310518237663E-3</v>
      </c>
      <c r="P953" s="11">
        <f t="shared" si="190"/>
        <v>0.99967491410117437</v>
      </c>
      <c r="Q953" s="11">
        <f t="shared" si="191"/>
        <v>1.116310518237663E-3</v>
      </c>
      <c r="R953" s="11" t="e">
        <f t="shared" si="185"/>
        <v>#N/A</v>
      </c>
      <c r="S953" s="11" t="e">
        <f t="shared" si="195"/>
        <v>#N/A</v>
      </c>
      <c r="V953" s="10">
        <v>3.49</v>
      </c>
      <c r="W953" s="11" t="e">
        <f t="shared" si="196"/>
        <v>#N/A</v>
      </c>
      <c r="X953" s="11" t="e">
        <f t="shared" si="186"/>
        <v>#N/A</v>
      </c>
      <c r="Y953" s="11">
        <f t="shared" si="192"/>
        <v>1.116310518237663E-3</v>
      </c>
      <c r="Z953" s="11" t="e">
        <f t="shared" si="187"/>
        <v>#N/A</v>
      </c>
      <c r="AA953" s="11" t="e">
        <f t="shared" si="193"/>
        <v>#N/A</v>
      </c>
      <c r="AB953" s="11" t="e">
        <f t="shared" si="188"/>
        <v>#N/A</v>
      </c>
      <c r="AC953" s="11">
        <f t="shared" si="194"/>
        <v>1.116310518237663E-3</v>
      </c>
      <c r="AD953" s="11" t="e">
        <f t="shared" si="189"/>
        <v>#N/A</v>
      </c>
    </row>
    <row r="954" spans="13:30" x14ac:dyDescent="0.3">
      <c r="M954"/>
      <c r="N954" s="10">
        <v>3.5</v>
      </c>
      <c r="O954" s="11">
        <f t="shared" si="184"/>
        <v>1.080804768632029E-3</v>
      </c>
      <c r="P954" s="11">
        <f t="shared" si="190"/>
        <v>0.99968589879204095</v>
      </c>
      <c r="Q954" s="11">
        <f t="shared" si="191"/>
        <v>1.080804768632029E-3</v>
      </c>
      <c r="R954" s="11" t="e">
        <f t="shared" si="185"/>
        <v>#N/A</v>
      </c>
      <c r="S954" s="11" t="e">
        <f t="shared" si="195"/>
        <v>#N/A</v>
      </c>
      <c r="V954" s="10">
        <v>3.5</v>
      </c>
      <c r="W954" s="11" t="e">
        <f t="shared" si="196"/>
        <v>#N/A</v>
      </c>
      <c r="X954" s="11" t="e">
        <f t="shared" si="186"/>
        <v>#N/A</v>
      </c>
      <c r="Y954" s="11">
        <f t="shared" si="192"/>
        <v>1.080804768632029E-3</v>
      </c>
      <c r="Z954" s="11" t="e">
        <f t="shared" si="187"/>
        <v>#N/A</v>
      </c>
      <c r="AA954" s="11" t="e">
        <f t="shared" si="193"/>
        <v>#N/A</v>
      </c>
      <c r="AB954" s="11" t="e">
        <f t="shared" si="188"/>
        <v>#N/A</v>
      </c>
      <c r="AC954" s="11">
        <f t="shared" si="194"/>
        <v>1.080804768632029E-3</v>
      </c>
      <c r="AD954" s="11" t="e">
        <f t="shared" si="189"/>
        <v>#N/A</v>
      </c>
    </row>
    <row r="955" spans="13:30" x14ac:dyDescent="0.3">
      <c r="M955"/>
      <c r="N955" s="10">
        <v>3.51</v>
      </c>
      <c r="O955" s="11">
        <f t="shared" si="184"/>
        <v>1.0463474576137661E-3</v>
      </c>
      <c r="P955" s="11">
        <f t="shared" si="190"/>
        <v>0.99969653369126854</v>
      </c>
      <c r="Q955" s="11">
        <f t="shared" si="191"/>
        <v>1.0463474576137661E-3</v>
      </c>
      <c r="R955" s="11" t="e">
        <f t="shared" si="185"/>
        <v>#N/A</v>
      </c>
      <c r="S955" s="11" t="e">
        <f t="shared" si="195"/>
        <v>#N/A</v>
      </c>
      <c r="V955" s="10">
        <v>3.51</v>
      </c>
      <c r="W955" s="11" t="e">
        <f t="shared" si="196"/>
        <v>#N/A</v>
      </c>
      <c r="X955" s="11" t="e">
        <f t="shared" si="186"/>
        <v>#N/A</v>
      </c>
      <c r="Y955" s="11">
        <f t="shared" si="192"/>
        <v>1.0463474576137661E-3</v>
      </c>
      <c r="Z955" s="11" t="e">
        <f t="shared" si="187"/>
        <v>#N/A</v>
      </c>
      <c r="AA955" s="11" t="e">
        <f t="shared" si="193"/>
        <v>#N/A</v>
      </c>
      <c r="AB955" s="11" t="e">
        <f t="shared" si="188"/>
        <v>#N/A</v>
      </c>
      <c r="AC955" s="11">
        <f t="shared" si="194"/>
        <v>1.0463474576137661E-3</v>
      </c>
      <c r="AD955" s="11" t="e">
        <f t="shared" si="189"/>
        <v>#N/A</v>
      </c>
    </row>
    <row r="956" spans="13:30" x14ac:dyDescent="0.3">
      <c r="M956"/>
      <c r="N956" s="10">
        <v>3.52</v>
      </c>
      <c r="O956" s="11">
        <f t="shared" si="184"/>
        <v>1.0129105180852816E-3</v>
      </c>
      <c r="P956" s="11">
        <f t="shared" si="190"/>
        <v>0.99970682914235909</v>
      </c>
      <c r="Q956" s="11">
        <f t="shared" si="191"/>
        <v>1.0129105180852816E-3</v>
      </c>
      <c r="R956" s="11" t="e">
        <f t="shared" si="185"/>
        <v>#N/A</v>
      </c>
      <c r="S956" s="11" t="e">
        <f t="shared" si="195"/>
        <v>#N/A</v>
      </c>
      <c r="V956" s="10">
        <v>3.52</v>
      </c>
      <c r="W956" s="11" t="e">
        <f t="shared" si="196"/>
        <v>#N/A</v>
      </c>
      <c r="X956" s="11" t="e">
        <f t="shared" si="186"/>
        <v>#N/A</v>
      </c>
      <c r="Y956" s="11">
        <f t="shared" si="192"/>
        <v>1.0129105180852816E-3</v>
      </c>
      <c r="Z956" s="11" t="e">
        <f t="shared" si="187"/>
        <v>#N/A</v>
      </c>
      <c r="AA956" s="11" t="e">
        <f t="shared" si="193"/>
        <v>#N/A</v>
      </c>
      <c r="AB956" s="11" t="e">
        <f t="shared" si="188"/>
        <v>#N/A</v>
      </c>
      <c r="AC956" s="11">
        <f t="shared" si="194"/>
        <v>1.0129105180852816E-3</v>
      </c>
      <c r="AD956" s="11" t="e">
        <f t="shared" si="189"/>
        <v>#N/A</v>
      </c>
    </row>
    <row r="957" spans="13:30" x14ac:dyDescent="0.3">
      <c r="M957"/>
      <c r="N957" s="10">
        <v>3.53</v>
      </c>
      <c r="O957" s="11">
        <f t="shared" si="184"/>
        <v>9.8046653489710246E-4</v>
      </c>
      <c r="P957" s="11">
        <f t="shared" si="190"/>
        <v>0.99971679521141354</v>
      </c>
      <c r="Q957" s="11">
        <f t="shared" si="191"/>
        <v>9.8046653489710246E-4</v>
      </c>
      <c r="R957" s="11" t="e">
        <f t="shared" si="185"/>
        <v>#N/A</v>
      </c>
      <c r="S957" s="11" t="e">
        <f t="shared" si="195"/>
        <v>#N/A</v>
      </c>
      <c r="V957" s="10">
        <v>3.53</v>
      </c>
      <c r="W957" s="11" t="e">
        <f t="shared" si="196"/>
        <v>#N/A</v>
      </c>
      <c r="X957" s="11" t="e">
        <f t="shared" si="186"/>
        <v>#N/A</v>
      </c>
      <c r="Y957" s="11">
        <f t="shared" si="192"/>
        <v>9.8046653489710246E-4</v>
      </c>
      <c r="Z957" s="11" t="e">
        <f t="shared" si="187"/>
        <v>#N/A</v>
      </c>
      <c r="AA957" s="11" t="e">
        <f t="shared" si="193"/>
        <v>#N/A</v>
      </c>
      <c r="AB957" s="11" t="e">
        <f t="shared" si="188"/>
        <v>#N/A</v>
      </c>
      <c r="AC957" s="11">
        <f t="shared" si="194"/>
        <v>9.8046653489710246E-4</v>
      </c>
      <c r="AD957" s="11" t="e">
        <f t="shared" si="189"/>
        <v>#N/A</v>
      </c>
    </row>
    <row r="958" spans="13:30" x14ac:dyDescent="0.3">
      <c r="M958"/>
      <c r="N958" s="10">
        <v>3.54</v>
      </c>
      <c r="O958" s="11">
        <f t="shared" si="184"/>
        <v>9.4898873300401122E-4</v>
      </c>
      <c r="P958" s="11">
        <f t="shared" si="190"/>
        <v>0.99972644169359159</v>
      </c>
      <c r="Q958" s="11">
        <f t="shared" si="191"/>
        <v>9.4898873300401122E-4</v>
      </c>
      <c r="R958" s="11" t="e">
        <f t="shared" si="185"/>
        <v>#N/A</v>
      </c>
      <c r="S958" s="11" t="e">
        <f t="shared" si="195"/>
        <v>#N/A</v>
      </c>
      <c r="V958" s="10">
        <v>3.54</v>
      </c>
      <c r="W958" s="11" t="e">
        <f t="shared" si="196"/>
        <v>#N/A</v>
      </c>
      <c r="X958" s="11" t="e">
        <f t="shared" si="186"/>
        <v>#N/A</v>
      </c>
      <c r="Y958" s="11">
        <f t="shared" si="192"/>
        <v>9.4898873300401122E-4</v>
      </c>
      <c r="Z958" s="11" t="e">
        <f t="shared" si="187"/>
        <v>#N/A</v>
      </c>
      <c r="AA958" s="11" t="e">
        <f t="shared" si="193"/>
        <v>#N/A</v>
      </c>
      <c r="AB958" s="11" t="e">
        <f t="shared" si="188"/>
        <v>#N/A</v>
      </c>
      <c r="AC958" s="11">
        <f t="shared" si="194"/>
        <v>9.4898873300401122E-4</v>
      </c>
      <c r="AD958" s="11" t="e">
        <f t="shared" si="189"/>
        <v>#N/A</v>
      </c>
    </row>
    <row r="959" spans="13:30" x14ac:dyDescent="0.3">
      <c r="M959"/>
      <c r="N959" s="10">
        <v>3.55</v>
      </c>
      <c r="O959" s="11">
        <f t="shared" si="184"/>
        <v>9.1845096572798512E-4</v>
      </c>
      <c r="P959" s="11">
        <f t="shared" si="190"/>
        <v>0.99973577811945391</v>
      </c>
      <c r="Q959" s="11">
        <f t="shared" si="191"/>
        <v>9.1845096572798512E-4</v>
      </c>
      <c r="R959" s="11" t="e">
        <f t="shared" si="185"/>
        <v>#N/A</v>
      </c>
      <c r="S959" s="11" t="e">
        <f t="shared" si="195"/>
        <v>#N/A</v>
      </c>
      <c r="V959" s="10">
        <v>3.55</v>
      </c>
      <c r="W959" s="11" t="e">
        <f t="shared" si="196"/>
        <v>#N/A</v>
      </c>
      <c r="X959" s="11" t="e">
        <f t="shared" si="186"/>
        <v>#N/A</v>
      </c>
      <c r="Y959" s="11">
        <f t="shared" si="192"/>
        <v>9.1845096572798512E-4</v>
      </c>
      <c r="Z959" s="11" t="e">
        <f t="shared" si="187"/>
        <v>#N/A</v>
      </c>
      <c r="AA959" s="11" t="e">
        <f t="shared" si="193"/>
        <v>#N/A</v>
      </c>
      <c r="AB959" s="11" t="e">
        <f t="shared" si="188"/>
        <v>#N/A</v>
      </c>
      <c r="AC959" s="11">
        <f t="shared" si="194"/>
        <v>9.1845096572798512E-4</v>
      </c>
      <c r="AD959" s="11" t="e">
        <f t="shared" si="189"/>
        <v>#N/A</v>
      </c>
    </row>
    <row r="960" spans="13:30" x14ac:dyDescent="0.3">
      <c r="M960"/>
      <c r="N960" s="10">
        <v>3.56</v>
      </c>
      <c r="O960" s="11">
        <f t="shared" si="184"/>
        <v>8.8882770313101231E-4</v>
      </c>
      <c r="P960" s="11">
        <f t="shared" si="190"/>
        <v>0.99974481376118784</v>
      </c>
      <c r="Q960" s="11">
        <f t="shared" si="191"/>
        <v>8.8882770313101231E-4</v>
      </c>
      <c r="R960" s="11" t="e">
        <f t="shared" si="185"/>
        <v>#N/A</v>
      </c>
      <c r="S960" s="11" t="e">
        <f t="shared" si="195"/>
        <v>#N/A</v>
      </c>
      <c r="V960" s="10">
        <v>3.56</v>
      </c>
      <c r="W960" s="11" t="e">
        <f t="shared" si="196"/>
        <v>#N/A</v>
      </c>
      <c r="X960" s="11" t="e">
        <f t="shared" si="186"/>
        <v>#N/A</v>
      </c>
      <c r="Y960" s="11">
        <f t="shared" si="192"/>
        <v>8.8882770313101231E-4</v>
      </c>
      <c r="Z960" s="11" t="e">
        <f t="shared" si="187"/>
        <v>#N/A</v>
      </c>
      <c r="AA960" s="11" t="e">
        <f t="shared" si="193"/>
        <v>#N/A</v>
      </c>
      <c r="AB960" s="11" t="e">
        <f t="shared" si="188"/>
        <v>#N/A</v>
      </c>
      <c r="AC960" s="11">
        <f t="shared" si="194"/>
        <v>8.8882770313101231E-4</v>
      </c>
      <c r="AD960" s="11" t="e">
        <f t="shared" si="189"/>
        <v>#N/A</v>
      </c>
    </row>
    <row r="961" spans="13:30" x14ac:dyDescent="0.3">
      <c r="M961"/>
      <c r="N961" s="10">
        <v>3.57</v>
      </c>
      <c r="O961" s="11">
        <f t="shared" si="184"/>
        <v>8.6009402050054445E-4</v>
      </c>
      <c r="P961" s="11">
        <f t="shared" si="190"/>
        <v>0.99975355763871709</v>
      </c>
      <c r="Q961" s="11">
        <f t="shared" si="191"/>
        <v>8.6009402050054445E-4</v>
      </c>
      <c r="R961" s="11" t="e">
        <f t="shared" si="185"/>
        <v>#N/A</v>
      </c>
      <c r="S961" s="11" t="e">
        <f t="shared" si="195"/>
        <v>#N/A</v>
      </c>
      <c r="V961" s="10">
        <v>3.57</v>
      </c>
      <c r="W961" s="11" t="e">
        <f t="shared" si="196"/>
        <v>#N/A</v>
      </c>
      <c r="X961" s="11" t="e">
        <f t="shared" si="186"/>
        <v>#N/A</v>
      </c>
      <c r="Y961" s="11">
        <f t="shared" si="192"/>
        <v>8.6009402050054445E-4</v>
      </c>
      <c r="Z961" s="11" t="e">
        <f t="shared" si="187"/>
        <v>#N/A</v>
      </c>
      <c r="AA961" s="11" t="e">
        <f t="shared" si="193"/>
        <v>#N/A</v>
      </c>
      <c r="AB961" s="11" t="e">
        <f t="shared" si="188"/>
        <v>#N/A</v>
      </c>
      <c r="AC961" s="11">
        <f t="shared" si="194"/>
        <v>8.6009402050054445E-4</v>
      </c>
      <c r="AD961" s="11" t="e">
        <f t="shared" si="189"/>
        <v>#N/A</v>
      </c>
    </row>
    <row r="962" spans="13:30" x14ac:dyDescent="0.3">
      <c r="M962"/>
      <c r="N962" s="10">
        <v>3.58</v>
      </c>
      <c r="O962" s="11">
        <f t="shared" si="184"/>
        <v>8.3222558694993952E-4</v>
      </c>
      <c r="P962" s="11">
        <f t="shared" si="190"/>
        <v>0.99976201852569668</v>
      </c>
      <c r="Q962" s="11">
        <f t="shared" si="191"/>
        <v>8.3222558694993952E-4</v>
      </c>
      <c r="R962" s="11" t="e">
        <f t="shared" si="185"/>
        <v>#N/A</v>
      </c>
      <c r="S962" s="11" t="e">
        <f t="shared" si="195"/>
        <v>#N/A</v>
      </c>
      <c r="V962" s="10">
        <v>3.58</v>
      </c>
      <c r="W962" s="11" t="e">
        <f t="shared" si="196"/>
        <v>#N/A</v>
      </c>
      <c r="X962" s="11" t="e">
        <f t="shared" si="186"/>
        <v>#N/A</v>
      </c>
      <c r="Y962" s="11">
        <f t="shared" si="192"/>
        <v>8.3222558694993952E-4</v>
      </c>
      <c r="Z962" s="11" t="e">
        <f t="shared" si="187"/>
        <v>#N/A</v>
      </c>
      <c r="AA962" s="11" t="e">
        <f t="shared" si="193"/>
        <v>#N/A</v>
      </c>
      <c r="AB962" s="11" t="e">
        <f t="shared" si="188"/>
        <v>#N/A</v>
      </c>
      <c r="AC962" s="11">
        <f t="shared" si="194"/>
        <v>8.3222558694993952E-4</v>
      </c>
      <c r="AD962" s="11" t="e">
        <f t="shared" si="189"/>
        <v>#N/A</v>
      </c>
    </row>
    <row r="963" spans="13:30" x14ac:dyDescent="0.3">
      <c r="M963"/>
      <c r="N963" s="10">
        <v>3.59</v>
      </c>
      <c r="O963" s="11">
        <f t="shared" si="184"/>
        <v>8.0519865413661003E-4</v>
      </c>
      <c r="P963" s="11">
        <f t="shared" si="190"/>
        <v>0.99977020495539504</v>
      </c>
      <c r="Q963" s="11">
        <f t="shared" si="191"/>
        <v>8.0519865413661003E-4</v>
      </c>
      <c r="R963" s="11" t="e">
        <f t="shared" si="185"/>
        <v>#N/A</v>
      </c>
      <c r="S963" s="11" t="e">
        <f t="shared" si="195"/>
        <v>#N/A</v>
      </c>
      <c r="V963" s="10">
        <v>3.59</v>
      </c>
      <c r="W963" s="11" t="e">
        <f t="shared" si="196"/>
        <v>#N/A</v>
      </c>
      <c r="X963" s="11" t="e">
        <f t="shared" si="186"/>
        <v>#N/A</v>
      </c>
      <c r="Y963" s="11">
        <f t="shared" si="192"/>
        <v>8.0519865413661003E-4</v>
      </c>
      <c r="Z963" s="11" t="e">
        <f t="shared" si="187"/>
        <v>#N/A</v>
      </c>
      <c r="AA963" s="11" t="e">
        <f t="shared" si="193"/>
        <v>#N/A</v>
      </c>
      <c r="AB963" s="11" t="e">
        <f t="shared" si="188"/>
        <v>#N/A</v>
      </c>
      <c r="AC963" s="11">
        <f t="shared" si="194"/>
        <v>8.0519865413661003E-4</v>
      </c>
      <c r="AD963" s="11" t="e">
        <f t="shared" si="189"/>
        <v>#N/A</v>
      </c>
    </row>
    <row r="964" spans="13:30" x14ac:dyDescent="0.3">
      <c r="M964"/>
      <c r="N964" s="10">
        <v>3.6</v>
      </c>
      <c r="O964" s="11">
        <f t="shared" ref="O964:O1027" si="197">(EXP(GAMMALN(($B$2+1)/2)-GAMMALN($B$2/2))/SQRTPI($B$2))*POWER(1+($N964*$N964/$B$2),-($B$2+1)/2)</f>
        <v>7.7899004509975652E-4</v>
      </c>
      <c r="P964" s="11">
        <f t="shared" si="190"/>
        <v>0.99977812522646314</v>
      </c>
      <c r="Q964" s="11">
        <f t="shared" si="191"/>
        <v>7.7899004509975652E-4</v>
      </c>
      <c r="R964" s="11" t="e">
        <f t="shared" ref="R964:R1027" si="198">IF(ROUND($N964,2)=ROUND($B$6,2),(EXP(GAMMALN(($B$2+1)/2)-GAMMALN($B$2/2))/SQRTPI($B$2))*POWER(1+($B$6*$B$6/$B$2),-($B$2+1)/2)+0.05,NA())</f>
        <v>#N/A</v>
      </c>
      <c r="S964" s="11" t="e">
        <f t="shared" si="195"/>
        <v>#N/A</v>
      </c>
      <c r="V964" s="10">
        <v>3.6</v>
      </c>
      <c r="W964" s="11" t="e">
        <f t="shared" si="196"/>
        <v>#N/A</v>
      </c>
      <c r="X964" s="11" t="e">
        <f t="shared" ref="X964:X1027" si="199">IF(ROUND($N964,2)=ROUND($B$30,2),(EXP(GAMMALN(($B$2+1)/2)-GAMMALN($B$2/2))/SQRTPI($B$2))*POWER(1+($B$30*$B$30/$B$2),-($B$2+1)/2)+0.05,NA())</f>
        <v>#N/A</v>
      </c>
      <c r="Y964" s="11">
        <f t="shared" si="192"/>
        <v>7.7899004509975652E-4</v>
      </c>
      <c r="Z964" s="11" t="e">
        <f t="shared" ref="Z964:Z1027" si="200">IF(ROUND($N964,2)=ROUND($B$36,2),(EXP(GAMMALN(($B$2+1)/2)-GAMMALN($B$2/2))/SQRTPI($B$2))*POWER(1+($B$36*$B$36/$B$2),-($B$2+1)/2)+0.05,NA())</f>
        <v>#N/A</v>
      </c>
      <c r="AA964" s="11" t="e">
        <f t="shared" si="193"/>
        <v>#N/A</v>
      </c>
      <c r="AB964" s="11" t="e">
        <f t="shared" ref="AB964:AB1027" si="201">IF(ROUND($N964,2)=ROUND($B$45,2),(EXP(GAMMALN(($B$2+1)/2)-GAMMALN($B$2/2))/SQRTPI($B$2))*POWER(1+($B$45*$B$45/$B$2),-($B$2+1)/2)+0.05,NA())</f>
        <v>#N/A</v>
      </c>
      <c r="AC964" s="11">
        <f t="shared" si="194"/>
        <v>7.7899004509975652E-4</v>
      </c>
      <c r="AD964" s="11" t="e">
        <f t="shared" ref="AD964:AD1027" si="202">IF(ROUND($N964,2)=ROUND($B$46,2),(EXP(GAMMALN(($B$2+1)/2)-GAMMALN($B$2/2))/SQRTPI($B$2))*POWER(1+($B$46*$B$46/$B$2),-($B$2+1)/2)+0.05,NA())</f>
        <v>#N/A</v>
      </c>
    </row>
    <row r="965" spans="13:30" x14ac:dyDescent="0.3">
      <c r="M965"/>
      <c r="N965" s="10">
        <v>3.61</v>
      </c>
      <c r="O965" s="11">
        <f t="shared" si="197"/>
        <v>7.5357714322000179E-4</v>
      </c>
      <c r="P965" s="11">
        <f t="shared" ref="P965:P1028" si="203">IF(N965&lt;0,TDIST(ABS($N965),$B$2,1),1-TDIST($N965,$B$2,1))</f>
        <v>0.99978578740859314</v>
      </c>
      <c r="Q965" s="11">
        <f t="shared" ref="Q965:Q1028" si="204">IF($N965&lt;$B$6,$O965,NA())</f>
        <v>7.5357714322000179E-4</v>
      </c>
      <c r="R965" s="11" t="e">
        <f t="shared" si="198"/>
        <v>#N/A</v>
      </c>
      <c r="S965" s="11" t="e">
        <f t="shared" si="195"/>
        <v>#N/A</v>
      </c>
      <c r="V965" s="10">
        <v>3.61</v>
      </c>
      <c r="W965" s="11" t="e">
        <f t="shared" si="196"/>
        <v>#N/A</v>
      </c>
      <c r="X965" s="11" t="e">
        <f t="shared" si="199"/>
        <v>#N/A</v>
      </c>
      <c r="Y965" s="11">
        <f t="shared" ref="Y965:Y1028" si="205">IF($N965&gt;$B$36,$O965,NA())</f>
        <v>7.5357714322000179E-4</v>
      </c>
      <c r="Z965" s="11" t="e">
        <f t="shared" si="200"/>
        <v>#N/A</v>
      </c>
      <c r="AA965" s="11" t="e">
        <f t="shared" ref="AA965:AA1028" si="206">IF($N965&lt;$B$45,$O965,NA())</f>
        <v>#N/A</v>
      </c>
      <c r="AB965" s="11" t="e">
        <f t="shared" si="201"/>
        <v>#N/A</v>
      </c>
      <c r="AC965" s="11">
        <f t="shared" ref="AC965:AC1028" si="207">IF($N965&gt;$B$46,$O965,NA())</f>
        <v>7.5357714322000179E-4</v>
      </c>
      <c r="AD965" s="11" t="e">
        <f t="shared" si="202"/>
        <v>#N/A</v>
      </c>
    </row>
    <row r="966" spans="13:30" x14ac:dyDescent="0.3">
      <c r="M966"/>
      <c r="N966" s="10">
        <v>3.62</v>
      </c>
      <c r="O966" s="11">
        <f t="shared" si="197"/>
        <v>7.2893788130273557E-4</v>
      </c>
      <c r="P966" s="11">
        <f t="shared" si="203"/>
        <v>0.99979319934806754</v>
      </c>
      <c r="Q966" s="11">
        <f t="shared" si="204"/>
        <v>7.2893788130273557E-4</v>
      </c>
      <c r="R966" s="11" t="e">
        <f t="shared" si="198"/>
        <v>#N/A</v>
      </c>
      <c r="S966" s="11" t="e">
        <f t="shared" si="195"/>
        <v>#N/A</v>
      </c>
      <c r="V966" s="10">
        <v>3.62</v>
      </c>
      <c r="W966" s="11" t="e">
        <f t="shared" si="196"/>
        <v>#N/A</v>
      </c>
      <c r="X966" s="11" t="e">
        <f t="shared" si="199"/>
        <v>#N/A</v>
      </c>
      <c r="Y966" s="11">
        <f t="shared" si="205"/>
        <v>7.2893788130273557E-4</v>
      </c>
      <c r="Z966" s="11" t="e">
        <f t="shared" si="200"/>
        <v>#N/A</v>
      </c>
      <c r="AA966" s="11" t="e">
        <f t="shared" si="206"/>
        <v>#N/A</v>
      </c>
      <c r="AB966" s="11" t="e">
        <f t="shared" si="201"/>
        <v>#N/A</v>
      </c>
      <c r="AC966" s="11">
        <f t="shared" si="207"/>
        <v>7.2893788130273557E-4</v>
      </c>
      <c r="AD966" s="11" t="e">
        <f t="shared" si="202"/>
        <v>#N/A</v>
      </c>
    </row>
    <row r="967" spans="13:30" x14ac:dyDescent="0.3">
      <c r="M967"/>
      <c r="N967" s="10">
        <v>3.63</v>
      </c>
      <c r="O967" s="11">
        <f t="shared" si="197"/>
        <v>7.05050730786949E-4</v>
      </c>
      <c r="P967" s="11">
        <f t="shared" si="203"/>
        <v>0.99980036867319855</v>
      </c>
      <c r="Q967" s="11">
        <f t="shared" si="204"/>
        <v>7.05050730786949E-4</v>
      </c>
      <c r="R967" s="11" t="e">
        <f t="shared" si="198"/>
        <v>#N/A</v>
      </c>
      <c r="S967" s="11" t="e">
        <f t="shared" si="195"/>
        <v>#N/A</v>
      </c>
      <c r="V967" s="10">
        <v>3.63</v>
      </c>
      <c r="W967" s="11" t="e">
        <f t="shared" si="196"/>
        <v>#N/A</v>
      </c>
      <c r="X967" s="11" t="e">
        <f t="shared" si="199"/>
        <v>#N/A</v>
      </c>
      <c r="Y967" s="11">
        <f t="shared" si="205"/>
        <v>7.05050730786949E-4</v>
      </c>
      <c r="Z967" s="11" t="e">
        <f t="shared" si="200"/>
        <v>#N/A</v>
      </c>
      <c r="AA967" s="11" t="e">
        <f t="shared" si="206"/>
        <v>#N/A</v>
      </c>
      <c r="AB967" s="11" t="e">
        <f t="shared" si="201"/>
        <v>#N/A</v>
      </c>
      <c r="AC967" s="11">
        <f t="shared" si="207"/>
        <v>7.05050730786949E-4</v>
      </c>
      <c r="AD967" s="11" t="e">
        <f t="shared" si="202"/>
        <v>#N/A</v>
      </c>
    </row>
    <row r="968" spans="13:30" x14ac:dyDescent="0.3">
      <c r="M968"/>
      <c r="N968" s="10">
        <v>3.64</v>
      </c>
      <c r="O968" s="11">
        <f t="shared" si="197"/>
        <v>6.8189469108123841E-4</v>
      </c>
      <c r="P968" s="11">
        <f t="shared" si="203"/>
        <v>0.99980730279966179</v>
      </c>
      <c r="Q968" s="11">
        <f t="shared" si="204"/>
        <v>6.8189469108123841E-4</v>
      </c>
      <c r="R968" s="11" t="e">
        <f t="shared" si="198"/>
        <v>#N/A</v>
      </c>
      <c r="S968" s="11" t="e">
        <f t="shared" si="195"/>
        <v>#N/A</v>
      </c>
      <c r="V968" s="10">
        <v>3.64</v>
      </c>
      <c r="W968" s="11" t="e">
        <f t="shared" si="196"/>
        <v>#N/A</v>
      </c>
      <c r="X968" s="11" t="e">
        <f t="shared" si="199"/>
        <v>#N/A</v>
      </c>
      <c r="Y968" s="11">
        <f t="shared" si="205"/>
        <v>6.8189469108123841E-4</v>
      </c>
      <c r="Z968" s="11" t="e">
        <f t="shared" si="200"/>
        <v>#N/A</v>
      </c>
      <c r="AA968" s="11" t="e">
        <f t="shared" si="206"/>
        <v>#N/A</v>
      </c>
      <c r="AB968" s="11" t="e">
        <f t="shared" si="201"/>
        <v>#N/A</v>
      </c>
      <c r="AC968" s="11">
        <f t="shared" si="207"/>
        <v>6.8189469108123841E-4</v>
      </c>
      <c r="AD968" s="11" t="e">
        <f t="shared" si="202"/>
        <v>#N/A</v>
      </c>
    </row>
    <row r="969" spans="13:30" x14ac:dyDescent="0.3">
      <c r="M969"/>
      <c r="N969" s="10">
        <v>3.65</v>
      </c>
      <c r="O969" s="11">
        <f t="shared" si="197"/>
        <v>6.5944927902827173E-4</v>
      </c>
      <c r="P969" s="11">
        <f t="shared" si="203"/>
        <v>0.9998140089357227</v>
      </c>
      <c r="Q969" s="11">
        <f t="shared" si="204"/>
        <v>6.5944927902827173E-4</v>
      </c>
      <c r="R969" s="11" t="e">
        <f t="shared" si="198"/>
        <v>#N/A</v>
      </c>
      <c r="S969" s="11" t="e">
        <f t="shared" si="195"/>
        <v>#N/A</v>
      </c>
      <c r="V969" s="10">
        <v>3.65</v>
      </c>
      <c r="W969" s="11" t="e">
        <f t="shared" si="196"/>
        <v>#N/A</v>
      </c>
      <c r="X969" s="11" t="e">
        <f t="shared" si="199"/>
        <v>#N/A</v>
      </c>
      <c r="Y969" s="11">
        <f t="shared" si="205"/>
        <v>6.5944927902827173E-4</v>
      </c>
      <c r="Z969" s="11" t="e">
        <f t="shared" si="200"/>
        <v>#N/A</v>
      </c>
      <c r="AA969" s="11" t="e">
        <f t="shared" si="206"/>
        <v>#N/A</v>
      </c>
      <c r="AB969" s="11" t="e">
        <f t="shared" si="201"/>
        <v>#N/A</v>
      </c>
      <c r="AC969" s="11">
        <f t="shared" si="207"/>
        <v>6.5944927902827173E-4</v>
      </c>
      <c r="AD969" s="11" t="e">
        <f t="shared" si="202"/>
        <v>#N/A</v>
      </c>
    </row>
    <row r="970" spans="13:30" x14ac:dyDescent="0.3">
      <c r="M970"/>
      <c r="N970" s="10">
        <v>3.66</v>
      </c>
      <c r="O970" s="11">
        <f t="shared" si="197"/>
        <v>6.3769451849935582E-4</v>
      </c>
      <c r="P970" s="11">
        <f t="shared" si="203"/>
        <v>0.99982049408735896</v>
      </c>
      <c r="Q970" s="11">
        <f t="shared" si="204"/>
        <v>6.3769451849935582E-4</v>
      </c>
      <c r="R970" s="11" t="e">
        <f t="shared" si="198"/>
        <v>#N/A</v>
      </c>
      <c r="S970" s="11" t="e">
        <f t="shared" si="195"/>
        <v>#N/A</v>
      </c>
      <c r="V970" s="10">
        <v>3.66</v>
      </c>
      <c r="W970" s="11" t="e">
        <f t="shared" si="196"/>
        <v>#N/A</v>
      </c>
      <c r="X970" s="11" t="e">
        <f t="shared" si="199"/>
        <v>#N/A</v>
      </c>
      <c r="Y970" s="11">
        <f t="shared" si="205"/>
        <v>6.3769451849935582E-4</v>
      </c>
      <c r="Z970" s="11" t="e">
        <f t="shared" si="200"/>
        <v>#N/A</v>
      </c>
      <c r="AA970" s="11" t="e">
        <f t="shared" si="206"/>
        <v>#N/A</v>
      </c>
      <c r="AB970" s="11" t="e">
        <f t="shared" si="201"/>
        <v>#N/A</v>
      </c>
      <c r="AC970" s="11">
        <f t="shared" si="207"/>
        <v>6.3769451849935582E-4</v>
      </c>
      <c r="AD970" s="11" t="e">
        <f t="shared" si="202"/>
        <v>#N/A</v>
      </c>
    </row>
    <row r="971" spans="13:30" x14ac:dyDescent="0.3">
      <c r="M971"/>
      <c r="N971" s="10">
        <v>3.67</v>
      </c>
      <c r="O971" s="11">
        <f t="shared" si="197"/>
        <v>6.1661093011999835E-4</v>
      </c>
      <c r="P971" s="11">
        <f t="shared" si="203"/>
        <v>0.99982676506327917</v>
      </c>
      <c r="Q971" s="11">
        <f t="shared" si="204"/>
        <v>6.1661093011999835E-4</v>
      </c>
      <c r="R971" s="11" t="e">
        <f t="shared" si="198"/>
        <v>#N/A</v>
      </c>
      <c r="S971" s="11" t="e">
        <f t="shared" si="195"/>
        <v>#N/A</v>
      </c>
      <c r="V971" s="10">
        <v>3.67</v>
      </c>
      <c r="W971" s="11" t="e">
        <f t="shared" si="196"/>
        <v>#N/A</v>
      </c>
      <c r="X971" s="11" t="e">
        <f t="shared" si="199"/>
        <v>#N/A</v>
      </c>
      <c r="Y971" s="11">
        <f t="shared" si="205"/>
        <v>6.1661093011999835E-4</v>
      </c>
      <c r="Z971" s="11" t="e">
        <f t="shared" si="200"/>
        <v>#N/A</v>
      </c>
      <c r="AA971" s="11" t="e">
        <f t="shared" si="206"/>
        <v>#N/A</v>
      </c>
      <c r="AB971" s="11" t="e">
        <f t="shared" si="201"/>
        <v>#N/A</v>
      </c>
      <c r="AC971" s="11">
        <f t="shared" si="207"/>
        <v>6.1661093011999835E-4</v>
      </c>
      <c r="AD971" s="11" t="e">
        <f t="shared" si="202"/>
        <v>#N/A</v>
      </c>
    </row>
    <row r="972" spans="13:30" x14ac:dyDescent="0.3">
      <c r="M972"/>
      <c r="N972" s="10">
        <v>3.68</v>
      </c>
      <c r="O972" s="11">
        <f t="shared" si="197"/>
        <v>5.9617952112775798E-4</v>
      </c>
      <c r="P972" s="11">
        <f t="shared" si="203"/>
        <v>0.99983282847983967</v>
      </c>
      <c r="Q972" s="11">
        <f t="shared" si="204"/>
        <v>5.9617952112775798E-4</v>
      </c>
      <c r="R972" s="11" t="e">
        <f t="shared" si="198"/>
        <v>#N/A</v>
      </c>
      <c r="S972" s="11" t="e">
        <f t="shared" si="195"/>
        <v>#N/A</v>
      </c>
      <c r="V972" s="10">
        <v>3.68</v>
      </c>
      <c r="W972" s="11" t="e">
        <f t="shared" si="196"/>
        <v>#N/A</v>
      </c>
      <c r="X972" s="11" t="e">
        <f t="shared" si="199"/>
        <v>#N/A</v>
      </c>
      <c r="Y972" s="11">
        <f t="shared" si="205"/>
        <v>5.9617952112775798E-4</v>
      </c>
      <c r="Z972" s="11" t="e">
        <f t="shared" si="200"/>
        <v>#N/A</v>
      </c>
      <c r="AA972" s="11" t="e">
        <f t="shared" si="206"/>
        <v>#N/A</v>
      </c>
      <c r="AB972" s="11" t="e">
        <f t="shared" si="201"/>
        <v>#N/A</v>
      </c>
      <c r="AC972" s="11">
        <f t="shared" si="207"/>
        <v>5.9617952112775798E-4</v>
      </c>
      <c r="AD972" s="11" t="e">
        <f t="shared" si="202"/>
        <v>#N/A</v>
      </c>
    </row>
    <row r="973" spans="13:30" x14ac:dyDescent="0.3">
      <c r="M973"/>
      <c r="N973" s="10">
        <v>3.69</v>
      </c>
      <c r="O973" s="11">
        <f t="shared" si="197"/>
        <v>5.7638177536321173E-4</v>
      </c>
      <c r="P973" s="11">
        <f t="shared" si="203"/>
        <v>0.99983869076586063</v>
      </c>
      <c r="Q973" s="11">
        <f t="shared" si="204"/>
        <v>5.7638177536321173E-4</v>
      </c>
      <c r="R973" s="11" t="e">
        <f t="shared" si="198"/>
        <v>#N/A</v>
      </c>
      <c r="S973" s="11" t="e">
        <f t="shared" si="195"/>
        <v>#N/A</v>
      </c>
      <c r="V973" s="10">
        <v>3.69</v>
      </c>
      <c r="W973" s="11" t="e">
        <f t="shared" si="196"/>
        <v>#N/A</v>
      </c>
      <c r="X973" s="11" t="e">
        <f t="shared" si="199"/>
        <v>#N/A</v>
      </c>
      <c r="Y973" s="11">
        <f t="shared" si="205"/>
        <v>5.7638177536321173E-4</v>
      </c>
      <c r="Z973" s="11" t="e">
        <f t="shared" si="200"/>
        <v>#N/A</v>
      </c>
      <c r="AA973" s="11" t="e">
        <f t="shared" si="206"/>
        <v>#N/A</v>
      </c>
      <c r="AB973" s="11" t="e">
        <f t="shared" si="201"/>
        <v>#N/A</v>
      </c>
      <c r="AC973" s="11">
        <f t="shared" si="207"/>
        <v>5.7638177536321173E-4</v>
      </c>
      <c r="AD973" s="11" t="e">
        <f t="shared" si="202"/>
        <v>#N/A</v>
      </c>
    </row>
    <row r="974" spans="13:30" x14ac:dyDescent="0.3">
      <c r="M974"/>
      <c r="N974" s="10">
        <v>3.7</v>
      </c>
      <c r="O974" s="11">
        <f t="shared" si="197"/>
        <v>5.5719964339496543E-4</v>
      </c>
      <c r="P974" s="11">
        <f t="shared" si="203"/>
        <v>0.99984435816734218</v>
      </c>
      <c r="Q974" s="11">
        <f t="shared" si="204"/>
        <v>5.5719964339496543E-4</v>
      </c>
      <c r="R974" s="11" t="e">
        <f t="shared" si="198"/>
        <v>#N/A</v>
      </c>
      <c r="S974" s="11" t="e">
        <f t="shared" si="195"/>
        <v>#N/A</v>
      </c>
      <c r="V974" s="10">
        <v>3.7</v>
      </c>
      <c r="W974" s="11" t="e">
        <f t="shared" si="196"/>
        <v>#N/A</v>
      </c>
      <c r="X974" s="11" t="e">
        <f t="shared" si="199"/>
        <v>#N/A</v>
      </c>
      <c r="Y974" s="11">
        <f t="shared" si="205"/>
        <v>5.5719964339496543E-4</v>
      </c>
      <c r="Z974" s="11" t="e">
        <f t="shared" si="200"/>
        <v>#N/A</v>
      </c>
      <c r="AA974" s="11" t="e">
        <f t="shared" si="206"/>
        <v>#N/A</v>
      </c>
      <c r="AB974" s="11" t="e">
        <f t="shared" si="201"/>
        <v>#N/A</v>
      </c>
      <c r="AC974" s="11">
        <f t="shared" si="207"/>
        <v>5.5719964339496543E-4</v>
      </c>
      <c r="AD974" s="11" t="e">
        <f t="shared" si="202"/>
        <v>#N/A</v>
      </c>
    </row>
    <row r="975" spans="13:30" x14ac:dyDescent="0.3">
      <c r="M975"/>
      <c r="N975" s="10">
        <v>3.71</v>
      </c>
      <c r="O975" s="11">
        <f t="shared" si="197"/>
        <v>5.3861553277928921E-4</v>
      </c>
      <c r="P975" s="11">
        <f t="shared" si="203"/>
        <v>0.99984983675208328</v>
      </c>
      <c r="Q975" s="11">
        <f t="shared" si="204"/>
        <v>5.3861553277928921E-4</v>
      </c>
      <c r="R975" s="11" t="e">
        <f t="shared" si="198"/>
        <v>#N/A</v>
      </c>
      <c r="S975" s="11" t="e">
        <f t="shared" si="195"/>
        <v>#N/A</v>
      </c>
      <c r="V975" s="10">
        <v>3.71</v>
      </c>
      <c r="W975" s="11" t="e">
        <f t="shared" si="196"/>
        <v>#N/A</v>
      </c>
      <c r="X975" s="11" t="e">
        <f t="shared" si="199"/>
        <v>#N/A</v>
      </c>
      <c r="Y975" s="11">
        <f t="shared" si="205"/>
        <v>5.3861553277928921E-4</v>
      </c>
      <c r="Z975" s="11" t="e">
        <f t="shared" si="200"/>
        <v>#N/A</v>
      </c>
      <c r="AA975" s="11" t="e">
        <f t="shared" si="206"/>
        <v>#N/A</v>
      </c>
      <c r="AB975" s="11" t="e">
        <f t="shared" si="201"/>
        <v>#N/A</v>
      </c>
      <c r="AC975" s="11">
        <f t="shared" si="207"/>
        <v>5.3861553277928921E-4</v>
      </c>
      <c r="AD975" s="11" t="e">
        <f t="shared" si="202"/>
        <v>#N/A</v>
      </c>
    </row>
    <row r="976" spans="13:30" x14ac:dyDescent="0.3">
      <c r="M976"/>
      <c r="N976" s="10">
        <v>3.72</v>
      </c>
      <c r="O976" s="11">
        <f t="shared" si="197"/>
        <v>5.2061229845506052E-4</v>
      </c>
      <c r="P976" s="11">
        <f t="shared" si="203"/>
        <v>0.99985513241420332</v>
      </c>
      <c r="Q976" s="11">
        <f t="shared" si="204"/>
        <v>5.2061229845506052E-4</v>
      </c>
      <c r="R976" s="11" t="e">
        <f t="shared" si="198"/>
        <v>#N/A</v>
      </c>
      <c r="S976" s="11" t="e">
        <f t="shared" si="195"/>
        <v>#N/A</v>
      </c>
      <c r="V976" s="10">
        <v>3.72</v>
      </c>
      <c r="W976" s="11" t="e">
        <f t="shared" si="196"/>
        <v>#N/A</v>
      </c>
      <c r="X976" s="11" t="e">
        <f t="shared" si="199"/>
        <v>#N/A</v>
      </c>
      <c r="Y976" s="11">
        <f t="shared" si="205"/>
        <v>5.2061229845506052E-4</v>
      </c>
      <c r="Z976" s="11" t="e">
        <f t="shared" si="200"/>
        <v>#N/A</v>
      </c>
      <c r="AA976" s="11" t="e">
        <f t="shared" si="206"/>
        <v>#N/A</v>
      </c>
      <c r="AB976" s="11" t="e">
        <f t="shared" si="201"/>
        <v>#N/A</v>
      </c>
      <c r="AC976" s="11">
        <f t="shared" si="207"/>
        <v>5.2061229845506052E-4</v>
      </c>
      <c r="AD976" s="11" t="e">
        <f t="shared" si="202"/>
        <v>#N/A</v>
      </c>
    </row>
    <row r="977" spans="13:30" x14ac:dyDescent="0.3">
      <c r="M977"/>
      <c r="N977" s="10">
        <v>3.73</v>
      </c>
      <c r="O977" s="11">
        <f t="shared" si="197"/>
        <v>5.0317323327455081E-4</v>
      </c>
      <c r="P977" s="11">
        <f t="shared" si="203"/>
        <v>0.99986025087856856</v>
      </c>
      <c r="Q977" s="11">
        <f t="shared" si="204"/>
        <v>5.0317323327455081E-4</v>
      </c>
      <c r="R977" s="11" t="e">
        <f t="shared" si="198"/>
        <v>#N/A</v>
      </c>
      <c r="S977" s="11" t="e">
        <f t="shared" si="195"/>
        <v>#N/A</v>
      </c>
      <c r="V977" s="10">
        <v>3.73</v>
      </c>
      <c r="W977" s="11" t="e">
        <f t="shared" si="196"/>
        <v>#N/A</v>
      </c>
      <c r="X977" s="11" t="e">
        <f t="shared" si="199"/>
        <v>#N/A</v>
      </c>
      <c r="Y977" s="11">
        <f t="shared" si="205"/>
        <v>5.0317323327455081E-4</v>
      </c>
      <c r="Z977" s="11" t="e">
        <f t="shared" si="200"/>
        <v>#N/A</v>
      </c>
      <c r="AA977" s="11" t="e">
        <f t="shared" si="206"/>
        <v>#N/A</v>
      </c>
      <c r="AB977" s="11" t="e">
        <f t="shared" si="201"/>
        <v>#N/A</v>
      </c>
      <c r="AC977" s="11">
        <f t="shared" si="207"/>
        <v>5.0317323327455081E-4</v>
      </c>
      <c r="AD977" s="11" t="e">
        <f t="shared" si="202"/>
        <v>#N/A</v>
      </c>
    </row>
    <row r="978" spans="13:30" x14ac:dyDescent="0.3">
      <c r="M978"/>
      <c r="N978" s="10">
        <v>3.74</v>
      </c>
      <c r="O978" s="11">
        <f t="shared" si="197"/>
        <v>4.8628205867025327E-4</v>
      </c>
      <c r="P978" s="11">
        <f t="shared" si="203"/>
        <v>0.99986519770512416</v>
      </c>
      <c r="Q978" s="11">
        <f t="shared" si="204"/>
        <v>4.8628205867025327E-4</v>
      </c>
      <c r="R978" s="11" t="e">
        <f t="shared" si="198"/>
        <v>#N/A</v>
      </c>
      <c r="S978" s="11" t="e">
        <f t="shared" si="195"/>
        <v>#N/A</v>
      </c>
      <c r="V978" s="10">
        <v>3.74</v>
      </c>
      <c r="W978" s="11" t="e">
        <f t="shared" si="196"/>
        <v>#N/A</v>
      </c>
      <c r="X978" s="11" t="e">
        <f t="shared" si="199"/>
        <v>#N/A</v>
      </c>
      <c r="Y978" s="11">
        <f t="shared" si="205"/>
        <v>4.8628205867025327E-4</v>
      </c>
      <c r="Z978" s="11" t="e">
        <f t="shared" si="200"/>
        <v>#N/A</v>
      </c>
      <c r="AA978" s="11" t="e">
        <f t="shared" si="206"/>
        <v>#N/A</v>
      </c>
      <c r="AB978" s="11" t="e">
        <f t="shared" si="201"/>
        <v>#N/A</v>
      </c>
      <c r="AC978" s="11">
        <f t="shared" si="207"/>
        <v>4.8628205867025327E-4</v>
      </c>
      <c r="AD978" s="11" t="e">
        <f t="shared" si="202"/>
        <v>#N/A</v>
      </c>
    </row>
    <row r="979" spans="13:30" x14ac:dyDescent="0.3">
      <c r="M979"/>
      <c r="N979" s="10">
        <v>3.75</v>
      </c>
      <c r="O979" s="11">
        <f t="shared" si="197"/>
        <v>4.6992291545822854E-4</v>
      </c>
      <c r="P979" s="11">
        <f t="shared" si="203"/>
        <v>0.9998699782931344</v>
      </c>
      <c r="Q979" s="11">
        <f t="shared" si="204"/>
        <v>4.6992291545822854E-4</v>
      </c>
      <c r="R979" s="11" t="e">
        <f t="shared" si="198"/>
        <v>#N/A</v>
      </c>
      <c r="S979" s="11" t="e">
        <f t="shared" si="195"/>
        <v>#N/A</v>
      </c>
      <c r="V979" s="10">
        <v>3.75</v>
      </c>
      <c r="W979" s="11" t="e">
        <f t="shared" si="196"/>
        <v>#N/A</v>
      </c>
      <c r="X979" s="11" t="e">
        <f t="shared" si="199"/>
        <v>#N/A</v>
      </c>
      <c r="Y979" s="11">
        <f t="shared" si="205"/>
        <v>4.6992291545822854E-4</v>
      </c>
      <c r="Z979" s="11" t="e">
        <f t="shared" si="200"/>
        <v>#N/A</v>
      </c>
      <c r="AA979" s="11" t="e">
        <f t="shared" si="206"/>
        <v>#N/A</v>
      </c>
      <c r="AB979" s="11" t="e">
        <f t="shared" si="201"/>
        <v>#N/A</v>
      </c>
      <c r="AC979" s="11">
        <f t="shared" si="207"/>
        <v>4.6992291545822854E-4</v>
      </c>
      <c r="AD979" s="11" t="e">
        <f t="shared" si="202"/>
        <v>#N/A</v>
      </c>
    </row>
    <row r="980" spans="13:30" x14ac:dyDescent="0.3">
      <c r="M980"/>
      <c r="N980" s="10">
        <v>3.76</v>
      </c>
      <c r="O980" s="11">
        <f t="shared" si="197"/>
        <v>4.5408035477796839E-4</v>
      </c>
      <c r="P980" s="11">
        <f t="shared" si="203"/>
        <v>0.99987459788533051</v>
      </c>
      <c r="Q980" s="11">
        <f t="shared" si="204"/>
        <v>4.5408035477796839E-4</v>
      </c>
      <c r="R980" s="11" t="e">
        <f t="shared" si="198"/>
        <v>#N/A</v>
      </c>
      <c r="S980" s="11" t="e">
        <f t="shared" si="195"/>
        <v>#N/A</v>
      </c>
      <c r="V980" s="10">
        <v>3.76</v>
      </c>
      <c r="W980" s="11" t="e">
        <f t="shared" si="196"/>
        <v>#N/A</v>
      </c>
      <c r="X980" s="11" t="e">
        <f t="shared" si="199"/>
        <v>#N/A</v>
      </c>
      <c r="Y980" s="11">
        <f t="shared" si="205"/>
        <v>4.5408035477796839E-4</v>
      </c>
      <c r="Z980" s="11" t="e">
        <f t="shared" si="200"/>
        <v>#N/A</v>
      </c>
      <c r="AA980" s="11" t="e">
        <f t="shared" si="206"/>
        <v>#N/A</v>
      </c>
      <c r="AB980" s="11" t="e">
        <f t="shared" si="201"/>
        <v>#N/A</v>
      </c>
      <c r="AC980" s="11">
        <f t="shared" si="207"/>
        <v>4.5408035477796839E-4</v>
      </c>
      <c r="AD980" s="11" t="e">
        <f t="shared" si="202"/>
        <v>#N/A</v>
      </c>
    </row>
    <row r="981" spans="13:30" x14ac:dyDescent="0.3">
      <c r="M981"/>
      <c r="N981" s="10">
        <v>3.77</v>
      </c>
      <c r="O981" s="11">
        <f t="shared" si="197"/>
        <v>4.3873932916899637E-4</v>
      </c>
      <c r="P981" s="11">
        <f t="shared" si="203"/>
        <v>0.99987906157196982</v>
      </c>
      <c r="Q981" s="11">
        <f t="shared" si="204"/>
        <v>4.3873932916899637E-4</v>
      </c>
      <c r="R981" s="11" t="e">
        <f t="shared" si="198"/>
        <v>#N/A</v>
      </c>
      <c r="S981" s="11" t="e">
        <f t="shared" si="195"/>
        <v>#N/A</v>
      </c>
      <c r="V981" s="10">
        <v>3.77</v>
      </c>
      <c r="W981" s="11" t="e">
        <f t="shared" si="196"/>
        <v>#N/A</v>
      </c>
      <c r="X981" s="11" t="e">
        <f t="shared" si="199"/>
        <v>#N/A</v>
      </c>
      <c r="Y981" s="11">
        <f t="shared" si="205"/>
        <v>4.3873932916899637E-4</v>
      </c>
      <c r="Z981" s="11" t="e">
        <f t="shared" si="200"/>
        <v>#N/A</v>
      </c>
      <c r="AA981" s="11" t="e">
        <f t="shared" si="206"/>
        <v>#N/A</v>
      </c>
      <c r="AB981" s="11" t="e">
        <f t="shared" si="201"/>
        <v>#N/A</v>
      </c>
      <c r="AC981" s="11">
        <f t="shared" si="207"/>
        <v>4.3873932916899637E-4</v>
      </c>
      <c r="AD981" s="11" t="e">
        <f t="shared" si="202"/>
        <v>#N/A</v>
      </c>
    </row>
    <row r="982" spans="13:30" x14ac:dyDescent="0.3">
      <c r="M982"/>
      <c r="N982" s="10">
        <v>3.78</v>
      </c>
      <c r="O982" s="11">
        <f t="shared" si="197"/>
        <v>4.238851837841172E-4</v>
      </c>
      <c r="P982" s="11">
        <f t="shared" si="203"/>
        <v>0.99988337429480534</v>
      </c>
      <c r="Q982" s="11">
        <f t="shared" si="204"/>
        <v>4.238851837841172E-4</v>
      </c>
      <c r="R982" s="11" t="e">
        <f t="shared" si="198"/>
        <v>#N/A</v>
      </c>
      <c r="S982" s="11" t="e">
        <f t="shared" si="195"/>
        <v>#N/A</v>
      </c>
      <c r="V982" s="10">
        <v>3.78</v>
      </c>
      <c r="W982" s="11" t="e">
        <f t="shared" si="196"/>
        <v>#N/A</v>
      </c>
      <c r="X982" s="11" t="e">
        <f t="shared" si="199"/>
        <v>#N/A</v>
      </c>
      <c r="Y982" s="11">
        <f t="shared" si="205"/>
        <v>4.238851837841172E-4</v>
      </c>
      <c r="Z982" s="11" t="e">
        <f t="shared" si="200"/>
        <v>#N/A</v>
      </c>
      <c r="AA982" s="11" t="e">
        <f t="shared" si="206"/>
        <v>#N/A</v>
      </c>
      <c r="AB982" s="11" t="e">
        <f t="shared" si="201"/>
        <v>#N/A</v>
      </c>
      <c r="AC982" s="11">
        <f t="shared" si="207"/>
        <v>4.238851837841172E-4</v>
      </c>
      <c r="AD982" s="11" t="e">
        <f t="shared" si="202"/>
        <v>#N/A</v>
      </c>
    </row>
    <row r="983" spans="13:30" x14ac:dyDescent="0.3">
      <c r="M983"/>
      <c r="N983" s="10">
        <v>3.79</v>
      </c>
      <c r="O983" s="11">
        <f t="shared" si="197"/>
        <v>4.0950364773920106E-4</v>
      </c>
      <c r="P983" s="11">
        <f t="shared" si="203"/>
        <v>0.99988754085096831</v>
      </c>
      <c r="Q983" s="11">
        <f t="shared" si="204"/>
        <v>4.0950364773920106E-4</v>
      </c>
      <c r="R983" s="11" t="e">
        <f t="shared" si="198"/>
        <v>#N/A</v>
      </c>
      <c r="S983" s="11" t="e">
        <f t="shared" si="195"/>
        <v>#N/A</v>
      </c>
      <c r="V983" s="10">
        <v>3.79</v>
      </c>
      <c r="W983" s="11" t="e">
        <f t="shared" si="196"/>
        <v>#N/A</v>
      </c>
      <c r="X983" s="11" t="e">
        <f t="shared" si="199"/>
        <v>#N/A</v>
      </c>
      <c r="Y983" s="11">
        <f t="shared" si="205"/>
        <v>4.0950364773920106E-4</v>
      </c>
      <c r="Z983" s="11" t="e">
        <f t="shared" si="200"/>
        <v>#N/A</v>
      </c>
      <c r="AA983" s="11" t="e">
        <f t="shared" si="206"/>
        <v>#N/A</v>
      </c>
      <c r="AB983" s="11" t="e">
        <f t="shared" si="201"/>
        <v>#N/A</v>
      </c>
      <c r="AC983" s="11">
        <f t="shared" si="207"/>
        <v>4.0950364773920106E-4</v>
      </c>
      <c r="AD983" s="11" t="e">
        <f t="shared" si="202"/>
        <v>#N/A</v>
      </c>
    </row>
    <row r="984" spans="13:30" x14ac:dyDescent="0.3">
      <c r="M984"/>
      <c r="N984" s="10">
        <v>3.8</v>
      </c>
      <c r="O984" s="11">
        <f t="shared" si="197"/>
        <v>3.9558082559935047E-4</v>
      </c>
      <c r="P984" s="11">
        <f t="shared" si="203"/>
        <v>0.99989156589676564</v>
      </c>
      <c r="Q984" s="11">
        <f t="shared" si="204"/>
        <v>3.9558082559935047E-4</v>
      </c>
      <c r="R984" s="11" t="e">
        <f t="shared" si="198"/>
        <v>#N/A</v>
      </c>
      <c r="S984" s="11" t="e">
        <f t="shared" si="195"/>
        <v>#N/A</v>
      </c>
      <c r="V984" s="10">
        <v>3.8</v>
      </c>
      <c r="W984" s="11" t="e">
        <f t="shared" si="196"/>
        <v>#N/A</v>
      </c>
      <c r="X984" s="11" t="e">
        <f t="shared" si="199"/>
        <v>#N/A</v>
      </c>
      <c r="Y984" s="11">
        <f t="shared" si="205"/>
        <v>3.9558082559935047E-4</v>
      </c>
      <c r="Z984" s="11" t="e">
        <f t="shared" si="200"/>
        <v>#N/A</v>
      </c>
      <c r="AA984" s="11" t="e">
        <f t="shared" si="206"/>
        <v>#N/A</v>
      </c>
      <c r="AB984" s="11" t="e">
        <f t="shared" si="201"/>
        <v>#N/A</v>
      </c>
      <c r="AC984" s="11">
        <f t="shared" si="207"/>
        <v>3.9558082559935047E-4</v>
      </c>
      <c r="AD984" s="11" t="e">
        <f t="shared" si="202"/>
        <v>#N/A</v>
      </c>
    </row>
    <row r="985" spans="13:30" x14ac:dyDescent="0.3">
      <c r="M985"/>
      <c r="N985" s="10">
        <v>3.81</v>
      </c>
      <c r="O985" s="11">
        <f t="shared" si="197"/>
        <v>3.8210318900118039E-4</v>
      </c>
      <c r="P985" s="11">
        <f t="shared" si="203"/>
        <v>0.99989545395139223</v>
      </c>
      <c r="Q985" s="11">
        <f t="shared" si="204"/>
        <v>3.8210318900118039E-4</v>
      </c>
      <c r="R985" s="11" t="e">
        <f t="shared" si="198"/>
        <v>#N/A</v>
      </c>
      <c r="S985" s="11" t="e">
        <f t="shared" si="195"/>
        <v>#N/A</v>
      </c>
      <c r="V985" s="10">
        <v>3.81</v>
      </c>
      <c r="W985" s="11" t="e">
        <f t="shared" si="196"/>
        <v>#N/A</v>
      </c>
      <c r="X985" s="11" t="e">
        <f t="shared" si="199"/>
        <v>#N/A</v>
      </c>
      <c r="Y985" s="11">
        <f t="shared" si="205"/>
        <v>3.8210318900118039E-4</v>
      </c>
      <c r="Z985" s="11" t="e">
        <f t="shared" si="200"/>
        <v>#N/A</v>
      </c>
      <c r="AA985" s="11" t="e">
        <f t="shared" si="206"/>
        <v>#N/A</v>
      </c>
      <c r="AB985" s="11" t="e">
        <f t="shared" si="201"/>
        <v>#N/A</v>
      </c>
      <c r="AC985" s="11">
        <f t="shared" si="207"/>
        <v>3.8210318900118039E-4</v>
      </c>
      <c r="AD985" s="11" t="e">
        <f t="shared" si="202"/>
        <v>#N/A</v>
      </c>
    </row>
    <row r="986" spans="13:30" x14ac:dyDescent="0.3">
      <c r="M986"/>
      <c r="N986" s="10">
        <v>3.82</v>
      </c>
      <c r="O986" s="11">
        <f t="shared" si="197"/>
        <v>3.6905756841084351E-4</v>
      </c>
      <c r="P986" s="11">
        <f t="shared" si="203"/>
        <v>0.9998992094005601</v>
      </c>
      <c r="Q986" s="11">
        <f t="shared" si="204"/>
        <v>3.6905756841084351E-4</v>
      </c>
      <c r="R986" s="11" t="e">
        <f t="shared" si="198"/>
        <v>#N/A</v>
      </c>
      <c r="S986" s="11" t="e">
        <f t="shared" si="195"/>
        <v>#N/A</v>
      </c>
      <c r="V986" s="10">
        <v>3.82</v>
      </c>
      <c r="W986" s="11" t="e">
        <f t="shared" si="196"/>
        <v>#N/A</v>
      </c>
      <c r="X986" s="11" t="e">
        <f t="shared" si="199"/>
        <v>#N/A</v>
      </c>
      <c r="Y986" s="11">
        <f t="shared" si="205"/>
        <v>3.6905756841084351E-4</v>
      </c>
      <c r="Z986" s="11" t="e">
        <f t="shared" si="200"/>
        <v>#N/A</v>
      </c>
      <c r="AA986" s="11" t="e">
        <f t="shared" si="206"/>
        <v>#N/A</v>
      </c>
      <c r="AB986" s="11" t="e">
        <f t="shared" si="201"/>
        <v>#N/A</v>
      </c>
      <c r="AC986" s="11">
        <f t="shared" si="207"/>
        <v>3.6905756841084351E-4</v>
      </c>
      <c r="AD986" s="11" t="e">
        <f t="shared" si="202"/>
        <v>#N/A</v>
      </c>
    </row>
    <row r="987" spans="13:30" x14ac:dyDescent="0.3">
      <c r="M987"/>
      <c r="N987" s="10">
        <v>3.83</v>
      </c>
      <c r="O987" s="11">
        <f t="shared" si="197"/>
        <v>3.564311450173383E-4</v>
      </c>
      <c r="P987" s="11">
        <f t="shared" si="203"/>
        <v>0.9999028365000463</v>
      </c>
      <c r="Q987" s="11">
        <f t="shared" si="204"/>
        <v>3.564311450173383E-4</v>
      </c>
      <c r="R987" s="11" t="e">
        <f t="shared" si="198"/>
        <v>#N/A</v>
      </c>
      <c r="S987" s="11" t="e">
        <f t="shared" si="195"/>
        <v>#N/A</v>
      </c>
      <c r="V987" s="10">
        <v>3.83</v>
      </c>
      <c r="W987" s="11" t="e">
        <f t="shared" si="196"/>
        <v>#N/A</v>
      </c>
      <c r="X987" s="11" t="e">
        <f t="shared" si="199"/>
        <v>#N/A</v>
      </c>
      <c r="Y987" s="11">
        <f t="shared" si="205"/>
        <v>3.564311450173383E-4</v>
      </c>
      <c r="Z987" s="11" t="e">
        <f t="shared" si="200"/>
        <v>#N/A</v>
      </c>
      <c r="AA987" s="11" t="e">
        <f t="shared" si="206"/>
        <v>#N/A</v>
      </c>
      <c r="AB987" s="11" t="e">
        <f t="shared" si="201"/>
        <v>#N/A</v>
      </c>
      <c r="AC987" s="11">
        <f t="shared" si="207"/>
        <v>3.564311450173383E-4</v>
      </c>
      <c r="AD987" s="11" t="e">
        <f t="shared" si="202"/>
        <v>#N/A</v>
      </c>
    </row>
    <row r="988" spans="13:30" x14ac:dyDescent="0.3">
      <c r="M988"/>
      <c r="N988" s="10">
        <v>3.84</v>
      </c>
      <c r="O988" s="11">
        <f t="shared" si="197"/>
        <v>3.4421144276072134E-4</v>
      </c>
      <c r="P988" s="11">
        <f t="shared" si="203"/>
        <v>0.9999063393791604</v>
      </c>
      <c r="Q988" s="11">
        <f t="shared" si="204"/>
        <v>3.4421144276072134E-4</v>
      </c>
      <c r="R988" s="11" t="e">
        <f t="shared" si="198"/>
        <v>#N/A</v>
      </c>
      <c r="S988" s="11" t="e">
        <f t="shared" ref="S988:S1003" si="208">IF(ROUND($N988,2)=ROUND($B$6,2),1-TDIST($B$6,$B$2,1),NA())</f>
        <v>#N/A</v>
      </c>
      <c r="V988" s="10">
        <v>3.84</v>
      </c>
      <c r="W988" s="11" t="e">
        <f t="shared" si="196"/>
        <v>#N/A</v>
      </c>
      <c r="X988" s="11" t="e">
        <f t="shared" si="199"/>
        <v>#N/A</v>
      </c>
      <c r="Y988" s="11">
        <f t="shared" si="205"/>
        <v>3.4421144276072134E-4</v>
      </c>
      <c r="Z988" s="11" t="e">
        <f t="shared" si="200"/>
        <v>#N/A</v>
      </c>
      <c r="AA988" s="11" t="e">
        <f t="shared" si="206"/>
        <v>#N/A</v>
      </c>
      <c r="AB988" s="11" t="e">
        <f t="shared" si="201"/>
        <v>#N/A</v>
      </c>
      <c r="AC988" s="11">
        <f t="shared" si="207"/>
        <v>3.4421144276072134E-4</v>
      </c>
      <c r="AD988" s="11" t="e">
        <f t="shared" si="202"/>
        <v>#N/A</v>
      </c>
    </row>
    <row r="989" spans="13:30" x14ac:dyDescent="0.3">
      <c r="M989"/>
      <c r="N989" s="10">
        <v>3.85</v>
      </c>
      <c r="O989" s="11">
        <f t="shared" si="197"/>
        <v>3.3238632049450577E-4</v>
      </c>
      <c r="P989" s="11">
        <f t="shared" si="203"/>
        <v>0.99990972204413187</v>
      </c>
      <c r="Q989" s="11">
        <f t="shared" si="204"/>
        <v>3.3238632049450577E-4</v>
      </c>
      <c r="R989" s="11" t="e">
        <f t="shared" si="198"/>
        <v>#N/A</v>
      </c>
      <c r="S989" s="11" t="e">
        <f t="shared" si="208"/>
        <v>#N/A</v>
      </c>
      <c r="V989" s="10">
        <v>3.85</v>
      </c>
      <c r="W989" s="11" t="e">
        <f t="shared" si="196"/>
        <v>#N/A</v>
      </c>
      <c r="X989" s="11" t="e">
        <f t="shared" si="199"/>
        <v>#N/A</v>
      </c>
      <c r="Y989" s="11">
        <f t="shared" si="205"/>
        <v>3.3238632049450577E-4</v>
      </c>
      <c r="Z989" s="11" t="e">
        <f t="shared" si="200"/>
        <v>#N/A</v>
      </c>
      <c r="AA989" s="11" t="e">
        <f t="shared" si="206"/>
        <v>#N/A</v>
      </c>
      <c r="AB989" s="11" t="e">
        <f t="shared" si="201"/>
        <v>#N/A</v>
      </c>
      <c r="AC989" s="11">
        <f t="shared" si="207"/>
        <v>3.3238632049450577E-4</v>
      </c>
      <c r="AD989" s="11" t="e">
        <f t="shared" si="202"/>
        <v>#N/A</v>
      </c>
    </row>
    <row r="990" spans="13:30" x14ac:dyDescent="0.3">
      <c r="M990"/>
      <c r="N990" s="10">
        <v>3.86</v>
      </c>
      <c r="O990" s="11">
        <f t="shared" si="197"/>
        <v>3.2094396428172356E-4</v>
      </c>
      <c r="P990" s="11">
        <f t="shared" si="203"/>
        <v>0.99991298838142162</v>
      </c>
      <c r="Q990" s="11">
        <f t="shared" si="204"/>
        <v>3.2094396428172356E-4</v>
      </c>
      <c r="R990" s="11" t="e">
        <f t="shared" si="198"/>
        <v>#N/A</v>
      </c>
      <c r="S990" s="11" t="e">
        <f t="shared" si="208"/>
        <v>#N/A</v>
      </c>
      <c r="V990" s="10">
        <v>3.86</v>
      </c>
      <c r="W990" s="11" t="e">
        <f t="shared" si="196"/>
        <v>#N/A</v>
      </c>
      <c r="X990" s="11" t="e">
        <f t="shared" si="199"/>
        <v>#N/A</v>
      </c>
      <c r="Y990" s="11">
        <f t="shared" si="205"/>
        <v>3.2094396428172356E-4</v>
      </c>
      <c r="Z990" s="11" t="e">
        <f t="shared" si="200"/>
        <v>#N/A</v>
      </c>
      <c r="AA990" s="11" t="e">
        <f t="shared" si="206"/>
        <v>#N/A</v>
      </c>
      <c r="AB990" s="11" t="e">
        <f t="shared" si="201"/>
        <v>#N/A</v>
      </c>
      <c r="AC990" s="11">
        <f t="shared" si="207"/>
        <v>3.2094396428172356E-4</v>
      </c>
      <c r="AD990" s="11" t="e">
        <f t="shared" si="202"/>
        <v>#N/A</v>
      </c>
    </row>
    <row r="991" spans="13:30" x14ac:dyDescent="0.3">
      <c r="M991"/>
      <c r="N991" s="10">
        <v>3.87</v>
      </c>
      <c r="O991" s="11">
        <f t="shared" si="197"/>
        <v>3.0987287982390513E-4</v>
      </c>
      <c r="P991" s="11">
        <f t="shared" si="203"/>
        <v>0.99991614216095526</v>
      </c>
      <c r="Q991" s="11">
        <f t="shared" si="204"/>
        <v>3.0987287982390513E-4</v>
      </c>
      <c r="R991" s="11" t="e">
        <f t="shared" si="198"/>
        <v>#N/A</v>
      </c>
      <c r="S991" s="11" t="e">
        <f t="shared" si="208"/>
        <v>#N/A</v>
      </c>
      <c r="V991" s="10">
        <v>3.87</v>
      </c>
      <c r="W991" s="11" t="e">
        <f t="shared" si="196"/>
        <v>#N/A</v>
      </c>
      <c r="X991" s="11" t="e">
        <f t="shared" si="199"/>
        <v>#N/A</v>
      </c>
      <c r="Y991" s="11">
        <f t="shared" si="205"/>
        <v>3.0987287982390513E-4</v>
      </c>
      <c r="Z991" s="11" t="e">
        <f t="shared" si="200"/>
        <v>#N/A</v>
      </c>
      <c r="AA991" s="11" t="e">
        <f t="shared" si="206"/>
        <v>#N/A</v>
      </c>
      <c r="AB991" s="11" t="e">
        <f t="shared" si="201"/>
        <v>#N/A</v>
      </c>
      <c r="AC991" s="11">
        <f t="shared" si="207"/>
        <v>3.0987287982390513E-4</v>
      </c>
      <c r="AD991" s="11" t="e">
        <f t="shared" si="202"/>
        <v>#N/A</v>
      </c>
    </row>
    <row r="992" spans="13:30" x14ac:dyDescent="0.3">
      <c r="M992"/>
      <c r="N992" s="10">
        <v>3.88</v>
      </c>
      <c r="O992" s="11">
        <f t="shared" si="197"/>
        <v>2.9916188502224195E-4</v>
      </c>
      <c r="P992" s="11">
        <f t="shared" si="203"/>
        <v>0.99991918703928306</v>
      </c>
      <c r="Q992" s="11">
        <f t="shared" si="204"/>
        <v>2.9916188502224195E-4</v>
      </c>
      <c r="R992" s="11" t="e">
        <f t="shared" si="198"/>
        <v>#N/A</v>
      </c>
      <c r="S992" s="11" t="e">
        <f t="shared" si="208"/>
        <v>#N/A</v>
      </c>
      <c r="V992" s="10">
        <v>3.88</v>
      </c>
      <c r="W992" s="11" t="e">
        <f t="shared" si="196"/>
        <v>#N/A</v>
      </c>
      <c r="X992" s="11" t="e">
        <f t="shared" si="199"/>
        <v>#N/A</v>
      </c>
      <c r="Y992" s="11">
        <f t="shared" si="205"/>
        <v>2.9916188502224195E-4</v>
      </c>
      <c r="Z992" s="11" t="e">
        <f t="shared" si="200"/>
        <v>#N/A</v>
      </c>
      <c r="AA992" s="11" t="e">
        <f t="shared" si="206"/>
        <v>#N/A</v>
      </c>
      <c r="AB992" s="11" t="e">
        <f t="shared" si="201"/>
        <v>#N/A</v>
      </c>
      <c r="AC992" s="11">
        <f t="shared" si="207"/>
        <v>2.9916188502224195E-4</v>
      </c>
      <c r="AD992" s="11" t="e">
        <f t="shared" si="202"/>
        <v>#N/A</v>
      </c>
    </row>
    <row r="993" spans="13:30" x14ac:dyDescent="0.3">
      <c r="M993"/>
      <c r="N993" s="10">
        <v>3.89</v>
      </c>
      <c r="O993" s="11">
        <f t="shared" si="197"/>
        <v>2.8880010267007998E-4</v>
      </c>
      <c r="P993" s="11">
        <f t="shared" si="203"/>
        <v>0.99992212656266422</v>
      </c>
      <c r="Q993" s="11">
        <f t="shared" si="204"/>
        <v>2.8880010267007998E-4</v>
      </c>
      <c r="R993" s="11" t="e">
        <f t="shared" si="198"/>
        <v>#N/A</v>
      </c>
      <c r="S993" s="11" t="e">
        <f t="shared" si="208"/>
        <v>#N/A</v>
      </c>
      <c r="V993" s="10">
        <v>3.89</v>
      </c>
      <c r="W993" s="11" t="e">
        <f t="shared" si="196"/>
        <v>#N/A</v>
      </c>
      <c r="X993" s="11" t="e">
        <f t="shared" si="199"/>
        <v>#N/A</v>
      </c>
      <c r="Y993" s="11">
        <f t="shared" si="205"/>
        <v>2.8880010267007998E-4</v>
      </c>
      <c r="Z993" s="11" t="e">
        <f t="shared" si="200"/>
        <v>#N/A</v>
      </c>
      <c r="AA993" s="11" t="e">
        <f t="shared" si="206"/>
        <v>#N/A</v>
      </c>
      <c r="AB993" s="11" t="e">
        <f t="shared" si="201"/>
        <v>#N/A</v>
      </c>
      <c r="AC993" s="11">
        <f t="shared" si="207"/>
        <v>2.8880010267007998E-4</v>
      </c>
      <c r="AD993" s="11" t="e">
        <f t="shared" si="202"/>
        <v>#N/A</v>
      </c>
    </row>
    <row r="994" spans="13:30" x14ac:dyDescent="0.3">
      <c r="M994"/>
      <c r="N994" s="10">
        <v>3.9</v>
      </c>
      <c r="O994" s="11">
        <f t="shared" si="197"/>
        <v>2.7877695327594012E-4</v>
      </c>
      <c r="P994" s="11">
        <f t="shared" si="203"/>
        <v>0.9999249641700807</v>
      </c>
      <c r="Q994" s="11">
        <f t="shared" si="204"/>
        <v>2.7877695327594012E-4</v>
      </c>
      <c r="R994" s="11" t="e">
        <f t="shared" si="198"/>
        <v>#N/A</v>
      </c>
      <c r="S994" s="11" t="e">
        <f t="shared" si="208"/>
        <v>#N/A</v>
      </c>
      <c r="V994" s="10">
        <v>3.9</v>
      </c>
      <c r="W994" s="11" t="e">
        <f t="shared" si="196"/>
        <v>#N/A</v>
      </c>
      <c r="X994" s="11" t="e">
        <f t="shared" si="199"/>
        <v>#N/A</v>
      </c>
      <c r="Y994" s="11">
        <f t="shared" si="205"/>
        <v>2.7877695327594012E-4</v>
      </c>
      <c r="Z994" s="11" t="e">
        <f t="shared" si="200"/>
        <v>#N/A</v>
      </c>
      <c r="AA994" s="11" t="e">
        <f t="shared" si="206"/>
        <v>#N/A</v>
      </c>
      <c r="AB994" s="11" t="e">
        <f t="shared" si="201"/>
        <v>#N/A</v>
      </c>
      <c r="AC994" s="11">
        <f t="shared" si="207"/>
        <v>2.7877695327594012E-4</v>
      </c>
      <c r="AD994" s="11" t="e">
        <f t="shared" si="202"/>
        <v>#N/A</v>
      </c>
    </row>
    <row r="995" spans="13:30" x14ac:dyDescent="0.3">
      <c r="M995"/>
      <c r="N995" s="10">
        <v>3.91</v>
      </c>
      <c r="O995" s="11">
        <f t="shared" si="197"/>
        <v>2.6908214801606189E-4</v>
      </c>
      <c r="P995" s="11">
        <f t="shared" si="203"/>
        <v>0.99992770319617863</v>
      </c>
      <c r="Q995" s="11">
        <f t="shared" si="204"/>
        <v>2.6908214801606189E-4</v>
      </c>
      <c r="R995" s="11" t="e">
        <f t="shared" si="198"/>
        <v>#N/A</v>
      </c>
      <c r="S995" s="11" t="e">
        <f t="shared" si="208"/>
        <v>#N/A</v>
      </c>
      <c r="V995" s="10">
        <v>3.91</v>
      </c>
      <c r="W995" s="11" t="e">
        <f t="shared" si="196"/>
        <v>#N/A</v>
      </c>
      <c r="X995" s="11" t="e">
        <f t="shared" si="199"/>
        <v>#N/A</v>
      </c>
      <c r="Y995" s="11">
        <f t="shared" si="205"/>
        <v>2.6908214801606189E-4</v>
      </c>
      <c r="Z995" s="11" t="e">
        <f t="shared" si="200"/>
        <v>#N/A</v>
      </c>
      <c r="AA995" s="11" t="e">
        <f t="shared" si="206"/>
        <v>#N/A</v>
      </c>
      <c r="AB995" s="11" t="e">
        <f t="shared" si="201"/>
        <v>#N/A</v>
      </c>
      <c r="AC995" s="11">
        <f t="shared" si="207"/>
        <v>2.6908214801606189E-4</v>
      </c>
      <c r="AD995" s="11" t="e">
        <f t="shared" si="202"/>
        <v>#N/A</v>
      </c>
    </row>
    <row r="996" spans="13:30" x14ac:dyDescent="0.3">
      <c r="M996"/>
      <c r="N996" s="10">
        <v>3.92</v>
      </c>
      <c r="O996" s="11">
        <f t="shared" si="197"/>
        <v>2.5970568181558679E-4</v>
      </c>
      <c r="P996" s="11">
        <f t="shared" si="203"/>
        <v>0.9999303468741404</v>
      </c>
      <c r="Q996" s="11">
        <f t="shared" si="204"/>
        <v>2.5970568181558679E-4</v>
      </c>
      <c r="R996" s="11" t="e">
        <f t="shared" si="198"/>
        <v>#N/A</v>
      </c>
      <c r="S996" s="11" t="e">
        <f t="shared" si="208"/>
        <v>#N/A</v>
      </c>
      <c r="V996" s="10">
        <v>3.92</v>
      </c>
      <c r="W996" s="11" t="e">
        <f t="shared" si="196"/>
        <v>#N/A</v>
      </c>
      <c r="X996" s="11" t="e">
        <f t="shared" si="199"/>
        <v>#N/A</v>
      </c>
      <c r="Y996" s="11">
        <f t="shared" si="205"/>
        <v>2.5970568181558679E-4</v>
      </c>
      <c r="Z996" s="11" t="e">
        <f t="shared" si="200"/>
        <v>#N/A</v>
      </c>
      <c r="AA996" s="11" t="e">
        <f t="shared" si="206"/>
        <v>#N/A</v>
      </c>
      <c r="AB996" s="11" t="e">
        <f t="shared" si="201"/>
        <v>#N/A</v>
      </c>
      <c r="AC996" s="11">
        <f t="shared" si="207"/>
        <v>2.5970568181558679E-4</v>
      </c>
      <c r="AD996" s="11" t="e">
        <f t="shared" si="202"/>
        <v>#N/A</v>
      </c>
    </row>
    <row r="997" spans="13:30" x14ac:dyDescent="0.3">
      <c r="M997"/>
      <c r="N997" s="10">
        <v>3.93</v>
      </c>
      <c r="O997" s="11">
        <f t="shared" si="197"/>
        <v>2.506378265573015E-4</v>
      </c>
      <c r="P997" s="11">
        <f t="shared" si="203"/>
        <v>0.99993289833848809</v>
      </c>
      <c r="Q997" s="11">
        <f t="shared" si="204"/>
        <v>2.506378265573015E-4</v>
      </c>
      <c r="R997" s="11" t="e">
        <f t="shared" si="198"/>
        <v>#N/A</v>
      </c>
      <c r="S997" s="11" t="e">
        <f t="shared" si="208"/>
        <v>#N/A</v>
      </c>
      <c r="V997" s="10">
        <v>3.93</v>
      </c>
      <c r="W997" s="11" t="e">
        <f t="shared" ref="W997:W1060" si="209">IF($N997&lt;$B$30,$O997,NA())</f>
        <v>#N/A</v>
      </c>
      <c r="X997" s="11" t="e">
        <f t="shared" si="199"/>
        <v>#N/A</v>
      </c>
      <c r="Y997" s="11">
        <f t="shared" si="205"/>
        <v>2.506378265573015E-4</v>
      </c>
      <c r="Z997" s="11" t="e">
        <f t="shared" si="200"/>
        <v>#N/A</v>
      </c>
      <c r="AA997" s="11" t="e">
        <f t="shared" si="206"/>
        <v>#N/A</v>
      </c>
      <c r="AB997" s="11" t="e">
        <f t="shared" si="201"/>
        <v>#N/A</v>
      </c>
      <c r="AC997" s="11">
        <f t="shared" si="207"/>
        <v>2.506378265573015E-4</v>
      </c>
      <c r="AD997" s="11" t="e">
        <f t="shared" si="202"/>
        <v>#N/A</v>
      </c>
    </row>
    <row r="998" spans="13:30" x14ac:dyDescent="0.3">
      <c r="M998"/>
      <c r="N998" s="10">
        <v>3.94</v>
      </c>
      <c r="O998" s="11">
        <f t="shared" si="197"/>
        <v>2.4186912441688727E-4</v>
      </c>
      <c r="P998" s="11">
        <f t="shared" si="203"/>
        <v>0.99993536062781929</v>
      </c>
      <c r="Q998" s="11">
        <f t="shared" si="204"/>
        <v>2.4186912441688727E-4</v>
      </c>
      <c r="R998" s="11" t="e">
        <f t="shared" si="198"/>
        <v>#N/A</v>
      </c>
      <c r="S998" s="11" t="e">
        <f t="shared" si="208"/>
        <v>#N/A</v>
      </c>
      <c r="V998" s="10">
        <v>3.94</v>
      </c>
      <c r="W998" s="11" t="e">
        <f t="shared" si="209"/>
        <v>#N/A</v>
      </c>
      <c r="X998" s="11" t="e">
        <f t="shared" si="199"/>
        <v>#N/A</v>
      </c>
      <c r="Y998" s="11">
        <f t="shared" si="205"/>
        <v>2.4186912441688727E-4</v>
      </c>
      <c r="Z998" s="11" t="e">
        <f t="shared" si="200"/>
        <v>#N/A</v>
      </c>
      <c r="AA998" s="11" t="e">
        <f t="shared" si="206"/>
        <v>#N/A</v>
      </c>
      <c r="AB998" s="11" t="e">
        <f t="shared" si="201"/>
        <v>#N/A</v>
      </c>
      <c r="AC998" s="11">
        <f t="shared" si="207"/>
        <v>2.4186912441688727E-4</v>
      </c>
      <c r="AD998" s="11" t="e">
        <f t="shared" si="202"/>
        <v>#N/A</v>
      </c>
    </row>
    <row r="999" spans="13:30" x14ac:dyDescent="0.3">
      <c r="M999"/>
      <c r="N999" s="10">
        <v>3.95</v>
      </c>
      <c r="O999" s="11">
        <f t="shared" si="197"/>
        <v>2.333903813236021E-4</v>
      </c>
      <c r="P999" s="11">
        <f t="shared" si="203"/>
        <v>0.99993773668747798</v>
      </c>
      <c r="Q999" s="11">
        <f t="shared" si="204"/>
        <v>2.333903813236021E-4</v>
      </c>
      <c r="R999" s="11" t="e">
        <f t="shared" si="198"/>
        <v>#N/A</v>
      </c>
      <c r="S999" s="11" t="e">
        <f t="shared" si="208"/>
        <v>#N/A</v>
      </c>
      <c r="V999" s="10">
        <v>3.95</v>
      </c>
      <c r="W999" s="11" t="e">
        <f t="shared" si="209"/>
        <v>#N/A</v>
      </c>
      <c r="X999" s="11" t="e">
        <f t="shared" si="199"/>
        <v>#N/A</v>
      </c>
      <c r="Y999" s="11">
        <f t="shared" si="205"/>
        <v>2.333903813236021E-4</v>
      </c>
      <c r="Z999" s="11" t="e">
        <f t="shared" si="200"/>
        <v>#N/A</v>
      </c>
      <c r="AA999" s="11" t="e">
        <f t="shared" si="206"/>
        <v>#N/A</v>
      </c>
      <c r="AB999" s="11" t="e">
        <f t="shared" si="201"/>
        <v>#N/A</v>
      </c>
      <c r="AC999" s="11">
        <f t="shared" si="207"/>
        <v>2.333903813236021E-4</v>
      </c>
      <c r="AD999" s="11" t="e">
        <f t="shared" si="202"/>
        <v>#N/A</v>
      </c>
    </row>
    <row r="1000" spans="13:30" x14ac:dyDescent="0.3">
      <c r="M1000"/>
      <c r="N1000" s="10">
        <v>3.96</v>
      </c>
      <c r="O1000" s="11">
        <f t="shared" si="197"/>
        <v>2.2519266054525652E-4</v>
      </c>
      <c r="P1000" s="11">
        <f t="shared" si="203"/>
        <v>0.99994002937215898</v>
      </c>
      <c r="Q1000" s="11">
        <f t="shared" si="204"/>
        <v>2.2519266054525652E-4</v>
      </c>
      <c r="R1000" s="11" t="e">
        <f t="shared" si="198"/>
        <v>#N/A</v>
      </c>
      <c r="S1000" s="11" t="e">
        <f t="shared" si="208"/>
        <v>#N/A</v>
      </c>
      <c r="V1000" s="10">
        <v>3.96</v>
      </c>
      <c r="W1000" s="11" t="e">
        <f t="shared" si="209"/>
        <v>#N/A</v>
      </c>
      <c r="X1000" s="11" t="e">
        <f t="shared" si="199"/>
        <v>#N/A</v>
      </c>
      <c r="Y1000" s="11">
        <f t="shared" si="205"/>
        <v>2.2519266054525652E-4</v>
      </c>
      <c r="Z1000" s="11" t="e">
        <f t="shared" si="200"/>
        <v>#N/A</v>
      </c>
      <c r="AA1000" s="11" t="e">
        <f t="shared" si="206"/>
        <v>#N/A</v>
      </c>
      <c r="AB1000" s="11" t="e">
        <f t="shared" si="201"/>
        <v>#N/A</v>
      </c>
      <c r="AC1000" s="11">
        <f t="shared" si="207"/>
        <v>2.2519266054525652E-4</v>
      </c>
      <c r="AD1000" s="11" t="e">
        <f t="shared" si="202"/>
        <v>#N/A</v>
      </c>
    </row>
    <row r="1001" spans="13:30" x14ac:dyDescent="0.3">
      <c r="M1001"/>
      <c r="N1001" s="10">
        <v>3.97</v>
      </c>
      <c r="O1001" s="11">
        <f t="shared" si="197"/>
        <v>2.1726727639624456E-4</v>
      </c>
      <c r="P1001" s="11">
        <f t="shared" si="203"/>
        <v>0.99994224144845045</v>
      </c>
      <c r="Q1001" s="11">
        <f t="shared" si="204"/>
        <v>2.1726727639624456E-4</v>
      </c>
      <c r="R1001" s="11" t="e">
        <f t="shared" si="198"/>
        <v>#N/A</v>
      </c>
      <c r="S1001" s="11" t="e">
        <f t="shared" si="208"/>
        <v>#N/A</v>
      </c>
      <c r="V1001" s="10">
        <v>3.97</v>
      </c>
      <c r="W1001" s="11" t="e">
        <f t="shared" si="209"/>
        <v>#N/A</v>
      </c>
      <c r="X1001" s="11" t="e">
        <f t="shared" si="199"/>
        <v>#N/A</v>
      </c>
      <c r="Y1001" s="11">
        <f t="shared" si="205"/>
        <v>2.1726727639624456E-4</v>
      </c>
      <c r="Z1001" s="11" t="e">
        <f t="shared" si="200"/>
        <v>#N/A</v>
      </c>
      <c r="AA1001" s="11" t="e">
        <f t="shared" si="206"/>
        <v>#N/A</v>
      </c>
      <c r="AB1001" s="11" t="e">
        <f t="shared" si="201"/>
        <v>#N/A</v>
      </c>
      <c r="AC1001" s="11">
        <f t="shared" si="207"/>
        <v>2.1726727639624456E-4</v>
      </c>
      <c r="AD1001" s="11" t="e">
        <f t="shared" si="202"/>
        <v>#N/A</v>
      </c>
    </row>
    <row r="1002" spans="13:30" x14ac:dyDescent="0.3">
      <c r="M1002"/>
      <c r="N1002" s="10">
        <v>3.98</v>
      </c>
      <c r="O1002" s="11">
        <f t="shared" si="197"/>
        <v>2.0960578806749586E-4</v>
      </c>
      <c r="P1002" s="11">
        <f t="shared" si="203"/>
        <v>0.99994437559731308</v>
      </c>
      <c r="Q1002" s="11">
        <f t="shared" si="204"/>
        <v>2.0960578806749586E-4</v>
      </c>
      <c r="R1002" s="11" t="e">
        <f t="shared" si="198"/>
        <v>#N/A</v>
      </c>
      <c r="S1002" s="11" t="e">
        <f t="shared" si="208"/>
        <v>#N/A</v>
      </c>
      <c r="V1002" s="10">
        <v>3.98</v>
      </c>
      <c r="W1002" s="11" t="e">
        <f t="shared" si="209"/>
        <v>#N/A</v>
      </c>
      <c r="X1002" s="11" t="e">
        <f t="shared" si="199"/>
        <v>#N/A</v>
      </c>
      <c r="Y1002" s="11">
        <f t="shared" si="205"/>
        <v>2.0960578806749586E-4</v>
      </c>
      <c r="Z1002" s="11" t="e">
        <f t="shared" si="200"/>
        <v>#N/A</v>
      </c>
      <c r="AA1002" s="11" t="e">
        <f t="shared" si="206"/>
        <v>#N/A</v>
      </c>
      <c r="AB1002" s="11" t="e">
        <f t="shared" si="201"/>
        <v>#N/A</v>
      </c>
      <c r="AC1002" s="11">
        <f t="shared" si="207"/>
        <v>2.0960578806749586E-4</v>
      </c>
      <c r="AD1002" s="11" t="e">
        <f t="shared" si="202"/>
        <v>#N/A</v>
      </c>
    </row>
    <row r="1003" spans="13:30" x14ac:dyDescent="0.3">
      <c r="M1003"/>
      <c r="N1003" s="10">
        <v>3.99</v>
      </c>
      <c r="O1003" s="11">
        <f t="shared" si="197"/>
        <v>2.0219999357704799E-4</v>
      </c>
      <c r="P1003" s="11">
        <f t="shared" si="203"/>
        <v>0.99994643441649866</v>
      </c>
      <c r="Q1003" s="11">
        <f t="shared" si="204"/>
        <v>2.0219999357704799E-4</v>
      </c>
      <c r="R1003" s="11" t="e">
        <f t="shared" si="198"/>
        <v>#N/A</v>
      </c>
      <c r="S1003" s="11" t="e">
        <f t="shared" si="208"/>
        <v>#N/A</v>
      </c>
      <c r="V1003" s="10">
        <v>3.99</v>
      </c>
      <c r="W1003" s="11" t="e">
        <f t="shared" si="209"/>
        <v>#N/A</v>
      </c>
      <c r="X1003" s="11" t="e">
        <f t="shared" si="199"/>
        <v>#N/A</v>
      </c>
      <c r="Y1003" s="11">
        <f t="shared" si="205"/>
        <v>2.0219999357704799E-4</v>
      </c>
      <c r="Z1003" s="11" t="e">
        <f t="shared" si="200"/>
        <v>#N/A</v>
      </c>
      <c r="AA1003" s="11" t="e">
        <f t="shared" si="206"/>
        <v>#N/A</v>
      </c>
      <c r="AB1003" s="11" t="e">
        <f t="shared" si="201"/>
        <v>#N/A</v>
      </c>
      <c r="AC1003" s="11">
        <f t="shared" si="207"/>
        <v>2.0219999357704799E-4</v>
      </c>
      <c r="AD1003" s="11" t="e">
        <f t="shared" si="202"/>
        <v>#N/A</v>
      </c>
    </row>
    <row r="1004" spans="13:30" x14ac:dyDescent="0.3">
      <c r="M1004"/>
      <c r="N1004" s="10">
        <v>4</v>
      </c>
      <c r="O1004" s="11">
        <f t="shared" si="197"/>
        <v>1.9504192383999047E-4</v>
      </c>
      <c r="P1004" s="11">
        <f t="shared" si="203"/>
        <v>0.99994842042290855</v>
      </c>
      <c r="Q1004" s="11">
        <f t="shared" si="204"/>
        <v>1.9504192383999047E-4</v>
      </c>
      <c r="R1004" s="11" t="e">
        <f t="shared" si="198"/>
        <v>#N/A</v>
      </c>
      <c r="S1004" s="11" t="e">
        <f t="shared" ref="S1004:S1067" si="210">IF(ROUND($N1004,2)=ROUND($B$6,2),1-TDIST($B$6,$B$2,1),NA())</f>
        <v>#N/A</v>
      </c>
      <c r="V1004" s="10">
        <v>4</v>
      </c>
      <c r="W1004" s="11" t="e">
        <f t="shared" si="209"/>
        <v>#N/A</v>
      </c>
      <c r="X1004" s="11" t="e">
        <f t="shared" si="199"/>
        <v>#N/A</v>
      </c>
      <c r="Y1004" s="11">
        <f t="shared" si="205"/>
        <v>1.9504192383999047E-4</v>
      </c>
      <c r="Z1004" s="11" t="e">
        <f t="shared" si="200"/>
        <v>#N/A</v>
      </c>
      <c r="AA1004" s="11" t="e">
        <f t="shared" si="206"/>
        <v>#N/A</v>
      </c>
      <c r="AB1004" s="11" t="e">
        <f t="shared" si="201"/>
        <v>#N/A</v>
      </c>
      <c r="AC1004" s="11">
        <f t="shared" si="207"/>
        <v>1.9504192383999047E-4</v>
      </c>
      <c r="AD1004" s="11" t="e">
        <f t="shared" si="202"/>
        <v>#N/A</v>
      </c>
    </row>
    <row r="1005" spans="13:30" x14ac:dyDescent="0.3">
      <c r="M1005"/>
      <c r="N1005" s="10">
        <v>4.01</v>
      </c>
      <c r="O1005" s="11">
        <f t="shared" si="197"/>
        <v>1.8812383685648962E-4</v>
      </c>
      <c r="P1005" s="11">
        <f t="shared" si="203"/>
        <v>0.99995033605489336</v>
      </c>
      <c r="Q1005" s="11">
        <f t="shared" si="204"/>
        <v>1.8812383685648962E-4</v>
      </c>
      <c r="R1005" s="11" t="e">
        <f t="shared" si="198"/>
        <v>#N/A</v>
      </c>
      <c r="S1005" s="11" t="e">
        <f t="shared" si="210"/>
        <v>#N/A</v>
      </c>
      <c r="V1005" s="10">
        <v>4.01</v>
      </c>
      <c r="W1005" s="11" t="e">
        <f t="shared" si="209"/>
        <v>#N/A</v>
      </c>
      <c r="X1005" s="11" t="e">
        <f t="shared" si="199"/>
        <v>#N/A</v>
      </c>
      <c r="Y1005" s="11">
        <f t="shared" si="205"/>
        <v>1.8812383685648962E-4</v>
      </c>
      <c r="Z1005" s="11" t="e">
        <f t="shared" si="200"/>
        <v>#N/A</v>
      </c>
      <c r="AA1005" s="11" t="e">
        <f t="shared" si="206"/>
        <v>#N/A</v>
      </c>
      <c r="AB1005" s="11" t="e">
        <f t="shared" si="201"/>
        <v>#N/A</v>
      </c>
      <c r="AC1005" s="11">
        <f t="shared" si="207"/>
        <v>1.8812383685648962E-4</v>
      </c>
      <c r="AD1005" s="11" t="e">
        <f t="shared" si="202"/>
        <v>#N/A</v>
      </c>
    </row>
    <row r="1006" spans="13:30" x14ac:dyDescent="0.3">
      <c r="M1006"/>
      <c r="N1006" s="10">
        <v>4.0199999999999996</v>
      </c>
      <c r="O1006" s="11">
        <f t="shared" si="197"/>
        <v>1.81438212016502E-4</v>
      </c>
      <c r="P1006" s="11">
        <f t="shared" si="203"/>
        <v>0.99995218367449556</v>
      </c>
      <c r="Q1006" s="11">
        <f t="shared" si="204"/>
        <v>1.81438212016502E-4</v>
      </c>
      <c r="R1006" s="11" t="e">
        <f t="shared" si="198"/>
        <v>#N/A</v>
      </c>
      <c r="S1006" s="11" t="e">
        <f t="shared" si="210"/>
        <v>#N/A</v>
      </c>
      <c r="V1006" s="10">
        <v>4.0199999999999996</v>
      </c>
      <c r="W1006" s="11" t="e">
        <f t="shared" si="209"/>
        <v>#N/A</v>
      </c>
      <c r="X1006" s="11" t="e">
        <f t="shared" si="199"/>
        <v>#N/A</v>
      </c>
      <c r="Y1006" s="11">
        <f t="shared" si="205"/>
        <v>1.81438212016502E-4</v>
      </c>
      <c r="Z1006" s="11" t="e">
        <f t="shared" si="200"/>
        <v>#N/A</v>
      </c>
      <c r="AA1006" s="11" t="e">
        <f t="shared" si="206"/>
        <v>#N/A</v>
      </c>
      <c r="AB1006" s="11" t="e">
        <f t="shared" si="201"/>
        <v>#N/A</v>
      </c>
      <c r="AC1006" s="11">
        <f t="shared" si="207"/>
        <v>1.81438212016502E-4</v>
      </c>
      <c r="AD1006" s="11" t="e">
        <f t="shared" si="202"/>
        <v>#N/A</v>
      </c>
    </row>
    <row r="1007" spans="13:30" x14ac:dyDescent="0.3">
      <c r="M1007"/>
      <c r="N1007" s="10">
        <v>4.03</v>
      </c>
      <c r="O1007" s="11">
        <f t="shared" si="197"/>
        <v>1.7497774451992619E-4</v>
      </c>
      <c r="P1007" s="11">
        <f t="shared" si="203"/>
        <v>0.99995396556963478</v>
      </c>
      <c r="Q1007" s="11">
        <f t="shared" si="204"/>
        <v>1.7497774451992619E-4</v>
      </c>
      <c r="R1007" s="11" t="e">
        <f t="shared" si="198"/>
        <v>#N/A</v>
      </c>
      <c r="S1007" s="11" t="e">
        <f t="shared" si="210"/>
        <v>#N/A</v>
      </c>
      <c r="V1007" s="10">
        <v>4.03</v>
      </c>
      <c r="W1007" s="11" t="e">
        <f t="shared" si="209"/>
        <v>#N/A</v>
      </c>
      <c r="X1007" s="11" t="e">
        <f t="shared" si="199"/>
        <v>#N/A</v>
      </c>
      <c r="Y1007" s="11">
        <f t="shared" si="205"/>
        <v>1.7497774451992619E-4</v>
      </c>
      <c r="Z1007" s="11" t="e">
        <f t="shared" si="200"/>
        <v>#N/A</v>
      </c>
      <c r="AA1007" s="11" t="e">
        <f t="shared" si="206"/>
        <v>#N/A</v>
      </c>
      <c r="AB1007" s="11" t="e">
        <f t="shared" si="201"/>
        <v>#N/A</v>
      </c>
      <c r="AC1007" s="11">
        <f t="shared" si="207"/>
        <v>1.7497774451992619E-4</v>
      </c>
      <c r="AD1007" s="11" t="e">
        <f t="shared" si="202"/>
        <v>#N/A</v>
      </c>
    </row>
    <row r="1008" spans="13:30" x14ac:dyDescent="0.3">
      <c r="M1008"/>
      <c r="N1008" s="10">
        <v>4.04</v>
      </c>
      <c r="O1008" s="11">
        <f t="shared" si="197"/>
        <v>1.6873533991072036E-4</v>
      </c>
      <c r="P1008" s="11">
        <f t="shared" si="203"/>
        <v>0.99995568395623946</v>
      </c>
      <c r="Q1008" s="11">
        <f t="shared" si="204"/>
        <v>1.6873533991072036E-4</v>
      </c>
      <c r="R1008" s="11" t="e">
        <f t="shared" si="198"/>
        <v>#N/A</v>
      </c>
      <c r="S1008" s="11" t="e">
        <f t="shared" si="210"/>
        <v>#N/A</v>
      </c>
      <c r="V1008" s="10">
        <v>4.04</v>
      </c>
      <c r="W1008" s="11" t="e">
        <f t="shared" si="209"/>
        <v>#N/A</v>
      </c>
      <c r="X1008" s="11" t="e">
        <f t="shared" si="199"/>
        <v>#N/A</v>
      </c>
      <c r="Y1008" s="11">
        <f t="shared" si="205"/>
        <v>1.6873533991072036E-4</v>
      </c>
      <c r="Z1008" s="11" t="e">
        <f t="shared" si="200"/>
        <v>#N/A</v>
      </c>
      <c r="AA1008" s="11" t="e">
        <f t="shared" si="206"/>
        <v>#N/A</v>
      </c>
      <c r="AB1008" s="11" t="e">
        <f t="shared" si="201"/>
        <v>#N/A</v>
      </c>
      <c r="AC1008" s="11">
        <f t="shared" si="207"/>
        <v>1.6873533991072036E-4</v>
      </c>
      <c r="AD1008" s="11" t="e">
        <f t="shared" si="202"/>
        <v>#N/A</v>
      </c>
    </row>
    <row r="1009" spans="13:30" x14ac:dyDescent="0.3">
      <c r="M1009"/>
      <c r="N1009" s="10">
        <v>4.05</v>
      </c>
      <c r="O1009" s="11">
        <f t="shared" si="197"/>
        <v>1.627041087236623E-4</v>
      </c>
      <c r="P1009" s="11">
        <f t="shared" si="203"/>
        <v>0.9999573409803223</v>
      </c>
      <c r="Q1009" s="11">
        <f t="shared" si="204"/>
        <v>1.627041087236623E-4</v>
      </c>
      <c r="R1009" s="11" t="e">
        <f t="shared" si="198"/>
        <v>#N/A</v>
      </c>
      <c r="S1009" s="11" t="e">
        <f t="shared" si="210"/>
        <v>#N/A</v>
      </c>
      <c r="V1009" s="10">
        <v>4.05</v>
      </c>
      <c r="W1009" s="11" t="e">
        <f t="shared" si="209"/>
        <v>#N/A</v>
      </c>
      <c r="X1009" s="11" t="e">
        <f t="shared" si="199"/>
        <v>#N/A</v>
      </c>
      <c r="Y1009" s="11">
        <f t="shared" si="205"/>
        <v>1.627041087236623E-4</v>
      </c>
      <c r="Z1009" s="11" t="e">
        <f t="shared" si="200"/>
        <v>#N/A</v>
      </c>
      <c r="AA1009" s="11" t="e">
        <f t="shared" si="206"/>
        <v>#N/A</v>
      </c>
      <c r="AB1009" s="11" t="e">
        <f t="shared" si="201"/>
        <v>#N/A</v>
      </c>
      <c r="AC1009" s="11">
        <f t="shared" si="207"/>
        <v>1.627041087236623E-4</v>
      </c>
      <c r="AD1009" s="11" t="e">
        <f t="shared" si="202"/>
        <v>#N/A</v>
      </c>
    </row>
    <row r="1010" spans="13:30" x14ac:dyDescent="0.3">
      <c r="M1010"/>
      <c r="N1010" s="10">
        <v>4.0599999999999996</v>
      </c>
      <c r="O1010" s="11">
        <f t="shared" si="197"/>
        <v>1.5687736124229198E-4</v>
      </c>
      <c r="P1010" s="11">
        <f t="shared" si="203"/>
        <v>0.99995893872000463</v>
      </c>
      <c r="Q1010" s="11">
        <f t="shared" si="204"/>
        <v>1.5687736124229198E-4</v>
      </c>
      <c r="R1010" s="11" t="e">
        <f t="shared" si="198"/>
        <v>#N/A</v>
      </c>
      <c r="S1010" s="11" t="e">
        <f t="shared" si="210"/>
        <v>#N/A</v>
      </c>
      <c r="V1010" s="10">
        <v>4.0599999999999996</v>
      </c>
      <c r="W1010" s="11" t="e">
        <f t="shared" si="209"/>
        <v>#N/A</v>
      </c>
      <c r="X1010" s="11" t="e">
        <f t="shared" si="199"/>
        <v>#N/A</v>
      </c>
      <c r="Y1010" s="11">
        <f t="shared" si="205"/>
        <v>1.5687736124229198E-4</v>
      </c>
      <c r="Z1010" s="11" t="e">
        <f t="shared" si="200"/>
        <v>#N/A</v>
      </c>
      <c r="AA1010" s="11" t="e">
        <f t="shared" si="206"/>
        <v>#N/A</v>
      </c>
      <c r="AB1010" s="11" t="e">
        <f t="shared" si="201"/>
        <v>#N/A</v>
      </c>
      <c r="AC1010" s="11">
        <f t="shared" si="207"/>
        <v>1.5687736124229198E-4</v>
      </c>
      <c r="AD1010" s="11" t="e">
        <f t="shared" si="202"/>
        <v>#N/A</v>
      </c>
    </row>
    <row r="1011" spans="13:30" x14ac:dyDescent="0.3">
      <c r="M1011"/>
      <c r="N1011" s="10">
        <v>4.07</v>
      </c>
      <c r="O1011" s="11">
        <f t="shared" si="197"/>
        <v>1.5124860236664757E-4</v>
      </c>
      <c r="P1011" s="11">
        <f t="shared" si="203"/>
        <v>0.99996047918748809</v>
      </c>
      <c r="Q1011" s="11">
        <f t="shared" si="204"/>
        <v>1.5124860236664757E-4</v>
      </c>
      <c r="R1011" s="11" t="e">
        <f t="shared" si="198"/>
        <v>#N/A</v>
      </c>
      <c r="S1011" s="11" t="e">
        <f t="shared" si="210"/>
        <v>#N/A</v>
      </c>
      <c r="V1011" s="10">
        <v>4.07</v>
      </c>
      <c r="W1011" s="11" t="e">
        <f t="shared" si="209"/>
        <v>#N/A</v>
      </c>
      <c r="X1011" s="11" t="e">
        <f t="shared" si="199"/>
        <v>#N/A</v>
      </c>
      <c r="Y1011" s="11">
        <f t="shared" si="205"/>
        <v>1.5124860236664757E-4</v>
      </c>
      <c r="Z1011" s="11" t="e">
        <f t="shared" si="200"/>
        <v>#N/A</v>
      </c>
      <c r="AA1011" s="11" t="e">
        <f t="shared" si="206"/>
        <v>#N/A</v>
      </c>
      <c r="AB1011" s="11" t="e">
        <f t="shared" si="201"/>
        <v>#N/A</v>
      </c>
      <c r="AC1011" s="11">
        <f t="shared" si="207"/>
        <v>1.5124860236664757E-4</v>
      </c>
      <c r="AD1011" s="11" t="e">
        <f t="shared" si="202"/>
        <v>#N/A</v>
      </c>
    </row>
    <row r="1012" spans="13:30" x14ac:dyDescent="0.3">
      <c r="M1012"/>
      <c r="N1012" s="10">
        <v>4.08</v>
      </c>
      <c r="O1012" s="11">
        <f t="shared" si="197"/>
        <v>1.4581152658931109E-4</v>
      </c>
      <c r="P1012" s="11">
        <f t="shared" si="203"/>
        <v>0.99996196433097506</v>
      </c>
      <c r="Q1012" s="11">
        <f t="shared" si="204"/>
        <v>1.4581152658931109E-4</v>
      </c>
      <c r="R1012" s="11" t="e">
        <f t="shared" si="198"/>
        <v>#N/A</v>
      </c>
      <c r="S1012" s="11" t="e">
        <f t="shared" si="210"/>
        <v>#N/A</v>
      </c>
      <c r="V1012" s="10">
        <v>4.08</v>
      </c>
      <c r="W1012" s="11" t="e">
        <f t="shared" si="209"/>
        <v>#N/A</v>
      </c>
      <c r="X1012" s="11" t="e">
        <f t="shared" si="199"/>
        <v>#N/A</v>
      </c>
      <c r="Y1012" s="11">
        <f t="shared" si="205"/>
        <v>1.4581152658931109E-4</v>
      </c>
      <c r="Z1012" s="11" t="e">
        <f t="shared" si="200"/>
        <v>#N/A</v>
      </c>
      <c r="AA1012" s="11" t="e">
        <f t="shared" si="206"/>
        <v>#N/A</v>
      </c>
      <c r="AB1012" s="11" t="e">
        <f t="shared" si="201"/>
        <v>#N/A</v>
      </c>
      <c r="AC1012" s="11">
        <f t="shared" si="207"/>
        <v>1.4581152658931109E-4</v>
      </c>
      <c r="AD1012" s="11" t="e">
        <f t="shared" si="202"/>
        <v>#N/A</v>
      </c>
    </row>
    <row r="1013" spans="13:30" x14ac:dyDescent="0.3">
      <c r="M1013"/>
      <c r="N1013" s="10">
        <v>4.09</v>
      </c>
      <c r="O1013" s="11">
        <f t="shared" si="197"/>
        <v>1.4056001307835144E-4</v>
      </c>
      <c r="P1013" s="11">
        <f t="shared" si="203"/>
        <v>0.99996339603654072</v>
      </c>
      <c r="Q1013" s="11">
        <f t="shared" si="204"/>
        <v>1.4056001307835144E-4</v>
      </c>
      <c r="R1013" s="11" t="e">
        <f t="shared" si="198"/>
        <v>#N/A</v>
      </c>
      <c r="S1013" s="11" t="e">
        <f t="shared" si="210"/>
        <v>#N/A</v>
      </c>
      <c r="V1013" s="10">
        <v>4.09</v>
      </c>
      <c r="W1013" s="11" t="e">
        <f t="shared" si="209"/>
        <v>#N/A</v>
      </c>
      <c r="X1013" s="11" t="e">
        <f t="shared" si="199"/>
        <v>#N/A</v>
      </c>
      <c r="Y1013" s="11">
        <f t="shared" si="205"/>
        <v>1.4056001307835144E-4</v>
      </c>
      <c r="Z1013" s="11" t="e">
        <f t="shared" si="200"/>
        <v>#N/A</v>
      </c>
      <c r="AA1013" s="11" t="e">
        <f t="shared" si="206"/>
        <v>#N/A</v>
      </c>
      <c r="AB1013" s="11" t="e">
        <f t="shared" si="201"/>
        <v>#N/A</v>
      </c>
      <c r="AC1013" s="11">
        <f t="shared" si="207"/>
        <v>1.4056001307835144E-4</v>
      </c>
      <c r="AD1013" s="11" t="e">
        <f t="shared" si="202"/>
        <v>#N/A</v>
      </c>
    </row>
    <row r="1014" spans="13:30" x14ac:dyDescent="0.3">
      <c r="M1014"/>
      <c r="N1014" s="10">
        <v>4.0999999999999996</v>
      </c>
      <c r="O1014" s="11">
        <f t="shared" si="197"/>
        <v>1.3548812086566368E-4</v>
      </c>
      <c r="P1014" s="11">
        <f t="shared" si="203"/>
        <v>0.99996477612995482</v>
      </c>
      <c r="Q1014" s="11">
        <f t="shared" si="204"/>
        <v>1.3548812086566368E-4</v>
      </c>
      <c r="R1014" s="11" t="e">
        <f t="shared" si="198"/>
        <v>#N/A</v>
      </c>
      <c r="S1014" s="11" t="e">
        <f t="shared" si="210"/>
        <v>#N/A</v>
      </c>
      <c r="V1014" s="10">
        <v>4.0999999999999996</v>
      </c>
      <c r="W1014" s="11" t="e">
        <f t="shared" si="209"/>
        <v>#N/A</v>
      </c>
      <c r="X1014" s="11" t="e">
        <f t="shared" si="199"/>
        <v>#N/A</v>
      </c>
      <c r="Y1014" s="11">
        <f t="shared" si="205"/>
        <v>1.3548812086566368E-4</v>
      </c>
      <c r="Z1014" s="11" t="e">
        <f t="shared" si="200"/>
        <v>#N/A</v>
      </c>
      <c r="AA1014" s="11" t="e">
        <f t="shared" si="206"/>
        <v>#N/A</v>
      </c>
      <c r="AB1014" s="11" t="e">
        <f t="shared" si="201"/>
        <v>#N/A</v>
      </c>
      <c r="AC1014" s="11">
        <f t="shared" si="207"/>
        <v>1.3548812086566368E-4</v>
      </c>
      <c r="AD1014" s="11" t="e">
        <f t="shared" si="202"/>
        <v>#N/A</v>
      </c>
    </row>
    <row r="1015" spans="13:30" x14ac:dyDescent="0.3">
      <c r="M1015"/>
      <c r="N1015" s="10">
        <v>4.1100000000000003</v>
      </c>
      <c r="O1015" s="11">
        <f t="shared" si="197"/>
        <v>1.3059008413923221E-4</v>
      </c>
      <c r="P1015" s="11">
        <f t="shared" si="203"/>
        <v>0.9999661063784574</v>
      </c>
      <c r="Q1015" s="11">
        <f t="shared" si="204"/>
        <v>1.3059008413923221E-4</v>
      </c>
      <c r="R1015" s="11" t="e">
        <f t="shared" si="198"/>
        <v>#N/A</v>
      </c>
      <c r="S1015" s="11" t="e">
        <f t="shared" si="210"/>
        <v>#N/A</v>
      </c>
      <c r="V1015" s="10">
        <v>4.1100000000000003</v>
      </c>
      <c r="W1015" s="11" t="e">
        <f t="shared" si="209"/>
        <v>#N/A</v>
      </c>
      <c r="X1015" s="11" t="e">
        <f t="shared" si="199"/>
        <v>#N/A</v>
      </c>
      <c r="Y1015" s="11">
        <f t="shared" si="205"/>
        <v>1.3059008413923221E-4</v>
      </c>
      <c r="Z1015" s="11" t="e">
        <f t="shared" si="200"/>
        <v>#N/A</v>
      </c>
      <c r="AA1015" s="11" t="e">
        <f t="shared" si="206"/>
        <v>#N/A</v>
      </c>
      <c r="AB1015" s="11" t="e">
        <f t="shared" si="201"/>
        <v>#N/A</v>
      </c>
      <c r="AC1015" s="11">
        <f t="shared" si="207"/>
        <v>1.3059008413923221E-4</v>
      </c>
      <c r="AD1015" s="11" t="e">
        <f t="shared" si="202"/>
        <v>#N/A</v>
      </c>
    </row>
    <row r="1016" spans="13:30" x14ac:dyDescent="0.3">
      <c r="M1016"/>
      <c r="N1016" s="10">
        <v>4.12</v>
      </c>
      <c r="O1016" s="11">
        <f t="shared" si="197"/>
        <v>1.2586030763785648E-4</v>
      </c>
      <c r="P1016" s="11">
        <f t="shared" si="203"/>
        <v>0.99996738849248668</v>
      </c>
      <c r="Q1016" s="11">
        <f t="shared" si="204"/>
        <v>1.2586030763785648E-4</v>
      </c>
      <c r="R1016" s="11" t="e">
        <f t="shared" si="198"/>
        <v>#N/A</v>
      </c>
      <c r="S1016" s="11" t="e">
        <f t="shared" si="210"/>
        <v>#N/A</v>
      </c>
      <c r="V1016" s="10">
        <v>4.12</v>
      </c>
      <c r="W1016" s="11" t="e">
        <f t="shared" si="209"/>
        <v>#N/A</v>
      </c>
      <c r="X1016" s="11" t="e">
        <f t="shared" si="199"/>
        <v>#N/A</v>
      </c>
      <c r="Y1016" s="11">
        <f t="shared" si="205"/>
        <v>1.2586030763785648E-4</v>
      </c>
      <c r="Z1016" s="11" t="e">
        <f t="shared" si="200"/>
        <v>#N/A</v>
      </c>
      <c r="AA1016" s="11" t="e">
        <f t="shared" si="206"/>
        <v>#N/A</v>
      </c>
      <c r="AB1016" s="11" t="e">
        <f t="shared" si="201"/>
        <v>#N/A</v>
      </c>
      <c r="AC1016" s="11">
        <f t="shared" si="207"/>
        <v>1.2586030763785648E-4</v>
      </c>
      <c r="AD1016" s="11" t="e">
        <f t="shared" si="202"/>
        <v>#N/A</v>
      </c>
    </row>
    <row r="1017" spans="13:30" x14ac:dyDescent="0.3">
      <c r="M1017"/>
      <c r="N1017" s="10">
        <v>4.13</v>
      </c>
      <c r="O1017" s="11">
        <f t="shared" si="197"/>
        <v>1.2129336214680871E-4</v>
      </c>
      <c r="P1017" s="11">
        <f t="shared" si="203"/>
        <v>0.9999686241273622</v>
      </c>
      <c r="Q1017" s="11">
        <f t="shared" si="204"/>
        <v>1.2129336214680871E-4</v>
      </c>
      <c r="R1017" s="11" t="e">
        <f t="shared" si="198"/>
        <v>#N/A</v>
      </c>
      <c r="S1017" s="11" t="e">
        <f t="shared" si="210"/>
        <v>#N/A</v>
      </c>
      <c r="V1017" s="10">
        <v>4.13</v>
      </c>
      <c r="W1017" s="11" t="e">
        <f t="shared" si="209"/>
        <v>#N/A</v>
      </c>
      <c r="X1017" s="11" t="e">
        <f t="shared" si="199"/>
        <v>#N/A</v>
      </c>
      <c r="Y1017" s="11">
        <f t="shared" si="205"/>
        <v>1.2129336214680871E-4</v>
      </c>
      <c r="Z1017" s="11" t="e">
        <f t="shared" si="200"/>
        <v>#N/A</v>
      </c>
      <c r="AA1017" s="11" t="e">
        <f t="shared" si="206"/>
        <v>#N/A</v>
      </c>
      <c r="AB1017" s="11" t="e">
        <f t="shared" si="201"/>
        <v>#N/A</v>
      </c>
      <c r="AC1017" s="11">
        <f t="shared" si="207"/>
        <v>1.2129336214680871E-4</v>
      </c>
      <c r="AD1017" s="11" t="e">
        <f t="shared" si="202"/>
        <v>#N/A</v>
      </c>
    </row>
    <row r="1018" spans="13:30" x14ac:dyDescent="0.3">
      <c r="M1018"/>
      <c r="N1018" s="10">
        <v>4.1399999999999997</v>
      </c>
      <c r="O1018" s="11">
        <f t="shared" si="197"/>
        <v>1.1688398009296582E-4</v>
      </c>
      <c r="P1018" s="11">
        <f t="shared" si="203"/>
        <v>0.99996981488492354</v>
      </c>
      <c r="Q1018" s="11">
        <f t="shared" si="204"/>
        <v>1.1688398009296582E-4</v>
      </c>
      <c r="R1018" s="11" t="e">
        <f t="shared" si="198"/>
        <v>#N/A</v>
      </c>
      <c r="S1018" s="11" t="e">
        <f t="shared" si="210"/>
        <v>#N/A</v>
      </c>
      <c r="V1018" s="10">
        <v>4.1399999999999997</v>
      </c>
      <c r="W1018" s="11" t="e">
        <f t="shared" si="209"/>
        <v>#N/A</v>
      </c>
      <c r="X1018" s="11" t="e">
        <f t="shared" si="199"/>
        <v>#N/A</v>
      </c>
      <c r="Y1018" s="11">
        <f t="shared" si="205"/>
        <v>1.1688398009296582E-4</v>
      </c>
      <c r="Z1018" s="11" t="e">
        <f t="shared" si="200"/>
        <v>#N/A</v>
      </c>
      <c r="AA1018" s="11" t="e">
        <f t="shared" si="206"/>
        <v>#N/A</v>
      </c>
      <c r="AB1018" s="11" t="e">
        <f t="shared" si="201"/>
        <v>#N/A</v>
      </c>
      <c r="AC1018" s="11">
        <f t="shared" si="207"/>
        <v>1.1688398009296582E-4</v>
      </c>
      <c r="AD1018" s="11" t="e">
        <f t="shared" si="202"/>
        <v>#N/A</v>
      </c>
    </row>
    <row r="1019" spans="13:30" x14ac:dyDescent="0.3">
      <c r="M1019"/>
      <c r="N1019" s="10">
        <v>4.1500000000000004</v>
      </c>
      <c r="O1019" s="11">
        <f t="shared" si="197"/>
        <v>1.1262705123787425E-4</v>
      </c>
      <c r="P1019" s="11">
        <f t="shared" si="203"/>
        <v>0.99997096231512439</v>
      </c>
      <c r="Q1019" s="11">
        <f t="shared" si="204"/>
        <v>1.1262705123787425E-4</v>
      </c>
      <c r="R1019" s="11" t="e">
        <f t="shared" si="198"/>
        <v>#N/A</v>
      </c>
      <c r="S1019" s="11" t="e">
        <f t="shared" si="210"/>
        <v>#N/A</v>
      </c>
      <c r="V1019" s="10">
        <v>4.1500000000000004</v>
      </c>
      <c r="W1019" s="11" t="e">
        <f t="shared" si="209"/>
        <v>#N/A</v>
      </c>
      <c r="X1019" s="11" t="e">
        <f t="shared" si="199"/>
        <v>#N/A</v>
      </c>
      <c r="Y1019" s="11">
        <f t="shared" si="205"/>
        <v>1.1262705123787425E-4</v>
      </c>
      <c r="Z1019" s="11" t="e">
        <f t="shared" si="200"/>
        <v>#N/A</v>
      </c>
      <c r="AA1019" s="11" t="e">
        <f t="shared" si="206"/>
        <v>#N/A</v>
      </c>
      <c r="AB1019" s="11" t="e">
        <f t="shared" si="201"/>
        <v>#N/A</v>
      </c>
      <c r="AC1019" s="11">
        <f t="shared" si="207"/>
        <v>1.1262705123787425E-4</v>
      </c>
      <c r="AD1019" s="11" t="e">
        <f t="shared" si="202"/>
        <v>#N/A</v>
      </c>
    </row>
    <row r="1020" spans="13:30" x14ac:dyDescent="0.3">
      <c r="M1020"/>
      <c r="N1020" s="10">
        <v>4.16</v>
      </c>
      <c r="O1020" s="11">
        <f t="shared" si="197"/>
        <v>1.0851761846727039E-4</v>
      </c>
      <c r="P1020" s="11">
        <f t="shared" si="203"/>
        <v>0.99997206791758531</v>
      </c>
      <c r="Q1020" s="11">
        <f t="shared" si="204"/>
        <v>1.0851761846727039E-4</v>
      </c>
      <c r="R1020" s="11" t="e">
        <f t="shared" si="198"/>
        <v>#N/A</v>
      </c>
      <c r="S1020" s="11" t="e">
        <f t="shared" si="210"/>
        <v>#N/A</v>
      </c>
      <c r="V1020" s="10">
        <v>4.16</v>
      </c>
      <c r="W1020" s="11" t="e">
        <f t="shared" si="209"/>
        <v>#N/A</v>
      </c>
      <c r="X1020" s="11" t="e">
        <f t="shared" si="199"/>
        <v>#N/A</v>
      </c>
      <c r="Y1020" s="11">
        <f t="shared" si="205"/>
        <v>1.0851761846727039E-4</v>
      </c>
      <c r="Z1020" s="11" t="e">
        <f t="shared" si="200"/>
        <v>#N/A</v>
      </c>
      <c r="AA1020" s="11" t="e">
        <f t="shared" si="206"/>
        <v>#N/A</v>
      </c>
      <c r="AB1020" s="11" t="e">
        <f t="shared" si="201"/>
        <v>#N/A</v>
      </c>
      <c r="AC1020" s="11">
        <f t="shared" si="207"/>
        <v>1.0851761846727039E-4</v>
      </c>
      <c r="AD1020" s="11" t="e">
        <f t="shared" si="202"/>
        <v>#N/A</v>
      </c>
    </row>
    <row r="1021" spans="13:30" x14ac:dyDescent="0.3">
      <c r="M1021"/>
      <c r="N1021" s="10">
        <v>4.17</v>
      </c>
      <c r="O1021" s="11">
        <f t="shared" si="197"/>
        <v>1.0455087367554015E-4</v>
      </c>
      <c r="P1021" s="11">
        <f t="shared" si="203"/>
        <v>0.99997313314310421</v>
      </c>
      <c r="Q1021" s="11">
        <f t="shared" si="204"/>
        <v>1.0455087367554015E-4</v>
      </c>
      <c r="R1021" s="11" t="e">
        <f t="shared" si="198"/>
        <v>#N/A</v>
      </c>
      <c r="S1021" s="11" t="e">
        <f t="shared" si="210"/>
        <v>#N/A</v>
      </c>
      <c r="V1021" s="10">
        <v>4.17</v>
      </c>
      <c r="W1021" s="11" t="e">
        <f t="shared" si="209"/>
        <v>#N/A</v>
      </c>
      <c r="X1021" s="11" t="e">
        <f t="shared" si="199"/>
        <v>#N/A</v>
      </c>
      <c r="Y1021" s="11">
        <f t="shared" si="205"/>
        <v>1.0455087367554015E-4</v>
      </c>
      <c r="Z1021" s="11" t="e">
        <f t="shared" si="200"/>
        <v>#N/A</v>
      </c>
      <c r="AA1021" s="11" t="e">
        <f t="shared" si="206"/>
        <v>#N/A</v>
      </c>
      <c r="AB1021" s="11" t="e">
        <f t="shared" si="201"/>
        <v>#N/A</v>
      </c>
      <c r="AC1021" s="11">
        <f t="shared" si="207"/>
        <v>1.0455087367554015E-4</v>
      </c>
      <c r="AD1021" s="11" t="e">
        <f t="shared" si="202"/>
        <v>#N/A</v>
      </c>
    </row>
    <row r="1022" spans="13:30" x14ac:dyDescent="0.3">
      <c r="M1022"/>
      <c r="N1022" s="10">
        <v>4.18</v>
      </c>
      <c r="O1022" s="11">
        <f t="shared" si="197"/>
        <v>1.0072215374360265E-4</v>
      </c>
      <c r="P1022" s="11">
        <f t="shared" si="203"/>
        <v>0.99997415939512602</v>
      </c>
      <c r="Q1022" s="11">
        <f t="shared" si="204"/>
        <v>1.0072215374360265E-4</v>
      </c>
      <c r="R1022" s="11" t="e">
        <f t="shared" si="198"/>
        <v>#N/A</v>
      </c>
      <c r="S1022" s="11" t="e">
        <f t="shared" si="210"/>
        <v>#N/A</v>
      </c>
      <c r="V1022" s="10">
        <v>4.18</v>
      </c>
      <c r="W1022" s="11" t="e">
        <f t="shared" si="209"/>
        <v>#N/A</v>
      </c>
      <c r="X1022" s="11" t="e">
        <f t="shared" si="199"/>
        <v>#N/A</v>
      </c>
      <c r="Y1022" s="11">
        <f t="shared" si="205"/>
        <v>1.0072215374360265E-4</v>
      </c>
      <c r="Z1022" s="11" t="e">
        <f t="shared" si="200"/>
        <v>#N/A</v>
      </c>
      <c r="AA1022" s="11" t="e">
        <f t="shared" si="206"/>
        <v>#N/A</v>
      </c>
      <c r="AB1022" s="11" t="e">
        <f t="shared" si="201"/>
        <v>#N/A</v>
      </c>
      <c r="AC1022" s="11">
        <f t="shared" si="207"/>
        <v>1.0072215374360265E-4</v>
      </c>
      <c r="AD1022" s="11" t="e">
        <f t="shared" si="202"/>
        <v>#N/A</v>
      </c>
    </row>
    <row r="1023" spans="13:30" x14ac:dyDescent="0.3">
      <c r="M1023"/>
      <c r="N1023" s="10">
        <v>4.1900000000000004</v>
      </c>
      <c r="O1023" s="11">
        <f t="shared" si="197"/>
        <v>9.7026936608725435E-5</v>
      </c>
      <c r="P1023" s="11">
        <f t="shared" si="203"/>
        <v>0.99997514803117316</v>
      </c>
      <c r="Q1023" s="11">
        <f t="shared" si="204"/>
        <v>9.7026936608725435E-5</v>
      </c>
      <c r="R1023" s="11" t="e">
        <f t="shared" si="198"/>
        <v>#N/A</v>
      </c>
      <c r="S1023" s="11" t="e">
        <f t="shared" si="210"/>
        <v>#N/A</v>
      </c>
      <c r="V1023" s="10">
        <v>4.1900000000000004</v>
      </c>
      <c r="W1023" s="11" t="e">
        <f t="shared" si="209"/>
        <v>#N/A</v>
      </c>
      <c r="X1023" s="11" t="e">
        <f t="shared" si="199"/>
        <v>#N/A</v>
      </c>
      <c r="Y1023" s="11">
        <f t="shared" si="205"/>
        <v>9.7026936608725435E-5</v>
      </c>
      <c r="Z1023" s="11" t="e">
        <f t="shared" si="200"/>
        <v>#N/A</v>
      </c>
      <c r="AA1023" s="11" t="e">
        <f t="shared" si="206"/>
        <v>#N/A</v>
      </c>
      <c r="AB1023" s="11" t="e">
        <f t="shared" si="201"/>
        <v>#N/A</v>
      </c>
      <c r="AC1023" s="11">
        <f t="shared" si="207"/>
        <v>9.7026936608725435E-5</v>
      </c>
      <c r="AD1023" s="11" t="e">
        <f t="shared" si="202"/>
        <v>#N/A</v>
      </c>
    </row>
    <row r="1024" spans="13:30" x14ac:dyDescent="0.3">
      <c r="M1024"/>
      <c r="N1024" s="10">
        <v>4.2</v>
      </c>
      <c r="O1024" s="11">
        <f t="shared" si="197"/>
        <v>9.3460837424757932E-5</v>
      </c>
      <c r="P1024" s="11">
        <f t="shared" si="203"/>
        <v>0.99997610036423656</v>
      </c>
      <c r="Q1024" s="11">
        <f t="shared" si="204"/>
        <v>9.3460837424757932E-5</v>
      </c>
      <c r="R1024" s="11" t="e">
        <f t="shared" si="198"/>
        <v>#N/A</v>
      </c>
      <c r="S1024" s="11" t="e">
        <f t="shared" si="210"/>
        <v>#N/A</v>
      </c>
      <c r="V1024" s="10">
        <v>4.2</v>
      </c>
      <c r="W1024" s="11" t="e">
        <f t="shared" si="209"/>
        <v>#N/A</v>
      </c>
      <c r="X1024" s="11" t="e">
        <f t="shared" si="199"/>
        <v>#N/A</v>
      </c>
      <c r="Y1024" s="11">
        <f t="shared" si="205"/>
        <v>9.3460837424757932E-5</v>
      </c>
      <c r="Z1024" s="11" t="e">
        <f t="shared" si="200"/>
        <v>#N/A</v>
      </c>
      <c r="AA1024" s="11" t="e">
        <f t="shared" si="206"/>
        <v>#N/A</v>
      </c>
      <c r="AB1024" s="11" t="e">
        <f t="shared" si="201"/>
        <v>#N/A</v>
      </c>
      <c r="AC1024" s="11">
        <f t="shared" si="207"/>
        <v>9.3460837424757932E-5</v>
      </c>
      <c r="AD1024" s="11" t="e">
        <f t="shared" si="202"/>
        <v>#N/A</v>
      </c>
    </row>
    <row r="1025" spans="13:30" x14ac:dyDescent="0.3">
      <c r="M1025"/>
      <c r="N1025" s="10">
        <v>4.21</v>
      </c>
      <c r="O1025" s="11">
        <f t="shared" si="197"/>
        <v>9.0019604811270232E-5</v>
      </c>
      <c r="P1025" s="11">
        <f t="shared" si="203"/>
        <v>0.99997701766412916</v>
      </c>
      <c r="Q1025" s="11">
        <f t="shared" si="204"/>
        <v>9.0019604811270232E-5</v>
      </c>
      <c r="R1025" s="11" t="e">
        <f t="shared" si="198"/>
        <v>#N/A</v>
      </c>
      <c r="S1025" s="11" t="e">
        <f t="shared" si="210"/>
        <v>#N/A</v>
      </c>
      <c r="V1025" s="10">
        <v>4.21</v>
      </c>
      <c r="W1025" s="11" t="e">
        <f t="shared" si="209"/>
        <v>#N/A</v>
      </c>
      <c r="X1025" s="11" t="e">
        <f t="shared" si="199"/>
        <v>#N/A</v>
      </c>
      <c r="Y1025" s="11">
        <f t="shared" si="205"/>
        <v>9.0019604811270232E-5</v>
      </c>
      <c r="Z1025" s="11" t="e">
        <f t="shared" si="200"/>
        <v>#N/A</v>
      </c>
      <c r="AA1025" s="11" t="e">
        <f t="shared" si="206"/>
        <v>#N/A</v>
      </c>
      <c r="AB1025" s="11" t="e">
        <f t="shared" si="201"/>
        <v>#N/A</v>
      </c>
      <c r="AC1025" s="11">
        <f t="shared" si="207"/>
        <v>9.0019604811270232E-5</v>
      </c>
      <c r="AD1025" s="11" t="e">
        <f t="shared" si="202"/>
        <v>#N/A</v>
      </c>
    </row>
    <row r="1026" spans="13:30" x14ac:dyDescent="0.3">
      <c r="M1026"/>
      <c r="N1026" s="10">
        <v>4.22</v>
      </c>
      <c r="O1026" s="11">
        <f t="shared" si="197"/>
        <v>8.6699117190123739E-5</v>
      </c>
      <c r="P1026" s="11">
        <f t="shared" si="203"/>
        <v>0.99997790115880214</v>
      </c>
      <c r="Q1026" s="11">
        <f t="shared" si="204"/>
        <v>8.6699117190123739E-5</v>
      </c>
      <c r="R1026" s="11" t="e">
        <f t="shared" si="198"/>
        <v>#N/A</v>
      </c>
      <c r="S1026" s="11" t="e">
        <f t="shared" si="210"/>
        <v>#N/A</v>
      </c>
      <c r="V1026" s="10">
        <v>4.22</v>
      </c>
      <c r="W1026" s="11" t="e">
        <f t="shared" si="209"/>
        <v>#N/A</v>
      </c>
      <c r="X1026" s="11" t="e">
        <f t="shared" si="199"/>
        <v>#N/A</v>
      </c>
      <c r="Y1026" s="11">
        <f t="shared" si="205"/>
        <v>8.6699117190123739E-5</v>
      </c>
      <c r="Z1026" s="11" t="e">
        <f t="shared" si="200"/>
        <v>#N/A</v>
      </c>
      <c r="AA1026" s="11" t="e">
        <f t="shared" si="206"/>
        <v>#N/A</v>
      </c>
      <c r="AB1026" s="11" t="e">
        <f t="shared" si="201"/>
        <v>#N/A</v>
      </c>
      <c r="AC1026" s="11">
        <f t="shared" si="207"/>
        <v>8.6699117190123739E-5</v>
      </c>
      <c r="AD1026" s="11" t="e">
        <f t="shared" si="202"/>
        <v>#N/A</v>
      </c>
    </row>
    <row r="1027" spans="13:30" x14ac:dyDescent="0.3">
      <c r="M1027"/>
      <c r="N1027" s="10">
        <v>4.2300000000000004</v>
      </c>
      <c r="O1027" s="11">
        <f t="shared" si="197"/>
        <v>8.349537920795147E-5</v>
      </c>
      <c r="P1027" s="11">
        <f t="shared" si="203"/>
        <v>0.99997875203562481</v>
      </c>
      <c r="Q1027" s="11">
        <f t="shared" si="204"/>
        <v>8.349537920795147E-5</v>
      </c>
      <c r="R1027" s="11" t="e">
        <f t="shared" si="198"/>
        <v>#N/A</v>
      </c>
      <c r="S1027" s="11" t="e">
        <f t="shared" si="210"/>
        <v>#N/A</v>
      </c>
      <c r="V1027" s="10">
        <v>4.2300000000000004</v>
      </c>
      <c r="W1027" s="11" t="e">
        <f t="shared" si="209"/>
        <v>#N/A</v>
      </c>
      <c r="X1027" s="11" t="e">
        <f t="shared" si="199"/>
        <v>#N/A</v>
      </c>
      <c r="Y1027" s="11">
        <f t="shared" si="205"/>
        <v>8.349537920795147E-5</v>
      </c>
      <c r="Z1027" s="11" t="e">
        <f t="shared" si="200"/>
        <v>#N/A</v>
      </c>
      <c r="AA1027" s="11" t="e">
        <f t="shared" si="206"/>
        <v>#N/A</v>
      </c>
      <c r="AB1027" s="11" t="e">
        <f t="shared" si="201"/>
        <v>#N/A</v>
      </c>
      <c r="AC1027" s="11">
        <f t="shared" si="207"/>
        <v>8.349537920795147E-5</v>
      </c>
      <c r="AD1027" s="11" t="e">
        <f t="shared" si="202"/>
        <v>#N/A</v>
      </c>
    </row>
    <row r="1028" spans="13:30" x14ac:dyDescent="0.3">
      <c r="M1028"/>
      <c r="N1028" s="10">
        <v>4.24</v>
      </c>
      <c r="O1028" s="11">
        <f t="shared" ref="O1028:O1091" si="211">(EXP(GAMMALN(($B$2+1)/2)-GAMMALN($B$2/2))/SQRTPI($B$2))*POWER(1+($N1028*$N1028/$B$2),-($B$2+1)/2)</f>
        <v>8.0404518243083374E-5</v>
      </c>
      <c r="P1028" s="11">
        <f t="shared" si="203"/>
        <v>0.99997957144262972</v>
      </c>
      <c r="Q1028" s="11">
        <f t="shared" si="204"/>
        <v>8.0404518243083374E-5</v>
      </c>
      <c r="R1028" s="11" t="e">
        <f t="shared" ref="R1028:R1091" si="212">IF(ROUND($N1028,2)=ROUND($B$6,2),(EXP(GAMMALN(($B$2+1)/2)-GAMMALN($B$2/2))/SQRTPI($B$2))*POWER(1+($B$6*$B$6/$B$2),-($B$2+1)/2)+0.05,NA())</f>
        <v>#N/A</v>
      </c>
      <c r="S1028" s="11" t="e">
        <f t="shared" si="210"/>
        <v>#N/A</v>
      </c>
      <c r="V1028" s="10">
        <v>4.24</v>
      </c>
      <c r="W1028" s="11" t="e">
        <f t="shared" si="209"/>
        <v>#N/A</v>
      </c>
      <c r="X1028" s="11" t="e">
        <f t="shared" ref="X1028:X1091" si="213">IF(ROUND($N1028,2)=ROUND($B$30,2),(EXP(GAMMALN(($B$2+1)/2)-GAMMALN($B$2/2))/SQRTPI($B$2))*POWER(1+($B$30*$B$30/$B$2),-($B$2+1)/2)+0.05,NA())</f>
        <v>#N/A</v>
      </c>
      <c r="Y1028" s="11">
        <f t="shared" si="205"/>
        <v>8.0404518243083374E-5</v>
      </c>
      <c r="Z1028" s="11" t="e">
        <f t="shared" ref="Z1028:Z1091" si="214">IF(ROUND($N1028,2)=ROUND($B$36,2),(EXP(GAMMALN(($B$2+1)/2)-GAMMALN($B$2/2))/SQRTPI($B$2))*POWER(1+($B$36*$B$36/$B$2),-($B$2+1)/2)+0.05,NA())</f>
        <v>#N/A</v>
      </c>
      <c r="AA1028" s="11" t="e">
        <f t="shared" si="206"/>
        <v>#N/A</v>
      </c>
      <c r="AB1028" s="11" t="e">
        <f t="shared" ref="AB1028:AB1091" si="215">IF(ROUND($N1028,2)=ROUND($B$45,2),(EXP(GAMMALN(($B$2+1)/2)-GAMMALN($B$2/2))/SQRTPI($B$2))*POWER(1+($B$45*$B$45/$B$2),-($B$2+1)/2)+0.05,NA())</f>
        <v>#N/A</v>
      </c>
      <c r="AC1028" s="11">
        <f t="shared" si="207"/>
        <v>8.0404518243083374E-5</v>
      </c>
      <c r="AD1028" s="11" t="e">
        <f t="shared" ref="AD1028:AD1091" si="216">IF(ROUND($N1028,2)=ROUND($B$46,2),(EXP(GAMMALN(($B$2+1)/2)-GAMMALN($B$2/2))/SQRTPI($B$2))*POWER(1+($B$46*$B$46/$B$2),-($B$2+1)/2)+0.05,NA())</f>
        <v>#N/A</v>
      </c>
    </row>
    <row r="1029" spans="13:30" x14ac:dyDescent="0.3">
      <c r="M1029"/>
      <c r="N1029" s="10">
        <v>4.25</v>
      </c>
      <c r="O1029" s="11">
        <f t="shared" si="211"/>
        <v>7.7422780995412186E-5</v>
      </c>
      <c r="P1029" s="11">
        <f t="shared" ref="P1029:P1092" si="217">IF(N1029&lt;0,TDIST(ABS($N1029),$B$2,1),1-TDIST($N1029,$B$2,1))</f>
        <v>0.9999803604897225</v>
      </c>
      <c r="Q1029" s="11">
        <f t="shared" ref="Q1029:Q1092" si="218">IF($N1029&lt;$B$6,$O1029,NA())</f>
        <v>7.7422780995412186E-5</v>
      </c>
      <c r="R1029" s="11" t="e">
        <f t="shared" si="212"/>
        <v>#N/A</v>
      </c>
      <c r="S1029" s="11" t="e">
        <f t="shared" si="210"/>
        <v>#N/A</v>
      </c>
      <c r="V1029" s="10">
        <v>4.25</v>
      </c>
      <c r="W1029" s="11" t="e">
        <f t="shared" si="209"/>
        <v>#N/A</v>
      </c>
      <c r="X1029" s="11" t="e">
        <f t="shared" si="213"/>
        <v>#N/A</v>
      </c>
      <c r="Y1029" s="11">
        <f t="shared" ref="Y1029:Y1092" si="219">IF($N1029&gt;$B$36,$O1029,NA())</f>
        <v>7.7422780995412186E-5</v>
      </c>
      <c r="Z1029" s="11" t="e">
        <f t="shared" si="214"/>
        <v>#N/A</v>
      </c>
      <c r="AA1029" s="11" t="e">
        <f t="shared" ref="AA1029:AA1092" si="220">IF($N1029&lt;$B$45,$O1029,NA())</f>
        <v>#N/A</v>
      </c>
      <c r="AB1029" s="11" t="e">
        <f t="shared" si="215"/>
        <v>#N/A</v>
      </c>
      <c r="AC1029" s="11">
        <f t="shared" ref="AC1029:AC1092" si="221">IF($N1029&gt;$B$46,$O1029,NA())</f>
        <v>7.7422780995412186E-5</v>
      </c>
      <c r="AD1029" s="11" t="e">
        <f t="shared" si="216"/>
        <v>#N/A</v>
      </c>
    </row>
    <row r="1030" spans="13:30" x14ac:dyDescent="0.3">
      <c r="M1030"/>
      <c r="N1030" s="10">
        <v>4.26</v>
      </c>
      <c r="O1030" s="11">
        <f t="shared" si="211"/>
        <v>7.4546530157740341E-5</v>
      </c>
      <c r="P1030" s="11">
        <f t="shared" si="217"/>
        <v>0.99998112024985841</v>
      </c>
      <c r="Q1030" s="11">
        <f t="shared" si="218"/>
        <v>7.4546530157740341E-5</v>
      </c>
      <c r="R1030" s="11" t="e">
        <f t="shared" si="212"/>
        <v>#N/A</v>
      </c>
      <c r="S1030" s="11" t="e">
        <f t="shared" si="210"/>
        <v>#N/A</v>
      </c>
      <c r="V1030" s="10">
        <v>4.26</v>
      </c>
      <c r="W1030" s="11" t="e">
        <f t="shared" si="209"/>
        <v>#N/A</v>
      </c>
      <c r="X1030" s="11" t="e">
        <f t="shared" si="213"/>
        <v>#N/A</v>
      </c>
      <c r="Y1030" s="11">
        <f t="shared" si="219"/>
        <v>7.4546530157740341E-5</v>
      </c>
      <c r="Z1030" s="11" t="e">
        <f t="shared" si="214"/>
        <v>#N/A</v>
      </c>
      <c r="AA1030" s="11" t="e">
        <f t="shared" si="220"/>
        <v>#N/A</v>
      </c>
      <c r="AB1030" s="11" t="e">
        <f t="shared" si="215"/>
        <v>#N/A</v>
      </c>
      <c r="AC1030" s="11">
        <f t="shared" si="221"/>
        <v>7.4546530157740341E-5</v>
      </c>
      <c r="AD1030" s="11" t="e">
        <f t="shared" si="216"/>
        <v>#N/A</v>
      </c>
    </row>
    <row r="1031" spans="13:30" x14ac:dyDescent="0.3">
      <c r="M1031"/>
      <c r="N1031" s="10">
        <v>4.2699999999999996</v>
      </c>
      <c r="O1031" s="11">
        <f t="shared" si="211"/>
        <v>7.1772241167142222E-5</v>
      </c>
      <c r="P1031" s="11">
        <f t="shared" si="217"/>
        <v>0.99998185176018628</v>
      </c>
      <c r="Q1031" s="11">
        <f t="shared" si="218"/>
        <v>7.1772241167142222E-5</v>
      </c>
      <c r="R1031" s="11" t="e">
        <f t="shared" si="212"/>
        <v>#N/A</v>
      </c>
      <c r="S1031" s="11" t="e">
        <f t="shared" si="210"/>
        <v>#N/A</v>
      </c>
      <c r="V1031" s="10">
        <v>4.2699999999999996</v>
      </c>
      <c r="W1031" s="11" t="e">
        <f t="shared" si="209"/>
        <v>#N/A</v>
      </c>
      <c r="X1031" s="11" t="e">
        <f t="shared" si="213"/>
        <v>#N/A</v>
      </c>
      <c r="Y1031" s="11">
        <f t="shared" si="219"/>
        <v>7.1772241167142222E-5</v>
      </c>
      <c r="Z1031" s="11" t="e">
        <f t="shared" si="214"/>
        <v>#N/A</v>
      </c>
      <c r="AA1031" s="11" t="e">
        <f t="shared" si="220"/>
        <v>#N/A</v>
      </c>
      <c r="AB1031" s="11" t="e">
        <f t="shared" si="215"/>
        <v>#N/A</v>
      </c>
      <c r="AC1031" s="11">
        <f t="shared" si="221"/>
        <v>7.1772241167142222E-5</v>
      </c>
      <c r="AD1031" s="11" t="e">
        <f t="shared" si="216"/>
        <v>#N/A</v>
      </c>
    </row>
    <row r="1032" spans="13:30" x14ac:dyDescent="0.3">
      <c r="M1032"/>
      <c r="N1032" s="10">
        <v>4.28</v>
      </c>
      <c r="O1032" s="11">
        <f t="shared" si="211"/>
        <v>6.9096499034867063E-5</v>
      </c>
      <c r="P1032" s="11">
        <f t="shared" si="217"/>
        <v>0.99998255602315955</v>
      </c>
      <c r="Q1032" s="11">
        <f t="shared" si="218"/>
        <v>6.9096499034867063E-5</v>
      </c>
      <c r="R1032" s="11" t="e">
        <f t="shared" si="212"/>
        <v>#N/A</v>
      </c>
      <c r="S1032" s="11" t="e">
        <f t="shared" si="210"/>
        <v>#N/A</v>
      </c>
      <c r="V1032" s="10">
        <v>4.28</v>
      </c>
      <c r="W1032" s="11" t="e">
        <f t="shared" si="209"/>
        <v>#N/A</v>
      </c>
      <c r="X1032" s="11" t="e">
        <f t="shared" si="213"/>
        <v>#N/A</v>
      </c>
      <c r="Y1032" s="11">
        <f t="shared" si="219"/>
        <v>6.9096499034867063E-5</v>
      </c>
      <c r="Z1032" s="11" t="e">
        <f t="shared" si="214"/>
        <v>#N/A</v>
      </c>
      <c r="AA1032" s="11" t="e">
        <f t="shared" si="220"/>
        <v>#N/A</v>
      </c>
      <c r="AB1032" s="11" t="e">
        <f t="shared" si="215"/>
        <v>#N/A</v>
      </c>
      <c r="AC1032" s="11">
        <f t="shared" si="221"/>
        <v>6.9096499034867063E-5</v>
      </c>
      <c r="AD1032" s="11" t="e">
        <f t="shared" si="216"/>
        <v>#N/A</v>
      </c>
    </row>
    <row r="1033" spans="13:30" x14ac:dyDescent="0.3">
      <c r="M1033"/>
      <c r="N1033" s="10">
        <v>4.29</v>
      </c>
      <c r="O1033" s="11">
        <f t="shared" si="211"/>
        <v>6.6515995253347789E-5</v>
      </c>
      <c r="P1033" s="11">
        <f t="shared" si="217"/>
        <v>0.99998323400761668</v>
      </c>
      <c r="Q1033" s="11">
        <f t="shared" si="218"/>
        <v>6.6515995253347789E-5</v>
      </c>
      <c r="R1033" s="11" t="e">
        <f t="shared" si="212"/>
        <v>#N/A</v>
      </c>
      <c r="S1033" s="11" t="e">
        <f t="shared" si="210"/>
        <v>#N/A</v>
      </c>
      <c r="V1033" s="10">
        <v>4.29</v>
      </c>
      <c r="W1033" s="11" t="e">
        <f t="shared" si="209"/>
        <v>#N/A</v>
      </c>
      <c r="X1033" s="11" t="e">
        <f t="shared" si="213"/>
        <v>#N/A</v>
      </c>
      <c r="Y1033" s="11">
        <f t="shared" si="219"/>
        <v>6.6515995253347789E-5</v>
      </c>
      <c r="Z1033" s="11" t="e">
        <f t="shared" si="214"/>
        <v>#N/A</v>
      </c>
      <c r="AA1033" s="11" t="e">
        <f t="shared" si="220"/>
        <v>#N/A</v>
      </c>
      <c r="AB1033" s="11" t="e">
        <f t="shared" si="215"/>
        <v>#N/A</v>
      </c>
      <c r="AC1033" s="11">
        <f t="shared" si="221"/>
        <v>6.6515995253347789E-5</v>
      </c>
      <c r="AD1033" s="11" t="e">
        <f t="shared" si="216"/>
        <v>#N/A</v>
      </c>
    </row>
    <row r="1034" spans="13:30" x14ac:dyDescent="0.3">
      <c r="M1034"/>
      <c r="N1034" s="10">
        <v>4.3</v>
      </c>
      <c r="O1034" s="11">
        <f t="shared" si="211"/>
        <v>6.4027524778882583E-5</v>
      </c>
      <c r="P1034" s="11">
        <f t="shared" si="217"/>
        <v>0.99998388664983107</v>
      </c>
      <c r="Q1034" s="11">
        <f t="shared" si="218"/>
        <v>6.4027524778882583E-5</v>
      </c>
      <c r="R1034" s="11" t="e">
        <f t="shared" si="212"/>
        <v>#N/A</v>
      </c>
      <c r="S1034" s="11" t="e">
        <f t="shared" si="210"/>
        <v>#N/A</v>
      </c>
      <c r="V1034" s="10">
        <v>4.3</v>
      </c>
      <c r="W1034" s="11" t="e">
        <f t="shared" si="209"/>
        <v>#N/A</v>
      </c>
      <c r="X1034" s="11" t="e">
        <f t="shared" si="213"/>
        <v>#N/A</v>
      </c>
      <c r="Y1034" s="11">
        <f t="shared" si="219"/>
        <v>6.4027524778882583E-5</v>
      </c>
      <c r="Z1034" s="11" t="e">
        <f t="shared" si="214"/>
        <v>#N/A</v>
      </c>
      <c r="AA1034" s="11" t="e">
        <f t="shared" si="220"/>
        <v>#N/A</v>
      </c>
      <c r="AB1034" s="11" t="e">
        <f t="shared" si="215"/>
        <v>#N/A</v>
      </c>
      <c r="AC1034" s="11">
        <f t="shared" si="221"/>
        <v>6.4027524778882583E-5</v>
      </c>
      <c r="AD1034" s="11" t="e">
        <f t="shared" si="216"/>
        <v>#N/A</v>
      </c>
    </row>
    <row r="1035" spans="13:30" x14ac:dyDescent="0.3">
      <c r="M1035"/>
      <c r="N1035" s="10">
        <v>4.3099999999999996</v>
      </c>
      <c r="O1035" s="11">
        <f t="shared" si="211"/>
        <v>6.1627983088535313E-5</v>
      </c>
      <c r="P1035" s="11">
        <f t="shared" si="217"/>
        <v>0.99998451485453066</v>
      </c>
      <c r="Q1035" s="11">
        <f t="shared" si="218"/>
        <v>6.1627983088535313E-5</v>
      </c>
      <c r="R1035" s="11" t="e">
        <f t="shared" si="212"/>
        <v>#N/A</v>
      </c>
      <c r="S1035" s="11" t="e">
        <f t="shared" si="210"/>
        <v>#N/A</v>
      </c>
      <c r="V1035" s="10">
        <v>4.3099999999999996</v>
      </c>
      <c r="W1035" s="11" t="e">
        <f t="shared" si="209"/>
        <v>#N/A</v>
      </c>
      <c r="X1035" s="11" t="e">
        <f t="shared" si="213"/>
        <v>#N/A</v>
      </c>
      <c r="Y1035" s="11">
        <f t="shared" si="219"/>
        <v>6.1627983088535313E-5</v>
      </c>
      <c r="Z1035" s="11" t="e">
        <f t="shared" si="214"/>
        <v>#N/A</v>
      </c>
      <c r="AA1035" s="11" t="e">
        <f t="shared" si="220"/>
        <v>#N/A</v>
      </c>
      <c r="AB1035" s="11" t="e">
        <f t="shared" si="215"/>
        <v>#N/A</v>
      </c>
      <c r="AC1035" s="11">
        <f t="shared" si="221"/>
        <v>6.1627983088535313E-5</v>
      </c>
      <c r="AD1035" s="11" t="e">
        <f t="shared" si="216"/>
        <v>#N/A</v>
      </c>
    </row>
    <row r="1036" spans="13:30" x14ac:dyDescent="0.3">
      <c r="M1036"/>
      <c r="N1036" s="10">
        <v>4.32</v>
      </c>
      <c r="O1036" s="11">
        <f t="shared" si="211"/>
        <v>5.9314363309869719E-5</v>
      </c>
      <c r="P1036" s="11">
        <f t="shared" si="217"/>
        <v>0.99998511949588875</v>
      </c>
      <c r="Q1036" s="11">
        <f t="shared" si="218"/>
        <v>5.9314363309869719E-5</v>
      </c>
      <c r="R1036" s="11" t="e">
        <f t="shared" si="212"/>
        <v>#N/A</v>
      </c>
      <c r="S1036" s="11" t="e">
        <f t="shared" si="210"/>
        <v>#N/A</v>
      </c>
      <c r="V1036" s="10">
        <v>4.32</v>
      </c>
      <c r="W1036" s="11" t="e">
        <f t="shared" si="209"/>
        <v>#N/A</v>
      </c>
      <c r="X1036" s="11" t="e">
        <f t="shared" si="213"/>
        <v>#N/A</v>
      </c>
      <c r="Y1036" s="11">
        <f t="shared" si="219"/>
        <v>5.9314363309869719E-5</v>
      </c>
      <c r="Z1036" s="11" t="e">
        <f t="shared" si="214"/>
        <v>#N/A</v>
      </c>
      <c r="AA1036" s="11" t="e">
        <f t="shared" si="220"/>
        <v>#N/A</v>
      </c>
      <c r="AB1036" s="11" t="e">
        <f t="shared" si="215"/>
        <v>#N/A</v>
      </c>
      <c r="AC1036" s="11">
        <f t="shared" si="221"/>
        <v>5.9314363309869719E-5</v>
      </c>
      <c r="AD1036" s="11" t="e">
        <f t="shared" si="216"/>
        <v>#N/A</v>
      </c>
    </row>
    <row r="1037" spans="13:30" x14ac:dyDescent="0.3">
      <c r="M1037"/>
      <c r="N1037" s="10">
        <v>4.33</v>
      </c>
      <c r="O1037" s="11">
        <f t="shared" si="211"/>
        <v>5.7083753422095642E-5</v>
      </c>
      <c r="P1037" s="11">
        <f t="shared" si="217"/>
        <v>0.99998570141848631</v>
      </c>
      <c r="Q1037" s="11">
        <f t="shared" si="218"/>
        <v>5.7083753422095642E-5</v>
      </c>
      <c r="R1037" s="11" t="e">
        <f t="shared" si="212"/>
        <v>#N/A</v>
      </c>
      <c r="S1037" s="11" t="e">
        <f t="shared" si="210"/>
        <v>#N/A</v>
      </c>
      <c r="V1037" s="10">
        <v>4.33</v>
      </c>
      <c r="W1037" s="11" t="e">
        <f t="shared" si="209"/>
        <v>#N/A</v>
      </c>
      <c r="X1037" s="11" t="e">
        <f t="shared" si="213"/>
        <v>#N/A</v>
      </c>
      <c r="Y1037" s="11">
        <f t="shared" si="219"/>
        <v>5.7083753422095642E-5</v>
      </c>
      <c r="Z1037" s="11" t="e">
        <f t="shared" si="214"/>
        <v>#N/A</v>
      </c>
      <c r="AA1037" s="11" t="e">
        <f t="shared" si="220"/>
        <v>#N/A</v>
      </c>
      <c r="AB1037" s="11" t="e">
        <f t="shared" si="215"/>
        <v>#N/A</v>
      </c>
      <c r="AC1037" s="11">
        <f t="shared" si="221"/>
        <v>5.7083753422095642E-5</v>
      </c>
      <c r="AD1037" s="11" t="e">
        <f t="shared" si="216"/>
        <v>#N/A</v>
      </c>
    </row>
    <row r="1038" spans="13:30" x14ac:dyDescent="0.3">
      <c r="M1038"/>
      <c r="N1038" s="10">
        <v>4.34</v>
      </c>
      <c r="O1038" s="11">
        <f t="shared" si="211"/>
        <v>5.4933333527232448E-5</v>
      </c>
      <c r="P1038" s="11">
        <f t="shared" si="217"/>
        <v>0.9999862614382472</v>
      </c>
      <c r="Q1038" s="11">
        <f t="shared" si="218"/>
        <v>5.4933333527232448E-5</v>
      </c>
      <c r="R1038" s="11" t="e">
        <f t="shared" si="212"/>
        <v>#N/A</v>
      </c>
      <c r="S1038" s="11" t="e">
        <f t="shared" si="210"/>
        <v>#N/A</v>
      </c>
      <c r="V1038" s="10">
        <v>4.34</v>
      </c>
      <c r="W1038" s="11" t="e">
        <f t="shared" si="209"/>
        <v>#N/A</v>
      </c>
      <c r="X1038" s="11" t="e">
        <f t="shared" si="213"/>
        <v>#N/A</v>
      </c>
      <c r="Y1038" s="11">
        <f t="shared" si="219"/>
        <v>5.4933333527232448E-5</v>
      </c>
      <c r="Z1038" s="11" t="e">
        <f t="shared" si="214"/>
        <v>#N/A</v>
      </c>
      <c r="AA1038" s="11" t="e">
        <f t="shared" si="220"/>
        <v>#N/A</v>
      </c>
      <c r="AB1038" s="11" t="e">
        <f t="shared" si="215"/>
        <v>#N/A</v>
      </c>
      <c r="AC1038" s="11">
        <f t="shared" si="221"/>
        <v>5.4933333527232448E-5</v>
      </c>
      <c r="AD1038" s="11" t="e">
        <f t="shared" si="216"/>
        <v>#N/A</v>
      </c>
    </row>
    <row r="1039" spans="13:30" x14ac:dyDescent="0.3">
      <c r="M1039"/>
      <c r="N1039" s="10">
        <v>4.3499999999999996</v>
      </c>
      <c r="O1039" s="11">
        <f t="shared" si="211"/>
        <v>5.2860373189924152E-5</v>
      </c>
      <c r="P1039" s="11">
        <f t="shared" si="217"/>
        <v>0.99998680034334575</v>
      </c>
      <c r="Q1039" s="11">
        <f t="shared" si="218"/>
        <v>5.2860373189924152E-5</v>
      </c>
      <c r="R1039" s="11" t="e">
        <f t="shared" si="212"/>
        <v>#N/A</v>
      </c>
      <c r="S1039" s="11" t="e">
        <f t="shared" si="210"/>
        <v>#N/A</v>
      </c>
      <c r="V1039" s="10">
        <v>4.3499999999999996</v>
      </c>
      <c r="W1039" s="11" t="e">
        <f t="shared" si="209"/>
        <v>#N/A</v>
      </c>
      <c r="X1039" s="11" t="e">
        <f t="shared" si="213"/>
        <v>#N/A</v>
      </c>
      <c r="Y1039" s="11">
        <f t="shared" si="219"/>
        <v>5.2860373189924152E-5</v>
      </c>
      <c r="Z1039" s="11" t="e">
        <f t="shared" si="214"/>
        <v>#N/A</v>
      </c>
      <c r="AA1039" s="11" t="e">
        <f t="shared" si="220"/>
        <v>#N/A</v>
      </c>
      <c r="AB1039" s="11" t="e">
        <f t="shared" si="215"/>
        <v>#N/A</v>
      </c>
      <c r="AC1039" s="11">
        <f t="shared" si="221"/>
        <v>5.2860373189924152E-5</v>
      </c>
      <c r="AD1039" s="11" t="e">
        <f t="shared" si="216"/>
        <v>#N/A</v>
      </c>
    </row>
    <row r="1040" spans="13:30" x14ac:dyDescent="0.3">
      <c r="M1040"/>
      <c r="N1040" s="10">
        <v>4.3600000000000003</v>
      </c>
      <c r="O1040" s="11">
        <f t="shared" si="211"/>
        <v>5.0862228844527734E-5</v>
      </c>
      <c r="P1040" s="11">
        <f t="shared" si="217"/>
        <v>0.9999873188950883</v>
      </c>
      <c r="Q1040" s="11">
        <f t="shared" si="218"/>
        <v>5.0862228844527734E-5</v>
      </c>
      <c r="R1040" s="11" t="e">
        <f t="shared" si="212"/>
        <v>#N/A</v>
      </c>
      <c r="S1040" s="11" t="e">
        <f t="shared" si="210"/>
        <v>#N/A</v>
      </c>
      <c r="V1040" s="10">
        <v>4.3600000000000003</v>
      </c>
      <c r="W1040" s="11" t="e">
        <f t="shared" si="209"/>
        <v>#N/A</v>
      </c>
      <c r="X1040" s="11" t="e">
        <f t="shared" si="213"/>
        <v>#N/A</v>
      </c>
      <c r="Y1040" s="11">
        <f t="shared" si="219"/>
        <v>5.0862228844527734E-5</v>
      </c>
      <c r="Z1040" s="11" t="e">
        <f t="shared" si="214"/>
        <v>#N/A</v>
      </c>
      <c r="AA1040" s="11" t="e">
        <f t="shared" si="220"/>
        <v>#N/A</v>
      </c>
      <c r="AB1040" s="11" t="e">
        <f t="shared" si="215"/>
        <v>#N/A</v>
      </c>
      <c r="AC1040" s="11">
        <f t="shared" si="221"/>
        <v>5.0862228844527734E-5</v>
      </c>
      <c r="AD1040" s="11" t="e">
        <f t="shared" si="216"/>
        <v>#N/A</v>
      </c>
    </row>
    <row r="1041" spans="13:30" x14ac:dyDescent="0.3">
      <c r="M1041"/>
      <c r="N1041" s="10">
        <v>4.37</v>
      </c>
      <c r="O1041" s="11">
        <f t="shared" si="211"/>
        <v>4.8936341268131925E-5</v>
      </c>
      <c r="P1041" s="11">
        <f t="shared" si="217"/>
        <v>0.99998781782876933</v>
      </c>
      <c r="Q1041" s="11">
        <f t="shared" si="218"/>
        <v>4.8936341268131925E-5</v>
      </c>
      <c r="R1041" s="11" t="e">
        <f t="shared" si="212"/>
        <v>#N/A</v>
      </c>
      <c r="S1041" s="11" t="e">
        <f t="shared" si="210"/>
        <v>#N/A</v>
      </c>
      <c r="V1041" s="10">
        <v>4.37</v>
      </c>
      <c r="W1041" s="11" t="e">
        <f t="shared" si="209"/>
        <v>#N/A</v>
      </c>
      <c r="X1041" s="11" t="e">
        <f t="shared" si="213"/>
        <v>#N/A</v>
      </c>
      <c r="Y1041" s="11">
        <f t="shared" si="219"/>
        <v>4.8936341268131925E-5</v>
      </c>
      <c r="Z1041" s="11" t="e">
        <f t="shared" si="214"/>
        <v>#N/A</v>
      </c>
      <c r="AA1041" s="11" t="e">
        <f t="shared" si="220"/>
        <v>#N/A</v>
      </c>
      <c r="AB1041" s="11" t="e">
        <f t="shared" si="215"/>
        <v>#N/A</v>
      </c>
      <c r="AC1041" s="11">
        <f t="shared" si="221"/>
        <v>4.8936341268131925E-5</v>
      </c>
      <c r="AD1041" s="11" t="e">
        <f t="shared" si="216"/>
        <v>#N/A</v>
      </c>
    </row>
    <row r="1042" spans="13:30" x14ac:dyDescent="0.3">
      <c r="M1042"/>
      <c r="N1042" s="10">
        <v>4.38</v>
      </c>
      <c r="O1042" s="11">
        <f t="shared" si="211"/>
        <v>4.7080233118162154E-5</v>
      </c>
      <c r="P1042" s="11">
        <f t="shared" si="217"/>
        <v>0.99998829785450283</v>
      </c>
      <c r="Q1042" s="11">
        <f t="shared" si="218"/>
        <v>4.7080233118162154E-5</v>
      </c>
      <c r="R1042" s="11" t="e">
        <f t="shared" si="212"/>
        <v>#N/A</v>
      </c>
      <c r="S1042" s="11" t="e">
        <f t="shared" si="210"/>
        <v>#N/A</v>
      </c>
      <c r="V1042" s="10">
        <v>4.38</v>
      </c>
      <c r="W1042" s="11" t="e">
        <f t="shared" si="209"/>
        <v>#N/A</v>
      </c>
      <c r="X1042" s="11" t="e">
        <f t="shared" si="213"/>
        <v>#N/A</v>
      </c>
      <c r="Y1042" s="11">
        <f t="shared" si="219"/>
        <v>4.7080233118162154E-5</v>
      </c>
      <c r="Z1042" s="11" t="e">
        <f t="shared" si="214"/>
        <v>#N/A</v>
      </c>
      <c r="AA1042" s="11" t="e">
        <f t="shared" si="220"/>
        <v>#N/A</v>
      </c>
      <c r="AB1042" s="11" t="e">
        <f t="shared" si="215"/>
        <v>#N/A</v>
      </c>
      <c r="AC1042" s="11">
        <f t="shared" si="221"/>
        <v>4.7080233118162154E-5</v>
      </c>
      <c r="AD1042" s="11" t="e">
        <f t="shared" si="216"/>
        <v>#N/A</v>
      </c>
    </row>
    <row r="1043" spans="13:30" x14ac:dyDescent="0.3">
      <c r="M1043"/>
      <c r="N1043" s="10">
        <v>4.3899999999999997</v>
      </c>
      <c r="O1043" s="11">
        <f t="shared" si="211"/>
        <v>4.5291506533256268E-5</v>
      </c>
      <c r="P1043" s="11">
        <f t="shared" si="217"/>
        <v>0.99998875965802836</v>
      </c>
      <c r="Q1043" s="11">
        <f t="shared" si="218"/>
        <v>4.5291506533256268E-5</v>
      </c>
      <c r="R1043" s="11" t="e">
        <f t="shared" si="212"/>
        <v>#N/A</v>
      </c>
      <c r="S1043" s="11" t="e">
        <f t="shared" si="210"/>
        <v>#N/A</v>
      </c>
      <c r="V1043" s="10">
        <v>4.3899999999999997</v>
      </c>
      <c r="W1043" s="11" t="e">
        <f t="shared" si="209"/>
        <v>#N/A</v>
      </c>
      <c r="X1043" s="11" t="e">
        <f t="shared" si="213"/>
        <v>#N/A</v>
      </c>
      <c r="Y1043" s="11">
        <f t="shared" si="219"/>
        <v>4.5291506533256268E-5</v>
      </c>
      <c r="Z1043" s="11" t="e">
        <f t="shared" si="214"/>
        <v>#N/A</v>
      </c>
      <c r="AA1043" s="11" t="e">
        <f t="shared" si="220"/>
        <v>#N/A</v>
      </c>
      <c r="AB1043" s="11" t="e">
        <f t="shared" si="215"/>
        <v>#N/A</v>
      </c>
      <c r="AC1043" s="11">
        <f t="shared" si="221"/>
        <v>4.5291506533256268E-5</v>
      </c>
      <c r="AD1043" s="11" t="e">
        <f t="shared" si="216"/>
        <v>#N/A</v>
      </c>
    </row>
    <row r="1044" spans="13:30" x14ac:dyDescent="0.3">
      <c r="M1044"/>
      <c r="N1044" s="10">
        <v>4.4000000000000004</v>
      </c>
      <c r="O1044" s="11">
        <f t="shared" si="211"/>
        <v>4.3567840796095661E-5</v>
      </c>
      <c r="P1044" s="11">
        <f t="shared" si="217"/>
        <v>0.99998920390149471</v>
      </c>
      <c r="Q1044" s="11">
        <f t="shared" si="218"/>
        <v>4.3567840796095661E-5</v>
      </c>
      <c r="R1044" s="11" t="e">
        <f t="shared" si="212"/>
        <v>#N/A</v>
      </c>
      <c r="S1044" s="11" t="e">
        <f t="shared" si="210"/>
        <v>#N/A</v>
      </c>
      <c r="V1044" s="10">
        <v>4.4000000000000004</v>
      </c>
      <c r="W1044" s="11" t="e">
        <f t="shared" si="209"/>
        <v>#N/A</v>
      </c>
      <c r="X1044" s="11" t="e">
        <f t="shared" si="213"/>
        <v>#N/A</v>
      </c>
      <c r="Y1044" s="11">
        <f t="shared" si="219"/>
        <v>4.3567840796095661E-5</v>
      </c>
      <c r="Z1044" s="11" t="e">
        <f t="shared" si="214"/>
        <v>#N/A</v>
      </c>
      <c r="AA1044" s="11" t="e">
        <f t="shared" si="220"/>
        <v>#N/A</v>
      </c>
      <c r="AB1044" s="11" t="e">
        <f t="shared" si="215"/>
        <v>#N/A</v>
      </c>
      <c r="AC1044" s="11">
        <f t="shared" si="221"/>
        <v>4.3567840796095661E-5</v>
      </c>
      <c r="AD1044" s="11" t="e">
        <f t="shared" si="216"/>
        <v>#N/A</v>
      </c>
    </row>
    <row r="1045" spans="13:30" x14ac:dyDescent="0.3">
      <c r="M1045"/>
      <c r="N1045" s="10">
        <v>4.41</v>
      </c>
      <c r="O1045" s="11">
        <f t="shared" si="211"/>
        <v>4.1906990056903453E-5</v>
      </c>
      <c r="P1045" s="11">
        <f t="shared" si="217"/>
        <v>0.99998963122421958</v>
      </c>
      <c r="Q1045" s="11">
        <f t="shared" si="218"/>
        <v>4.1906990056903453E-5</v>
      </c>
      <c r="R1045" s="11" t="e">
        <f t="shared" si="212"/>
        <v>#N/A</v>
      </c>
      <c r="S1045" s="11" t="e">
        <f t="shared" si="210"/>
        <v>#N/A</v>
      </c>
      <c r="V1045" s="10">
        <v>4.41</v>
      </c>
      <c r="W1045" s="11" t="e">
        <f t="shared" si="209"/>
        <v>#N/A</v>
      </c>
      <c r="X1045" s="11" t="e">
        <f t="shared" si="213"/>
        <v>#N/A</v>
      </c>
      <c r="Y1045" s="11">
        <f t="shared" si="219"/>
        <v>4.1906990056903453E-5</v>
      </c>
      <c r="Z1045" s="11" t="e">
        <f t="shared" si="214"/>
        <v>#N/A</v>
      </c>
      <c r="AA1045" s="11" t="e">
        <f t="shared" si="220"/>
        <v>#N/A</v>
      </c>
      <c r="AB1045" s="11" t="e">
        <f t="shared" si="215"/>
        <v>#N/A</v>
      </c>
      <c r="AC1045" s="11">
        <f t="shared" si="221"/>
        <v>4.1906990056903453E-5</v>
      </c>
      <c r="AD1045" s="11" t="e">
        <f t="shared" si="216"/>
        <v>#N/A</v>
      </c>
    </row>
    <row r="1046" spans="13:30" x14ac:dyDescent="0.3">
      <c r="M1046"/>
      <c r="N1046" s="10">
        <v>4.42</v>
      </c>
      <c r="O1046" s="11">
        <f t="shared" si="211"/>
        <v>4.0306781116333246E-5</v>
      </c>
      <c r="P1046" s="11">
        <f t="shared" si="217"/>
        <v>0.99999004224342736</v>
      </c>
      <c r="Q1046" s="11">
        <f t="shared" si="218"/>
        <v>4.0306781116333246E-5</v>
      </c>
      <c r="R1046" s="11" t="e">
        <f t="shared" si="212"/>
        <v>#N/A</v>
      </c>
      <c r="S1046" s="11" t="e">
        <f t="shared" si="210"/>
        <v>#N/A</v>
      </c>
      <c r="V1046" s="10">
        <v>4.42</v>
      </c>
      <c r="W1046" s="11" t="e">
        <f t="shared" si="209"/>
        <v>#N/A</v>
      </c>
      <c r="X1046" s="11" t="e">
        <f t="shared" si="213"/>
        <v>#N/A</v>
      </c>
      <c r="Y1046" s="11">
        <f t="shared" si="219"/>
        <v>4.0306781116333246E-5</v>
      </c>
      <c r="Z1046" s="11" t="e">
        <f t="shared" si="214"/>
        <v>#N/A</v>
      </c>
      <c r="AA1046" s="11" t="e">
        <f t="shared" si="220"/>
        <v>#N/A</v>
      </c>
      <c r="AB1046" s="11" t="e">
        <f t="shared" si="215"/>
        <v>#N/A</v>
      </c>
      <c r="AC1046" s="11">
        <f t="shared" si="221"/>
        <v>4.0306781116333246E-5</v>
      </c>
      <c r="AD1046" s="11" t="e">
        <f t="shared" si="216"/>
        <v>#N/A</v>
      </c>
    </row>
    <row r="1047" spans="13:30" x14ac:dyDescent="0.3">
      <c r="M1047"/>
      <c r="N1047" s="10">
        <v>4.43</v>
      </c>
      <c r="O1047" s="11">
        <f t="shared" si="211"/>
        <v>3.8765111266486E-5</v>
      </c>
      <c r="P1047" s="11">
        <f t="shared" si="217"/>
        <v>0.99999043755496464</v>
      </c>
      <c r="Q1047" s="11">
        <f t="shared" si="218"/>
        <v>3.8765111266486E-5</v>
      </c>
      <c r="R1047" s="11" t="e">
        <f t="shared" si="212"/>
        <v>#N/A</v>
      </c>
      <c r="S1047" s="11" t="e">
        <f t="shared" si="210"/>
        <v>#N/A</v>
      </c>
      <c r="V1047" s="10">
        <v>4.43</v>
      </c>
      <c r="W1047" s="11" t="e">
        <f t="shared" si="209"/>
        <v>#N/A</v>
      </c>
      <c r="X1047" s="11" t="e">
        <f t="shared" si="213"/>
        <v>#N/A</v>
      </c>
      <c r="Y1047" s="11">
        <f t="shared" si="219"/>
        <v>3.8765111266486E-5</v>
      </c>
      <c r="Z1047" s="11" t="e">
        <f t="shared" si="214"/>
        <v>#N/A</v>
      </c>
      <c r="AA1047" s="11" t="e">
        <f t="shared" si="220"/>
        <v>#N/A</v>
      </c>
      <c r="AB1047" s="11" t="e">
        <f t="shared" si="215"/>
        <v>#N/A</v>
      </c>
      <c r="AC1047" s="11">
        <f t="shared" si="221"/>
        <v>3.8765111266486E-5</v>
      </c>
      <c r="AD1047" s="11" t="e">
        <f t="shared" si="216"/>
        <v>#N/A</v>
      </c>
    </row>
    <row r="1048" spans="13:30" x14ac:dyDescent="0.3">
      <c r="M1048"/>
      <c r="N1048" s="10">
        <v>4.4400000000000004</v>
      </c>
      <c r="O1048" s="11">
        <f t="shared" si="211"/>
        <v>3.7279946188810015E-5</v>
      </c>
      <c r="P1048" s="11">
        <f t="shared" si="217"/>
        <v>0.99999081773399456</v>
      </c>
      <c r="Q1048" s="11">
        <f t="shared" si="218"/>
        <v>3.7279946188810015E-5</v>
      </c>
      <c r="R1048" s="11" t="e">
        <f t="shared" si="212"/>
        <v>#N/A</v>
      </c>
      <c r="S1048" s="11" t="e">
        <f t="shared" si="210"/>
        <v>#N/A</v>
      </c>
      <c r="V1048" s="10">
        <v>4.4400000000000004</v>
      </c>
      <c r="W1048" s="11" t="e">
        <f t="shared" si="209"/>
        <v>#N/A</v>
      </c>
      <c r="X1048" s="11" t="e">
        <f t="shared" si="213"/>
        <v>#N/A</v>
      </c>
      <c r="Y1048" s="11">
        <f t="shared" si="219"/>
        <v>3.7279946188810015E-5</v>
      </c>
      <c r="Z1048" s="11" t="e">
        <f t="shared" si="214"/>
        <v>#N/A</v>
      </c>
      <c r="AA1048" s="11" t="e">
        <f t="shared" si="220"/>
        <v>#N/A</v>
      </c>
      <c r="AB1048" s="11" t="e">
        <f t="shared" si="215"/>
        <v>#N/A</v>
      </c>
      <c r="AC1048" s="11">
        <f t="shared" si="221"/>
        <v>3.7279946188810015E-5</v>
      </c>
      <c r="AD1048" s="11" t="e">
        <f t="shared" si="216"/>
        <v>#N/A</v>
      </c>
    </row>
    <row r="1049" spans="13:30" x14ac:dyDescent="0.3">
      <c r="M1049"/>
      <c r="N1049" s="10">
        <v>4.45</v>
      </c>
      <c r="O1049" s="11">
        <f t="shared" si="211"/>
        <v>3.5849317907657978E-5</v>
      </c>
      <c r="P1049" s="11">
        <f t="shared" si="217"/>
        <v>0.9999911833356705</v>
      </c>
      <c r="Q1049" s="11">
        <f t="shared" si="218"/>
        <v>3.5849317907657978E-5</v>
      </c>
      <c r="R1049" s="11" t="e">
        <f t="shared" si="212"/>
        <v>#N/A</v>
      </c>
      <c r="S1049" s="11" t="e">
        <f t="shared" si="210"/>
        <v>#N/A</v>
      </c>
      <c r="V1049" s="10">
        <v>4.45</v>
      </c>
      <c r="W1049" s="11" t="e">
        <f t="shared" si="209"/>
        <v>#N/A</v>
      </c>
      <c r="X1049" s="11" t="e">
        <f t="shared" si="213"/>
        <v>#N/A</v>
      </c>
      <c r="Y1049" s="11">
        <f t="shared" si="219"/>
        <v>3.5849317907657978E-5</v>
      </c>
      <c r="Z1049" s="11" t="e">
        <f t="shared" si="214"/>
        <v>#N/A</v>
      </c>
      <c r="AA1049" s="11" t="e">
        <f t="shared" si="220"/>
        <v>#N/A</v>
      </c>
      <c r="AB1049" s="11" t="e">
        <f t="shared" si="215"/>
        <v>#N/A</v>
      </c>
      <c r="AC1049" s="11">
        <f t="shared" si="221"/>
        <v>3.5849317907657978E-5</v>
      </c>
      <c r="AD1049" s="11" t="e">
        <f t="shared" si="216"/>
        <v>#N/A</v>
      </c>
    </row>
    <row r="1050" spans="13:30" x14ac:dyDescent="0.3">
      <c r="M1050"/>
      <c r="N1050" s="10">
        <v>4.46</v>
      </c>
      <c r="O1050" s="11">
        <f t="shared" si="211"/>
        <v>3.447132279828554E-5</v>
      </c>
      <c r="P1050" s="11">
        <f t="shared" si="217"/>
        <v>0.99999153489578962</v>
      </c>
      <c r="Q1050" s="11">
        <f t="shared" si="218"/>
        <v>3.447132279828554E-5</v>
      </c>
      <c r="R1050" s="11" t="e">
        <f t="shared" si="212"/>
        <v>#N/A</v>
      </c>
      <c r="S1050" s="11" t="e">
        <f t="shared" si="210"/>
        <v>#N/A</v>
      </c>
      <c r="V1050" s="10">
        <v>4.46</v>
      </c>
      <c r="W1050" s="11" t="e">
        <f t="shared" si="209"/>
        <v>#N/A</v>
      </c>
      <c r="X1050" s="11" t="e">
        <f t="shared" si="213"/>
        <v>#N/A</v>
      </c>
      <c r="Y1050" s="11">
        <f t="shared" si="219"/>
        <v>3.447132279828554E-5</v>
      </c>
      <c r="Z1050" s="11" t="e">
        <f t="shared" si="214"/>
        <v>#N/A</v>
      </c>
      <c r="AA1050" s="11" t="e">
        <f t="shared" si="220"/>
        <v>#N/A</v>
      </c>
      <c r="AB1050" s="11" t="e">
        <f t="shared" si="215"/>
        <v>#N/A</v>
      </c>
      <c r="AC1050" s="11">
        <f t="shared" si="221"/>
        <v>3.447132279828554E-5</v>
      </c>
      <c r="AD1050" s="11" t="e">
        <f t="shared" si="216"/>
        <v>#N/A</v>
      </c>
    </row>
    <row r="1051" spans="13:30" x14ac:dyDescent="0.3">
      <c r="M1051"/>
      <c r="N1051" s="10">
        <v>4.47</v>
      </c>
      <c r="O1051" s="11">
        <f t="shared" si="211"/>
        <v>3.3144119648094932E-5</v>
      </c>
      <c r="P1051" s="11">
        <f t="shared" si="217"/>
        <v>0.99999187293142633</v>
      </c>
      <c r="Q1051" s="11">
        <f t="shared" si="218"/>
        <v>3.3144119648094932E-5</v>
      </c>
      <c r="R1051" s="11" t="e">
        <f t="shared" si="212"/>
        <v>#N/A</v>
      </c>
      <c r="S1051" s="11" t="e">
        <f t="shared" si="210"/>
        <v>#N/A</v>
      </c>
      <c r="V1051" s="10">
        <v>4.47</v>
      </c>
      <c r="W1051" s="11" t="e">
        <f t="shared" si="209"/>
        <v>#N/A</v>
      </c>
      <c r="X1051" s="11" t="e">
        <f t="shared" si="213"/>
        <v>#N/A</v>
      </c>
      <c r="Y1051" s="11">
        <f t="shared" si="219"/>
        <v>3.3144119648094932E-5</v>
      </c>
      <c r="Z1051" s="11" t="e">
        <f t="shared" si="214"/>
        <v>#N/A</v>
      </c>
      <c r="AA1051" s="11" t="e">
        <f t="shared" si="220"/>
        <v>#N/A</v>
      </c>
      <c r="AB1051" s="11" t="e">
        <f t="shared" si="215"/>
        <v>#N/A</v>
      </c>
      <c r="AC1051" s="11">
        <f t="shared" si="221"/>
        <v>3.3144119648094932E-5</v>
      </c>
      <c r="AD1051" s="11" t="e">
        <f t="shared" si="216"/>
        <v>#N/A</v>
      </c>
    </row>
    <row r="1052" spans="13:30" x14ac:dyDescent="0.3">
      <c r="M1052"/>
      <c r="N1052" s="10">
        <v>4.4800000000000004</v>
      </c>
      <c r="O1052" s="11">
        <f t="shared" si="211"/>
        <v>3.1865927769955175E-5</v>
      </c>
      <c r="P1052" s="11">
        <f t="shared" si="217"/>
        <v>0.99999219794154703</v>
      </c>
      <c r="Q1052" s="11">
        <f t="shared" si="218"/>
        <v>3.1865927769955175E-5</v>
      </c>
      <c r="R1052" s="11" t="e">
        <f t="shared" si="212"/>
        <v>#N/A</v>
      </c>
      <c r="S1052" s="11" t="e">
        <f t="shared" si="210"/>
        <v>#N/A</v>
      </c>
      <c r="V1052" s="10">
        <v>4.4800000000000004</v>
      </c>
      <c r="W1052" s="11" t="e">
        <f t="shared" si="209"/>
        <v>#N/A</v>
      </c>
      <c r="X1052" s="11" t="e">
        <f t="shared" si="213"/>
        <v>#N/A</v>
      </c>
      <c r="Y1052" s="11">
        <f t="shared" si="219"/>
        <v>3.1865927769955175E-5</v>
      </c>
      <c r="Z1052" s="11" t="e">
        <f t="shared" si="214"/>
        <v>#N/A</v>
      </c>
      <c r="AA1052" s="11" t="e">
        <f t="shared" si="220"/>
        <v>#N/A</v>
      </c>
      <c r="AB1052" s="11" t="e">
        <f t="shared" si="215"/>
        <v>#N/A</v>
      </c>
      <c r="AC1052" s="11">
        <f t="shared" si="221"/>
        <v>3.1865927769955175E-5</v>
      </c>
      <c r="AD1052" s="11" t="e">
        <f t="shared" si="216"/>
        <v>#N/A</v>
      </c>
    </row>
    <row r="1053" spans="13:30" x14ac:dyDescent="0.3">
      <c r="M1053"/>
      <c r="N1053" s="10">
        <v>4.49</v>
      </c>
      <c r="O1053" s="11">
        <f t="shared" si="211"/>
        <v>3.0635025166425598E-5</v>
      </c>
      <c r="P1053" s="11">
        <f t="shared" si="217"/>
        <v>0.99999251040760628</v>
      </c>
      <c r="Q1053" s="11">
        <f t="shared" si="218"/>
        <v>3.0635025166425598E-5</v>
      </c>
      <c r="R1053" s="11" t="e">
        <f t="shared" si="212"/>
        <v>#N/A</v>
      </c>
      <c r="S1053" s="11" t="e">
        <f t="shared" si="210"/>
        <v>#N/A</v>
      </c>
      <c r="V1053" s="10">
        <v>4.49</v>
      </c>
      <c r="W1053" s="11" t="e">
        <f t="shared" si="209"/>
        <v>#N/A</v>
      </c>
      <c r="X1053" s="11" t="e">
        <f t="shared" si="213"/>
        <v>#N/A</v>
      </c>
      <c r="Y1053" s="11">
        <f t="shared" si="219"/>
        <v>3.0635025166425598E-5</v>
      </c>
      <c r="Z1053" s="11" t="e">
        <f t="shared" si="214"/>
        <v>#N/A</v>
      </c>
      <c r="AA1053" s="11" t="e">
        <f t="shared" si="220"/>
        <v>#N/A</v>
      </c>
      <c r="AB1053" s="11" t="e">
        <f t="shared" si="215"/>
        <v>#N/A</v>
      </c>
      <c r="AC1053" s="11">
        <f t="shared" si="221"/>
        <v>3.0635025166425598E-5</v>
      </c>
      <c r="AD1053" s="11" t="e">
        <f t="shared" si="216"/>
        <v>#N/A</v>
      </c>
    </row>
    <row r="1054" spans="13:30" x14ac:dyDescent="0.3">
      <c r="M1054"/>
      <c r="N1054" s="10">
        <v>4.5</v>
      </c>
      <c r="O1054" s="11">
        <f t="shared" si="211"/>
        <v>2.9449746743740514E-5</v>
      </c>
      <c r="P1054" s="11">
        <f t="shared" si="217"/>
        <v>0.99999281079412483</v>
      </c>
      <c r="Q1054" s="11">
        <f t="shared" si="218"/>
        <v>2.9449746743740514E-5</v>
      </c>
      <c r="R1054" s="11" t="e">
        <f t="shared" si="212"/>
        <v>#N/A</v>
      </c>
      <c r="S1054" s="11" t="e">
        <f t="shared" si="210"/>
        <v>#N/A</v>
      </c>
      <c r="V1054" s="10">
        <v>4.5</v>
      </c>
      <c r="W1054" s="11" t="e">
        <f t="shared" si="209"/>
        <v>#N/A</v>
      </c>
      <c r="X1054" s="11" t="e">
        <f t="shared" si="213"/>
        <v>#N/A</v>
      </c>
      <c r="Y1054" s="11">
        <f t="shared" si="219"/>
        <v>2.9449746743740514E-5</v>
      </c>
      <c r="Z1054" s="11" t="e">
        <f t="shared" si="214"/>
        <v>#N/A</v>
      </c>
      <c r="AA1054" s="11" t="e">
        <f t="shared" si="220"/>
        <v>#N/A</v>
      </c>
      <c r="AB1054" s="11" t="e">
        <f t="shared" si="215"/>
        <v>#N/A</v>
      </c>
      <c r="AC1054" s="11">
        <f t="shared" si="221"/>
        <v>2.9449746743740514E-5</v>
      </c>
      <c r="AD1054" s="11" t="e">
        <f t="shared" si="216"/>
        <v>#N/A</v>
      </c>
    </row>
    <row r="1055" spans="13:30" x14ac:dyDescent="0.3">
      <c r="M1055"/>
      <c r="N1055" s="10">
        <v>4.51</v>
      </c>
      <c r="O1055" s="11">
        <f t="shared" si="211"/>
        <v>2.8308482574436158E-5</v>
      </c>
      <c r="P1055" s="11">
        <f t="shared" si="217"/>
        <v>0.99999309954924942</v>
      </c>
      <c r="Q1055" s="11">
        <f t="shared" si="218"/>
        <v>2.8308482574436158E-5</v>
      </c>
      <c r="R1055" s="11" t="e">
        <f t="shared" si="212"/>
        <v>#N/A</v>
      </c>
      <c r="S1055" s="11" t="e">
        <f t="shared" si="210"/>
        <v>#N/A</v>
      </c>
      <c r="V1055" s="10">
        <v>4.51</v>
      </c>
      <c r="W1055" s="11" t="e">
        <f t="shared" si="209"/>
        <v>#N/A</v>
      </c>
      <c r="X1055" s="11" t="e">
        <f t="shared" si="213"/>
        <v>#N/A</v>
      </c>
      <c r="Y1055" s="11">
        <f t="shared" si="219"/>
        <v>2.8308482574436158E-5</v>
      </c>
      <c r="Z1055" s="11" t="e">
        <f t="shared" si="214"/>
        <v>#N/A</v>
      </c>
      <c r="AA1055" s="11" t="e">
        <f t="shared" si="220"/>
        <v>#N/A</v>
      </c>
      <c r="AB1055" s="11" t="e">
        <f t="shared" si="215"/>
        <v>#N/A</v>
      </c>
      <c r="AC1055" s="11">
        <f t="shared" si="221"/>
        <v>2.8308482574436158E-5</v>
      </c>
      <c r="AD1055" s="11" t="e">
        <f t="shared" si="216"/>
        <v>#N/A</v>
      </c>
    </row>
    <row r="1056" spans="13:30" x14ac:dyDescent="0.3">
      <c r="M1056"/>
      <c r="N1056" s="10">
        <v>4.5199999999999996</v>
      </c>
      <c r="O1056" s="11">
        <f t="shared" si="211"/>
        <v>2.7209676207501404E-5</v>
      </c>
      <c r="P1056" s="11">
        <f t="shared" si="217"/>
        <v>0.99999337710529657</v>
      </c>
      <c r="Q1056" s="11">
        <f t="shared" si="218"/>
        <v>2.7209676207501404E-5</v>
      </c>
      <c r="R1056" s="11" t="e">
        <f t="shared" si="212"/>
        <v>#N/A</v>
      </c>
      <c r="S1056" s="11" t="e">
        <f t="shared" si="210"/>
        <v>#N/A</v>
      </c>
      <c r="V1056" s="10">
        <v>4.5199999999999996</v>
      </c>
      <c r="W1056" s="11" t="e">
        <f t="shared" si="209"/>
        <v>#N/A</v>
      </c>
      <c r="X1056" s="11" t="e">
        <f t="shared" si="213"/>
        <v>#N/A</v>
      </c>
      <c r="Y1056" s="11">
        <f t="shared" si="219"/>
        <v>2.7209676207501404E-5</v>
      </c>
      <c r="Z1056" s="11" t="e">
        <f t="shared" si="214"/>
        <v>#N/A</v>
      </c>
      <c r="AA1056" s="11" t="e">
        <f t="shared" si="220"/>
        <v>#N/A</v>
      </c>
      <c r="AB1056" s="11" t="e">
        <f t="shared" si="215"/>
        <v>#N/A</v>
      </c>
      <c r="AC1056" s="11">
        <f t="shared" si="221"/>
        <v>2.7209676207501404E-5</v>
      </c>
      <c r="AD1056" s="11" t="e">
        <f t="shared" si="216"/>
        <v>#N/A</v>
      </c>
    </row>
    <row r="1057" spans="13:30" x14ac:dyDescent="0.3">
      <c r="M1057"/>
      <c r="N1057" s="10">
        <v>4.53</v>
      </c>
      <c r="O1057" s="11">
        <f t="shared" si="211"/>
        <v>2.6151823024962344E-5</v>
      </c>
      <c r="P1057" s="11">
        <f t="shared" si="217"/>
        <v>0.99999364387927858</v>
      </c>
      <c r="Q1057" s="11">
        <f t="shared" si="218"/>
        <v>2.6151823024962344E-5</v>
      </c>
      <c r="R1057" s="11" t="e">
        <f t="shared" si="212"/>
        <v>#N/A</v>
      </c>
      <c r="S1057" s="11" t="e">
        <f t="shared" si="210"/>
        <v>#N/A</v>
      </c>
      <c r="V1057" s="10">
        <v>4.53</v>
      </c>
      <c r="W1057" s="11" t="e">
        <f t="shared" si="209"/>
        <v>#N/A</v>
      </c>
      <c r="X1057" s="11" t="e">
        <f t="shared" si="213"/>
        <v>#N/A</v>
      </c>
      <c r="Y1057" s="11">
        <f t="shared" si="219"/>
        <v>2.6151823024962344E-5</v>
      </c>
      <c r="Z1057" s="11" t="e">
        <f t="shared" si="214"/>
        <v>#N/A</v>
      </c>
      <c r="AA1057" s="11" t="e">
        <f t="shared" si="220"/>
        <v>#N/A</v>
      </c>
      <c r="AB1057" s="11" t="e">
        <f t="shared" si="215"/>
        <v>#N/A</v>
      </c>
      <c r="AC1057" s="11">
        <f t="shared" si="221"/>
        <v>2.6151823024962344E-5</v>
      </c>
      <c r="AD1057" s="11" t="e">
        <f t="shared" si="216"/>
        <v>#N/A</v>
      </c>
    </row>
    <row r="1058" spans="13:30" x14ac:dyDescent="0.3">
      <c r="M1058"/>
      <c r="N1058" s="10">
        <v>4.54</v>
      </c>
      <c r="O1058" s="11">
        <f t="shared" si="211"/>
        <v>2.5133468643826218E-5</v>
      </c>
      <c r="P1058" s="11">
        <f t="shared" si="217"/>
        <v>0.99999390027341428</v>
      </c>
      <c r="Q1058" s="11">
        <f t="shared" si="218"/>
        <v>2.5133468643826218E-5</v>
      </c>
      <c r="R1058" s="11" t="e">
        <f t="shared" si="212"/>
        <v>#N/A</v>
      </c>
      <c r="S1058" s="11" t="e">
        <f t="shared" si="210"/>
        <v>#N/A</v>
      </c>
      <c r="V1058" s="10">
        <v>4.54</v>
      </c>
      <c r="W1058" s="11" t="e">
        <f t="shared" si="209"/>
        <v>#N/A</v>
      </c>
      <c r="X1058" s="11" t="e">
        <f t="shared" si="213"/>
        <v>#N/A</v>
      </c>
      <c r="Y1058" s="11">
        <f t="shared" si="219"/>
        <v>2.5133468643826218E-5</v>
      </c>
      <c r="Z1058" s="11" t="e">
        <f t="shared" si="214"/>
        <v>#N/A</v>
      </c>
      <c r="AA1058" s="11" t="e">
        <f t="shared" si="220"/>
        <v>#N/A</v>
      </c>
      <c r="AB1058" s="11" t="e">
        <f t="shared" si="215"/>
        <v>#N/A</v>
      </c>
      <c r="AC1058" s="11">
        <f t="shared" si="221"/>
        <v>2.5133468643826218E-5</v>
      </c>
      <c r="AD1058" s="11" t="e">
        <f t="shared" si="216"/>
        <v>#N/A</v>
      </c>
    </row>
    <row r="1059" spans="13:30" x14ac:dyDescent="0.3">
      <c r="M1059"/>
      <c r="N1059" s="10">
        <v>4.55</v>
      </c>
      <c r="O1059" s="11">
        <f t="shared" si="211"/>
        <v>2.4153207362326658E-5</v>
      </c>
      <c r="P1059" s="11">
        <f t="shared" si="217"/>
        <v>0.99999414667562325</v>
      </c>
      <c r="Q1059" s="11">
        <f t="shared" si="218"/>
        <v>2.4153207362326658E-5</v>
      </c>
      <c r="R1059" s="11" t="e">
        <f t="shared" si="212"/>
        <v>#N/A</v>
      </c>
      <c r="S1059" s="11" t="e">
        <f t="shared" si="210"/>
        <v>#N/A</v>
      </c>
      <c r="V1059" s="10">
        <v>4.55</v>
      </c>
      <c r="W1059" s="11" t="e">
        <f t="shared" si="209"/>
        <v>#N/A</v>
      </c>
      <c r="X1059" s="11" t="e">
        <f t="shared" si="213"/>
        <v>#N/A</v>
      </c>
      <c r="Y1059" s="11">
        <f t="shared" si="219"/>
        <v>2.4153207362326658E-5</v>
      </c>
      <c r="Z1059" s="11" t="e">
        <f t="shared" si="214"/>
        <v>#N/A</v>
      </c>
      <c r="AA1059" s="11" t="e">
        <f t="shared" si="220"/>
        <v>#N/A</v>
      </c>
      <c r="AB1059" s="11" t="e">
        <f t="shared" si="215"/>
        <v>#N/A</v>
      </c>
      <c r="AC1059" s="11">
        <f t="shared" si="221"/>
        <v>2.4153207362326658E-5</v>
      </c>
      <c r="AD1059" s="11" t="e">
        <f t="shared" si="216"/>
        <v>#N/A</v>
      </c>
    </row>
    <row r="1060" spans="13:30" x14ac:dyDescent="0.3">
      <c r="M1060"/>
      <c r="N1060" s="10">
        <v>4.5599999999999996</v>
      </c>
      <c r="O1060" s="11">
        <f t="shared" si="211"/>
        <v>2.3209680649430343E-5</v>
      </c>
      <c r="P1060" s="11">
        <f t="shared" si="217"/>
        <v>0.99999438346000502</v>
      </c>
      <c r="Q1060" s="11">
        <f t="shared" si="218"/>
        <v>2.3209680649430343E-5</v>
      </c>
      <c r="R1060" s="11" t="e">
        <f t="shared" si="212"/>
        <v>#N/A</v>
      </c>
      <c r="S1060" s="11" t="e">
        <f t="shared" si="210"/>
        <v>#N/A</v>
      </c>
      <c r="V1060" s="10">
        <v>4.5599999999999996</v>
      </c>
      <c r="W1060" s="11" t="e">
        <f t="shared" si="209"/>
        <v>#N/A</v>
      </c>
      <c r="X1060" s="11" t="e">
        <f t="shared" si="213"/>
        <v>#N/A</v>
      </c>
      <c r="Y1060" s="11">
        <f t="shared" si="219"/>
        <v>2.3209680649430343E-5</v>
      </c>
      <c r="Z1060" s="11" t="e">
        <f t="shared" si="214"/>
        <v>#N/A</v>
      </c>
      <c r="AA1060" s="11" t="e">
        <f t="shared" si="220"/>
        <v>#N/A</v>
      </c>
      <c r="AB1060" s="11" t="e">
        <f t="shared" si="215"/>
        <v>#N/A</v>
      </c>
      <c r="AC1060" s="11">
        <f t="shared" si="221"/>
        <v>2.3209680649430343E-5</v>
      </c>
      <c r="AD1060" s="11" t="e">
        <f t="shared" si="216"/>
        <v>#N/A</v>
      </c>
    </row>
    <row r="1061" spans="13:30" x14ac:dyDescent="0.3">
      <c r="M1061"/>
      <c r="N1061" s="10">
        <v>4.57</v>
      </c>
      <c r="O1061" s="11">
        <f t="shared" si="211"/>
        <v>2.2301575676581111E-5</v>
      </c>
      <c r="P1061" s="11">
        <f t="shared" si="217"/>
        <v>0.9999946109873038</v>
      </c>
      <c r="Q1061" s="11">
        <f t="shared" si="218"/>
        <v>2.2301575676581111E-5</v>
      </c>
      <c r="R1061" s="11" t="e">
        <f t="shared" si="212"/>
        <v>#N/A</v>
      </c>
      <c r="S1061" s="11" t="e">
        <f t="shared" si="210"/>
        <v>#N/A</v>
      </c>
      <c r="V1061" s="10">
        <v>4.57</v>
      </c>
      <c r="W1061" s="11" t="e">
        <f t="shared" ref="W1061:W1124" si="222">IF($N1061&lt;$B$30,$O1061,NA())</f>
        <v>#N/A</v>
      </c>
      <c r="X1061" s="11" t="e">
        <f t="shared" si="213"/>
        <v>#N/A</v>
      </c>
      <c r="Y1061" s="11">
        <f t="shared" si="219"/>
        <v>2.2301575676581111E-5</v>
      </c>
      <c r="Z1061" s="11" t="e">
        <f t="shared" si="214"/>
        <v>#N/A</v>
      </c>
      <c r="AA1061" s="11" t="e">
        <f t="shared" si="220"/>
        <v>#N/A</v>
      </c>
      <c r="AB1061" s="11" t="e">
        <f t="shared" si="215"/>
        <v>#N/A</v>
      </c>
      <c r="AC1061" s="11">
        <f t="shared" si="221"/>
        <v>2.2301575676581111E-5</v>
      </c>
      <c r="AD1061" s="11" t="e">
        <f t="shared" si="216"/>
        <v>#N/A</v>
      </c>
    </row>
    <row r="1062" spans="13:30" x14ac:dyDescent="0.3">
      <c r="M1062"/>
      <c r="N1062" s="10">
        <v>4.58</v>
      </c>
      <c r="O1062" s="11">
        <f t="shared" si="211"/>
        <v>2.1427623890676646E-5</v>
      </c>
      <c r="P1062" s="11">
        <f t="shared" si="217"/>
        <v>0.99999482960535779</v>
      </c>
      <c r="Q1062" s="11">
        <f t="shared" si="218"/>
        <v>2.1427623890676646E-5</v>
      </c>
      <c r="R1062" s="11" t="e">
        <f t="shared" si="212"/>
        <v>#N/A</v>
      </c>
      <c r="S1062" s="11" t="e">
        <f t="shared" si="210"/>
        <v>#N/A</v>
      </c>
      <c r="V1062" s="10">
        <v>4.58</v>
      </c>
      <c r="W1062" s="11" t="e">
        <f t="shared" si="222"/>
        <v>#N/A</v>
      </c>
      <c r="X1062" s="11" t="e">
        <f t="shared" si="213"/>
        <v>#N/A</v>
      </c>
      <c r="Y1062" s="11">
        <f t="shared" si="219"/>
        <v>2.1427623890676646E-5</v>
      </c>
      <c r="Z1062" s="11" t="e">
        <f t="shared" si="214"/>
        <v>#N/A</v>
      </c>
      <c r="AA1062" s="11" t="e">
        <f t="shared" si="220"/>
        <v>#N/A</v>
      </c>
      <c r="AB1062" s="11" t="e">
        <f t="shared" si="215"/>
        <v>#N/A</v>
      </c>
      <c r="AC1062" s="11">
        <f t="shared" si="221"/>
        <v>2.1427623890676646E-5</v>
      </c>
      <c r="AD1062" s="11" t="e">
        <f t="shared" si="216"/>
        <v>#N/A</v>
      </c>
    </row>
    <row r="1063" spans="13:30" x14ac:dyDescent="0.3">
      <c r="M1063"/>
      <c r="N1063" s="10">
        <v>4.59</v>
      </c>
      <c r="O1063" s="11">
        <f t="shared" si="211"/>
        <v>2.0586599627288482E-5</v>
      </c>
      <c r="P1063" s="11">
        <f t="shared" si="217"/>
        <v>0.9999950396495354</v>
      </c>
      <c r="Q1063" s="11">
        <f t="shared" si="218"/>
        <v>2.0586599627288482E-5</v>
      </c>
      <c r="R1063" s="11" t="e">
        <f t="shared" si="212"/>
        <v>#N/A</v>
      </c>
      <c r="S1063" s="11" t="e">
        <f t="shared" si="210"/>
        <v>#N/A</v>
      </c>
      <c r="V1063" s="10">
        <v>4.59</v>
      </c>
      <c r="W1063" s="11" t="e">
        <f t="shared" si="222"/>
        <v>#N/A</v>
      </c>
      <c r="X1063" s="11" t="e">
        <f t="shared" si="213"/>
        <v>#N/A</v>
      </c>
      <c r="Y1063" s="11">
        <f t="shared" si="219"/>
        <v>2.0586599627288482E-5</v>
      </c>
      <c r="Z1063" s="11" t="e">
        <f t="shared" si="214"/>
        <v>#N/A</v>
      </c>
      <c r="AA1063" s="11" t="e">
        <f t="shared" si="220"/>
        <v>#N/A</v>
      </c>
      <c r="AB1063" s="11" t="e">
        <f t="shared" si="215"/>
        <v>#N/A</v>
      </c>
      <c r="AC1063" s="11">
        <f t="shared" si="221"/>
        <v>2.0586599627288482E-5</v>
      </c>
      <c r="AD1063" s="11" t="e">
        <f t="shared" si="216"/>
        <v>#N/A</v>
      </c>
    </row>
    <row r="1064" spans="13:30" x14ac:dyDescent="0.3">
      <c r="M1064"/>
      <c r="N1064" s="10">
        <v>4.5999999999999996</v>
      </c>
      <c r="O1064" s="11">
        <f t="shared" si="211"/>
        <v>1.9777318763158373E-5</v>
      </c>
      <c r="P1064" s="11">
        <f t="shared" si="217"/>
        <v>0.99999524144315721</v>
      </c>
      <c r="Q1064" s="11">
        <f t="shared" si="218"/>
        <v>1.9777318763158373E-5</v>
      </c>
      <c r="R1064" s="11" t="e">
        <f t="shared" si="212"/>
        <v>#N/A</v>
      </c>
      <c r="S1064" s="11" t="e">
        <f t="shared" si="210"/>
        <v>#N/A</v>
      </c>
      <c r="V1064" s="10">
        <v>4.5999999999999996</v>
      </c>
      <c r="W1064" s="11" t="e">
        <f t="shared" si="222"/>
        <v>#N/A</v>
      </c>
      <c r="X1064" s="11" t="e">
        <f t="shared" si="213"/>
        <v>#N/A</v>
      </c>
      <c r="Y1064" s="11">
        <f t="shared" si="219"/>
        <v>1.9777318763158373E-5</v>
      </c>
      <c r="Z1064" s="11" t="e">
        <f t="shared" si="214"/>
        <v>#N/A</v>
      </c>
      <c r="AA1064" s="11" t="e">
        <f t="shared" si="220"/>
        <v>#N/A</v>
      </c>
      <c r="AB1064" s="11" t="e">
        <f t="shared" si="215"/>
        <v>#N/A</v>
      </c>
      <c r="AC1064" s="11">
        <f t="shared" si="221"/>
        <v>1.9777318763158373E-5</v>
      </c>
      <c r="AD1064" s="11" t="e">
        <f t="shared" si="216"/>
        <v>#N/A</v>
      </c>
    </row>
    <row r="1065" spans="13:30" x14ac:dyDescent="0.3">
      <c r="M1065"/>
      <c r="N1065" s="10">
        <v>4.6100000000000003</v>
      </c>
      <c r="O1065" s="11">
        <f t="shared" si="211"/>
        <v>1.8998637407010674E-5</v>
      </c>
      <c r="P1065" s="11">
        <f t="shared" si="217"/>
        <v>0.99999543529790469</v>
      </c>
      <c r="Q1065" s="11">
        <f t="shared" si="218"/>
        <v>1.8998637407010674E-5</v>
      </c>
      <c r="R1065" s="11" t="e">
        <f t="shared" si="212"/>
        <v>#N/A</v>
      </c>
      <c r="S1065" s="11" t="e">
        <f t="shared" si="210"/>
        <v>#N/A</v>
      </c>
      <c r="V1065" s="10">
        <v>4.6100000000000003</v>
      </c>
      <c r="W1065" s="11" t="e">
        <f t="shared" si="222"/>
        <v>#N/A</v>
      </c>
      <c r="X1065" s="11" t="e">
        <f t="shared" si="213"/>
        <v>#N/A</v>
      </c>
      <c r="Y1065" s="11">
        <f t="shared" si="219"/>
        <v>1.8998637407010674E-5</v>
      </c>
      <c r="Z1065" s="11" t="e">
        <f t="shared" si="214"/>
        <v>#N/A</v>
      </c>
      <c r="AA1065" s="11" t="e">
        <f t="shared" si="220"/>
        <v>#N/A</v>
      </c>
      <c r="AB1065" s="11" t="e">
        <f t="shared" si="215"/>
        <v>#N/A</v>
      </c>
      <c r="AC1065" s="11">
        <f t="shared" si="221"/>
        <v>1.8998637407010674E-5</v>
      </c>
      <c r="AD1065" s="11" t="e">
        <f t="shared" si="216"/>
        <v>#N/A</v>
      </c>
    </row>
    <row r="1066" spans="13:30" x14ac:dyDescent="0.3">
      <c r="M1066"/>
      <c r="N1066" s="10">
        <v>4.62</v>
      </c>
      <c r="O1066" s="11">
        <f t="shared" si="211"/>
        <v>1.8249450627751593E-5</v>
      </c>
      <c r="P1066" s="11">
        <f t="shared" si="217"/>
        <v>0.99999562151421639</v>
      </c>
      <c r="Q1066" s="11">
        <f t="shared" si="218"/>
        <v>1.8249450627751593E-5</v>
      </c>
      <c r="R1066" s="11" t="e">
        <f t="shared" si="212"/>
        <v>#N/A</v>
      </c>
      <c r="S1066" s="11" t="e">
        <f t="shared" si="210"/>
        <v>#N/A</v>
      </c>
      <c r="V1066" s="10">
        <v>4.62</v>
      </c>
      <c r="W1066" s="11" t="e">
        <f t="shared" si="222"/>
        <v>#N/A</v>
      </c>
      <c r="X1066" s="11" t="e">
        <f t="shared" si="213"/>
        <v>#N/A</v>
      </c>
      <c r="Y1066" s="11">
        <f t="shared" si="219"/>
        <v>1.8249450627751593E-5</v>
      </c>
      <c r="Z1066" s="11" t="e">
        <f t="shared" si="214"/>
        <v>#N/A</v>
      </c>
      <c r="AA1066" s="11" t="e">
        <f t="shared" si="220"/>
        <v>#N/A</v>
      </c>
      <c r="AB1066" s="11" t="e">
        <f t="shared" si="215"/>
        <v>#N/A</v>
      </c>
      <c r="AC1066" s="11">
        <f t="shared" si="221"/>
        <v>1.8249450627751593E-5</v>
      </c>
      <c r="AD1066" s="11" t="e">
        <f t="shared" si="216"/>
        <v>#N/A</v>
      </c>
    </row>
    <row r="1067" spans="13:30" x14ac:dyDescent="0.3">
      <c r="M1067"/>
      <c r="N1067" s="10">
        <v>4.63</v>
      </c>
      <c r="O1067" s="11">
        <f t="shared" si="211"/>
        <v>1.7528691219129774E-5</v>
      </c>
      <c r="P1067" s="11">
        <f t="shared" si="217"/>
        <v>0.99999580038167113</v>
      </c>
      <c r="Q1067" s="11">
        <f t="shared" si="218"/>
        <v>1.7528691219129774E-5</v>
      </c>
      <c r="R1067" s="11" t="e">
        <f t="shared" si="212"/>
        <v>#N/A</v>
      </c>
      <c r="S1067" s="11" t="e">
        <f t="shared" si="210"/>
        <v>#N/A</v>
      </c>
      <c r="V1067" s="10">
        <v>4.63</v>
      </c>
      <c r="W1067" s="11" t="e">
        <f t="shared" si="222"/>
        <v>#N/A</v>
      </c>
      <c r="X1067" s="11" t="e">
        <f t="shared" si="213"/>
        <v>#N/A</v>
      </c>
      <c r="Y1067" s="11">
        <f t="shared" si="219"/>
        <v>1.7528691219129774E-5</v>
      </c>
      <c r="Z1067" s="11" t="e">
        <f t="shared" si="214"/>
        <v>#N/A</v>
      </c>
      <c r="AA1067" s="11" t="e">
        <f t="shared" si="220"/>
        <v>#N/A</v>
      </c>
      <c r="AB1067" s="11" t="e">
        <f t="shared" si="215"/>
        <v>#N/A</v>
      </c>
      <c r="AC1067" s="11">
        <f t="shared" si="221"/>
        <v>1.7528691219129774E-5</v>
      </c>
      <c r="AD1067" s="11" t="e">
        <f t="shared" si="216"/>
        <v>#N/A</v>
      </c>
    </row>
    <row r="1068" spans="13:30" x14ac:dyDescent="0.3">
      <c r="M1068"/>
      <c r="N1068" s="10">
        <v>4.6399999999999997</v>
      </c>
      <c r="O1068" s="11">
        <f t="shared" si="211"/>
        <v>1.6835328499961381E-5</v>
      </c>
      <c r="P1068" s="11">
        <f t="shared" si="217"/>
        <v>0.99999597217935909</v>
      </c>
      <c r="Q1068" s="11">
        <f t="shared" si="218"/>
        <v>1.6835328499961381E-5</v>
      </c>
      <c r="R1068" s="11" t="e">
        <f t="shared" si="212"/>
        <v>#N/A</v>
      </c>
      <c r="S1068" s="11" t="e">
        <f t="shared" ref="S1068:S1131" si="223">IF(ROUND($N1068,2)=ROUND($B$6,2),1-TDIST($B$6,$B$2,1),NA())</f>
        <v>#N/A</v>
      </c>
      <c r="V1068" s="10">
        <v>4.6399999999999997</v>
      </c>
      <c r="W1068" s="11" t="e">
        <f t="shared" si="222"/>
        <v>#N/A</v>
      </c>
      <c r="X1068" s="11" t="e">
        <f t="shared" si="213"/>
        <v>#N/A</v>
      </c>
      <c r="Y1068" s="11">
        <f t="shared" si="219"/>
        <v>1.6835328499961381E-5</v>
      </c>
      <c r="Z1068" s="11" t="e">
        <f t="shared" si="214"/>
        <v>#N/A</v>
      </c>
      <c r="AA1068" s="11" t="e">
        <f t="shared" si="220"/>
        <v>#N/A</v>
      </c>
      <c r="AB1068" s="11" t="e">
        <f t="shared" si="215"/>
        <v>#N/A</v>
      </c>
      <c r="AC1068" s="11">
        <f t="shared" si="221"/>
        <v>1.6835328499961381E-5</v>
      </c>
      <c r="AD1068" s="11" t="e">
        <f t="shared" si="216"/>
        <v>#N/A</v>
      </c>
    </row>
    <row r="1069" spans="13:30" x14ac:dyDescent="0.3">
      <c r="M1069"/>
      <c r="N1069" s="10">
        <v>4.6500000000000004</v>
      </c>
      <c r="O1069" s="11">
        <f t="shared" si="211"/>
        <v>1.6168367149028527E-5</v>
      </c>
      <c r="P1069" s="11">
        <f t="shared" si="217"/>
        <v>0.99999613717624181</v>
      </c>
      <c r="Q1069" s="11">
        <f t="shared" si="218"/>
        <v>1.6168367149028527E-5</v>
      </c>
      <c r="R1069" s="11" t="e">
        <f t="shared" si="212"/>
        <v>#N/A</v>
      </c>
      <c r="S1069" s="11" t="e">
        <f t="shared" si="223"/>
        <v>#N/A</v>
      </c>
      <c r="V1069" s="10">
        <v>4.6500000000000004</v>
      </c>
      <c r="W1069" s="11" t="e">
        <f t="shared" si="222"/>
        <v>#N/A</v>
      </c>
      <c r="X1069" s="11" t="e">
        <f t="shared" si="213"/>
        <v>#N/A</v>
      </c>
      <c r="Y1069" s="11">
        <f t="shared" si="219"/>
        <v>1.6168367149028527E-5</v>
      </c>
      <c r="Z1069" s="11" t="e">
        <f t="shared" si="214"/>
        <v>#N/A</v>
      </c>
      <c r="AA1069" s="11" t="e">
        <f t="shared" si="220"/>
        <v>#N/A</v>
      </c>
      <c r="AB1069" s="11" t="e">
        <f t="shared" si="215"/>
        <v>#N/A</v>
      </c>
      <c r="AC1069" s="11">
        <f t="shared" si="221"/>
        <v>1.6168367149028527E-5</v>
      </c>
      <c r="AD1069" s="11" t="e">
        <f t="shared" si="216"/>
        <v>#N/A</v>
      </c>
    </row>
    <row r="1070" spans="13:30" x14ac:dyDescent="0.3">
      <c r="M1070"/>
      <c r="N1070" s="10">
        <v>4.66</v>
      </c>
      <c r="O1070" s="11">
        <f t="shared" si="211"/>
        <v>1.5526846073790184E-5</v>
      </c>
      <c r="P1070" s="11">
        <f t="shared" si="217"/>
        <v>0.99999629563149939</v>
      </c>
      <c r="Q1070" s="11">
        <f t="shared" si="218"/>
        <v>1.5526846073790184E-5</v>
      </c>
      <c r="R1070" s="11" t="e">
        <f t="shared" si="212"/>
        <v>#N/A</v>
      </c>
      <c r="S1070" s="11" t="e">
        <f t="shared" si="223"/>
        <v>#N/A</v>
      </c>
      <c r="V1070" s="10">
        <v>4.66</v>
      </c>
      <c r="W1070" s="11" t="e">
        <f t="shared" si="222"/>
        <v>#N/A</v>
      </c>
      <c r="X1070" s="11" t="e">
        <f t="shared" si="213"/>
        <v>#N/A</v>
      </c>
      <c r="Y1070" s="11">
        <f t="shared" si="219"/>
        <v>1.5526846073790184E-5</v>
      </c>
      <c r="Z1070" s="11" t="e">
        <f t="shared" si="214"/>
        <v>#N/A</v>
      </c>
      <c r="AA1070" s="11" t="e">
        <f t="shared" si="220"/>
        <v>#N/A</v>
      </c>
      <c r="AB1070" s="11" t="e">
        <f t="shared" si="215"/>
        <v>#N/A</v>
      </c>
      <c r="AC1070" s="11">
        <f t="shared" si="221"/>
        <v>1.5526846073790184E-5</v>
      </c>
      <c r="AD1070" s="11" t="e">
        <f t="shared" si="216"/>
        <v>#N/A</v>
      </c>
    </row>
    <row r="1071" spans="13:30" x14ac:dyDescent="0.3">
      <c r="M1071"/>
      <c r="N1071" s="10">
        <v>4.67</v>
      </c>
      <c r="O1071" s="11">
        <f t="shared" si="211"/>
        <v>1.4909837312044494E-5</v>
      </c>
      <c r="P1071" s="11">
        <f t="shared" si="217"/>
        <v>0.99999644779486752</v>
      </c>
      <c r="Q1071" s="11">
        <f t="shared" si="218"/>
        <v>1.4909837312044494E-5</v>
      </c>
      <c r="R1071" s="11" t="e">
        <f t="shared" si="212"/>
        <v>#N/A</v>
      </c>
      <c r="S1071" s="11" t="e">
        <f t="shared" si="223"/>
        <v>#N/A</v>
      </c>
      <c r="V1071" s="10">
        <v>4.67</v>
      </c>
      <c r="W1071" s="11" t="e">
        <f t="shared" si="222"/>
        <v>#N/A</v>
      </c>
      <c r="X1071" s="11" t="e">
        <f t="shared" si="213"/>
        <v>#N/A</v>
      </c>
      <c r="Y1071" s="11">
        <f t="shared" si="219"/>
        <v>1.4909837312044494E-5</v>
      </c>
      <c r="Z1071" s="11" t="e">
        <f t="shared" si="214"/>
        <v>#N/A</v>
      </c>
      <c r="AA1071" s="11" t="e">
        <f t="shared" si="220"/>
        <v>#N/A</v>
      </c>
      <c r="AB1071" s="11" t="e">
        <f t="shared" si="215"/>
        <v>#N/A</v>
      </c>
      <c r="AC1071" s="11">
        <f t="shared" si="221"/>
        <v>1.4909837312044494E-5</v>
      </c>
      <c r="AD1071" s="11" t="e">
        <f t="shared" si="216"/>
        <v>#N/A</v>
      </c>
    </row>
    <row r="1072" spans="13:30" x14ac:dyDescent="0.3">
      <c r="M1072"/>
      <c r="N1072" s="10">
        <v>4.68</v>
      </c>
      <c r="O1072" s="11">
        <f t="shared" si="211"/>
        <v>1.4316444965714768E-5</v>
      </c>
      <c r="P1072" s="11">
        <f t="shared" si="217"/>
        <v>0.99999659390696349</v>
      </c>
      <c r="Q1072" s="11">
        <f t="shared" si="218"/>
        <v>1.4316444965714768E-5</v>
      </c>
      <c r="R1072" s="11" t="e">
        <f t="shared" si="212"/>
        <v>#N/A</v>
      </c>
      <c r="S1072" s="11" t="e">
        <f t="shared" si="223"/>
        <v>#N/A</v>
      </c>
      <c r="V1072" s="10">
        <v>4.68</v>
      </c>
      <c r="W1072" s="11" t="e">
        <f t="shared" si="222"/>
        <v>#N/A</v>
      </c>
      <c r="X1072" s="11" t="e">
        <f t="shared" si="213"/>
        <v>#N/A</v>
      </c>
      <c r="Y1072" s="11">
        <f t="shared" si="219"/>
        <v>1.4316444965714768E-5</v>
      </c>
      <c r="Z1072" s="11" t="e">
        <f t="shared" si="214"/>
        <v>#N/A</v>
      </c>
      <c r="AA1072" s="11" t="e">
        <f t="shared" si="220"/>
        <v>#N/A</v>
      </c>
      <c r="AB1072" s="11" t="e">
        <f t="shared" si="215"/>
        <v>#N/A</v>
      </c>
      <c r="AC1072" s="11">
        <f t="shared" si="221"/>
        <v>1.4316444965714768E-5</v>
      </c>
      <c r="AD1072" s="11" t="e">
        <f t="shared" si="216"/>
        <v>#N/A</v>
      </c>
    </row>
    <row r="1073" spans="13:30" x14ac:dyDescent="0.3">
      <c r="M1073"/>
      <c r="N1073" s="10">
        <v>4.6900000000000004</v>
      </c>
      <c r="O1073" s="11">
        <f t="shared" si="211"/>
        <v>1.3745804165937286E-5</v>
      </c>
      <c r="P1073" s="11">
        <f t="shared" si="217"/>
        <v>0.99999673419960189</v>
      </c>
      <c r="Q1073" s="11">
        <f t="shared" si="218"/>
        <v>1.3745804165937286E-5</v>
      </c>
      <c r="R1073" s="11" t="e">
        <f t="shared" si="212"/>
        <v>#N/A</v>
      </c>
      <c r="S1073" s="11" t="e">
        <f t="shared" si="223"/>
        <v>#N/A</v>
      </c>
      <c r="V1073" s="10">
        <v>4.6900000000000004</v>
      </c>
      <c r="W1073" s="11" t="e">
        <f t="shared" si="222"/>
        <v>#N/A</v>
      </c>
      <c r="X1073" s="11" t="e">
        <f t="shared" si="213"/>
        <v>#N/A</v>
      </c>
      <c r="Y1073" s="11">
        <f t="shared" si="219"/>
        <v>1.3745804165937286E-5</v>
      </c>
      <c r="Z1073" s="11" t="e">
        <f t="shared" si="214"/>
        <v>#N/A</v>
      </c>
      <c r="AA1073" s="11" t="e">
        <f t="shared" si="220"/>
        <v>#N/A</v>
      </c>
      <c r="AB1073" s="11" t="e">
        <f t="shared" si="215"/>
        <v>#N/A</v>
      </c>
      <c r="AC1073" s="11">
        <f t="shared" si="221"/>
        <v>1.3745804165937286E-5</v>
      </c>
      <c r="AD1073" s="11" t="e">
        <f t="shared" si="216"/>
        <v>#N/A</v>
      </c>
    </row>
    <row r="1074" spans="13:30" x14ac:dyDescent="0.3">
      <c r="M1074"/>
      <c r="N1074" s="10">
        <v>4.7</v>
      </c>
      <c r="O1074" s="11">
        <f t="shared" si="211"/>
        <v>1.3197080068648325E-5</v>
      </c>
      <c r="P1074" s="11">
        <f t="shared" si="217"/>
        <v>0.99999686889609929</v>
      </c>
      <c r="Q1074" s="11">
        <f t="shared" si="218"/>
        <v>1.3197080068648325E-5</v>
      </c>
      <c r="R1074" s="11" t="e">
        <f t="shared" si="212"/>
        <v>#N/A</v>
      </c>
      <c r="S1074" s="11" t="e">
        <f t="shared" si="223"/>
        <v>#N/A</v>
      </c>
      <c r="V1074" s="10">
        <v>4.7</v>
      </c>
      <c r="W1074" s="11" t="e">
        <f t="shared" si="222"/>
        <v>#N/A</v>
      </c>
      <c r="X1074" s="11" t="e">
        <f t="shared" si="213"/>
        <v>#N/A</v>
      </c>
      <c r="Y1074" s="11">
        <f t="shared" si="219"/>
        <v>1.3197080068648325E-5</v>
      </c>
      <c r="Z1074" s="11" t="e">
        <f t="shared" si="214"/>
        <v>#N/A</v>
      </c>
      <c r="AA1074" s="11" t="e">
        <f t="shared" si="220"/>
        <v>#N/A</v>
      </c>
      <c r="AB1074" s="11" t="e">
        <f t="shared" si="215"/>
        <v>#N/A</v>
      </c>
      <c r="AC1074" s="11">
        <f t="shared" si="221"/>
        <v>1.3197080068648325E-5</v>
      </c>
      <c r="AD1074" s="11" t="e">
        <f t="shared" si="216"/>
        <v>#N/A</v>
      </c>
    </row>
    <row r="1075" spans="13:30" x14ac:dyDescent="0.3">
      <c r="M1075"/>
      <c r="N1075" s="10">
        <v>4.71</v>
      </c>
      <c r="O1075" s="11">
        <f t="shared" si="211"/>
        <v>1.2669466879883953E-5</v>
      </c>
      <c r="P1075" s="11">
        <f t="shared" si="217"/>
        <v>0.99999699821156984</v>
      </c>
      <c r="Q1075" s="11">
        <f t="shared" si="218"/>
        <v>1.2669466879883953E-5</v>
      </c>
      <c r="R1075" s="11" t="e">
        <f t="shared" si="212"/>
        <v>#N/A</v>
      </c>
      <c r="S1075" s="11" t="e">
        <f t="shared" si="223"/>
        <v>#N/A</v>
      </c>
      <c r="V1075" s="10">
        <v>4.71</v>
      </c>
      <c r="W1075" s="11" t="e">
        <f t="shared" si="222"/>
        <v>#N/A</v>
      </c>
      <c r="X1075" s="11" t="e">
        <f t="shared" si="213"/>
        <v>#N/A</v>
      </c>
      <c r="Y1075" s="11">
        <f t="shared" si="219"/>
        <v>1.2669466879883953E-5</v>
      </c>
      <c r="Z1075" s="11" t="e">
        <f t="shared" si="214"/>
        <v>#N/A</v>
      </c>
      <c r="AA1075" s="11" t="e">
        <f t="shared" si="220"/>
        <v>#N/A</v>
      </c>
      <c r="AB1075" s="11" t="e">
        <f t="shared" si="215"/>
        <v>#N/A</v>
      </c>
      <c r="AC1075" s="11">
        <f t="shared" si="221"/>
        <v>1.2669466879883953E-5</v>
      </c>
      <c r="AD1075" s="11" t="e">
        <f t="shared" si="216"/>
        <v>#N/A</v>
      </c>
    </row>
    <row r="1076" spans="13:30" x14ac:dyDescent="0.3">
      <c r="M1076"/>
      <c r="N1076" s="10">
        <v>4.72</v>
      </c>
      <c r="O1076" s="11">
        <f t="shared" si="211"/>
        <v>1.2162186910022673E-5</v>
      </c>
      <c r="P1076" s="11">
        <f t="shared" si="217"/>
        <v>0.99999712235321125</v>
      </c>
      <c r="Q1076" s="11">
        <f t="shared" si="218"/>
        <v>1.2162186910022673E-5</v>
      </c>
      <c r="R1076" s="11" t="e">
        <f t="shared" si="212"/>
        <v>#N/A</v>
      </c>
      <c r="S1076" s="11" t="e">
        <f t="shared" si="223"/>
        <v>#N/A</v>
      </c>
      <c r="V1076" s="10">
        <v>4.72</v>
      </c>
      <c r="W1076" s="11" t="e">
        <f t="shared" si="222"/>
        <v>#N/A</v>
      </c>
      <c r="X1076" s="11" t="e">
        <f t="shared" si="213"/>
        <v>#N/A</v>
      </c>
      <c r="Y1076" s="11">
        <f t="shared" si="219"/>
        <v>1.2162186910022673E-5</v>
      </c>
      <c r="Z1076" s="11" t="e">
        <f t="shared" si="214"/>
        <v>#N/A</v>
      </c>
      <c r="AA1076" s="11" t="e">
        <f t="shared" si="220"/>
        <v>#N/A</v>
      </c>
      <c r="AB1076" s="11" t="e">
        <f t="shared" si="215"/>
        <v>#N/A</v>
      </c>
      <c r="AC1076" s="11">
        <f t="shared" si="221"/>
        <v>1.2162186910022673E-5</v>
      </c>
      <c r="AD1076" s="11" t="e">
        <f t="shared" si="216"/>
        <v>#N/A</v>
      </c>
    </row>
    <row r="1077" spans="13:30" x14ac:dyDescent="0.3">
      <c r="M1077"/>
      <c r="N1077" s="10">
        <v>4.7300000000000004</v>
      </c>
      <c r="O1077" s="11">
        <f t="shared" si="211"/>
        <v>1.1674489656217346E-5</v>
      </c>
      <c r="P1077" s="11">
        <f t="shared" si="217"/>
        <v>0.99999724152058089</v>
      </c>
      <c r="Q1077" s="11">
        <f t="shared" si="218"/>
        <v>1.1674489656217346E-5</v>
      </c>
      <c r="R1077" s="11" t="e">
        <f t="shared" si="212"/>
        <v>#N/A</v>
      </c>
      <c r="S1077" s="11" t="e">
        <f t="shared" si="223"/>
        <v>#N/A</v>
      </c>
      <c r="V1077" s="10">
        <v>4.7300000000000004</v>
      </c>
      <c r="W1077" s="11" t="e">
        <f t="shared" si="222"/>
        <v>#N/A</v>
      </c>
      <c r="X1077" s="11" t="e">
        <f t="shared" si="213"/>
        <v>#N/A</v>
      </c>
      <c r="Y1077" s="11">
        <f t="shared" si="219"/>
        <v>1.1674489656217346E-5</v>
      </c>
      <c r="Z1077" s="11" t="e">
        <f t="shared" si="214"/>
        <v>#N/A</v>
      </c>
      <c r="AA1077" s="11" t="e">
        <f t="shared" si="220"/>
        <v>#N/A</v>
      </c>
      <c r="AB1077" s="11" t="e">
        <f t="shared" si="215"/>
        <v>#N/A</v>
      </c>
      <c r="AC1077" s="11">
        <f t="shared" si="221"/>
        <v>1.1674489656217346E-5</v>
      </c>
      <c r="AD1077" s="11" t="e">
        <f t="shared" si="216"/>
        <v>#N/A</v>
      </c>
    </row>
    <row r="1078" spans="13:30" x14ac:dyDescent="0.3">
      <c r="M1078"/>
      <c r="N1078" s="10">
        <v>4.74</v>
      </c>
      <c r="O1078" s="11">
        <f t="shared" si="211"/>
        <v>1.1205650912275757E-5</v>
      </c>
      <c r="P1078" s="11">
        <f t="shared" si="217"/>
        <v>0.99999735590586325</v>
      </c>
      <c r="Q1078" s="11">
        <f t="shared" si="218"/>
        <v>1.1205650912275757E-5</v>
      </c>
      <c r="R1078" s="11" t="e">
        <f t="shared" si="212"/>
        <v>#N/A</v>
      </c>
      <c r="S1078" s="11" t="e">
        <f t="shared" si="223"/>
        <v>#N/A</v>
      </c>
      <c r="V1078" s="10">
        <v>4.74</v>
      </c>
      <c r="W1078" s="11" t="e">
        <f t="shared" si="222"/>
        <v>#N/A</v>
      </c>
      <c r="X1078" s="11" t="e">
        <f t="shared" si="213"/>
        <v>#N/A</v>
      </c>
      <c r="Y1078" s="11">
        <f t="shared" si="219"/>
        <v>1.1205650912275757E-5</v>
      </c>
      <c r="Z1078" s="11" t="e">
        <f t="shared" si="214"/>
        <v>#N/A</v>
      </c>
      <c r="AA1078" s="11" t="e">
        <f t="shared" si="220"/>
        <v>#N/A</v>
      </c>
      <c r="AB1078" s="11" t="e">
        <f t="shared" si="215"/>
        <v>#N/A</v>
      </c>
      <c r="AC1078" s="11">
        <f t="shared" si="221"/>
        <v>1.1205650912275757E-5</v>
      </c>
      <c r="AD1078" s="11" t="e">
        <f t="shared" si="216"/>
        <v>#N/A</v>
      </c>
    </row>
    <row r="1079" spans="13:30" x14ac:dyDescent="0.3">
      <c r="M1079"/>
      <c r="N1079" s="10">
        <v>4.75</v>
      </c>
      <c r="O1079" s="11">
        <f t="shared" si="211"/>
        <v>1.0754971905265859E-5</v>
      </c>
      <c r="P1079" s="11">
        <f t="shared" si="217"/>
        <v>0.99999746569412884</v>
      </c>
      <c r="Q1079" s="11">
        <f t="shared" si="218"/>
        <v>1.0754971905265859E-5</v>
      </c>
      <c r="R1079" s="11" t="e">
        <f t="shared" si="212"/>
        <v>#N/A</v>
      </c>
      <c r="S1079" s="11" t="e">
        <f t="shared" si="223"/>
        <v>#N/A</v>
      </c>
      <c r="V1079" s="10">
        <v>4.75</v>
      </c>
      <c r="W1079" s="11" t="e">
        <f t="shared" si="222"/>
        <v>#N/A</v>
      </c>
      <c r="X1079" s="11" t="e">
        <f t="shared" si="213"/>
        <v>#N/A</v>
      </c>
      <c r="Y1079" s="11">
        <f t="shared" si="219"/>
        <v>1.0754971905265859E-5</v>
      </c>
      <c r="Z1079" s="11" t="e">
        <f t="shared" si="214"/>
        <v>#N/A</v>
      </c>
      <c r="AA1079" s="11" t="e">
        <f t="shared" si="220"/>
        <v>#N/A</v>
      </c>
      <c r="AB1079" s="11" t="e">
        <f t="shared" si="215"/>
        <v>#N/A</v>
      </c>
      <c r="AC1079" s="11">
        <f t="shared" si="221"/>
        <v>1.0754971905265859E-5</v>
      </c>
      <c r="AD1079" s="11" t="e">
        <f t="shared" si="216"/>
        <v>#N/A</v>
      </c>
    </row>
    <row r="1080" spans="13:30" x14ac:dyDescent="0.3">
      <c r="M1080"/>
      <c r="N1080" s="10">
        <v>4.76</v>
      </c>
      <c r="O1080" s="11">
        <f t="shared" si="211"/>
        <v>1.032177845814174E-5</v>
      </c>
      <c r="P1080" s="11">
        <f t="shared" si="217"/>
        <v>0.99999757106358389</v>
      </c>
      <c r="Q1080" s="11">
        <f t="shared" si="218"/>
        <v>1.032177845814174E-5</v>
      </c>
      <c r="R1080" s="11" t="e">
        <f t="shared" si="212"/>
        <v>#N/A</v>
      </c>
      <c r="S1080" s="11" t="e">
        <f t="shared" si="223"/>
        <v>#N/A</v>
      </c>
      <c r="V1080" s="10">
        <v>4.76</v>
      </c>
      <c r="W1080" s="11" t="e">
        <f t="shared" si="222"/>
        <v>#N/A</v>
      </c>
      <c r="X1080" s="11" t="e">
        <f t="shared" si="213"/>
        <v>#N/A</v>
      </c>
      <c r="Y1080" s="11">
        <f t="shared" si="219"/>
        <v>1.032177845814174E-5</v>
      </c>
      <c r="Z1080" s="11" t="e">
        <f t="shared" si="214"/>
        <v>#N/A</v>
      </c>
      <c r="AA1080" s="11" t="e">
        <f t="shared" si="220"/>
        <v>#N/A</v>
      </c>
      <c r="AB1080" s="11" t="e">
        <f t="shared" si="215"/>
        <v>#N/A</v>
      </c>
      <c r="AC1080" s="11">
        <f t="shared" si="221"/>
        <v>1.032177845814174E-5</v>
      </c>
      <c r="AD1080" s="11" t="e">
        <f t="shared" si="216"/>
        <v>#N/A</v>
      </c>
    </row>
    <row r="1081" spans="13:30" x14ac:dyDescent="0.3">
      <c r="M1081"/>
      <c r="N1081" s="10">
        <v>4.7699999999999996</v>
      </c>
      <c r="O1081" s="11">
        <f t="shared" si="211"/>
        <v>9.9054201776914524E-6</v>
      </c>
      <c r="P1081" s="11">
        <f t="shared" si="217"/>
        <v>0.9999976721858127</v>
      </c>
      <c r="Q1081" s="11">
        <f t="shared" si="218"/>
        <v>9.9054201776914524E-6</v>
      </c>
      <c r="R1081" s="11" t="e">
        <f t="shared" si="212"/>
        <v>#N/A</v>
      </c>
      <c r="S1081" s="11" t="e">
        <f t="shared" si="223"/>
        <v>#N/A</v>
      </c>
      <c r="V1081" s="10">
        <v>4.7699999999999996</v>
      </c>
      <c r="W1081" s="11" t="e">
        <f t="shared" si="222"/>
        <v>#N/A</v>
      </c>
      <c r="X1081" s="11" t="e">
        <f t="shared" si="213"/>
        <v>#N/A</v>
      </c>
      <c r="Y1081" s="11">
        <f t="shared" si="219"/>
        <v>9.9054201776914524E-6</v>
      </c>
      <c r="Z1081" s="11" t="e">
        <f t="shared" si="214"/>
        <v>#N/A</v>
      </c>
      <c r="AA1081" s="11" t="e">
        <f t="shared" si="220"/>
        <v>#N/A</v>
      </c>
      <c r="AB1081" s="11" t="e">
        <f t="shared" si="215"/>
        <v>#N/A</v>
      </c>
      <c r="AC1081" s="11">
        <f t="shared" si="221"/>
        <v>9.9054201776914524E-6</v>
      </c>
      <c r="AD1081" s="11" t="e">
        <f t="shared" si="216"/>
        <v>#N/A</v>
      </c>
    </row>
    <row r="1082" spans="13:30" x14ac:dyDescent="0.3">
      <c r="M1082"/>
      <c r="N1082" s="10">
        <v>4.78</v>
      </c>
      <c r="O1082" s="11">
        <f t="shared" si="211"/>
        <v>9.5052696671346186E-6</v>
      </c>
      <c r="P1082" s="11">
        <f t="shared" si="217"/>
        <v>0.99999776922601091</v>
      </c>
      <c r="Q1082" s="11">
        <f t="shared" si="218"/>
        <v>9.5052696671346186E-6</v>
      </c>
      <c r="R1082" s="11" t="e">
        <f t="shared" si="212"/>
        <v>#N/A</v>
      </c>
      <c r="S1082" s="11" t="e">
        <f t="shared" si="223"/>
        <v>#N/A</v>
      </c>
      <c r="V1082" s="10">
        <v>4.78</v>
      </c>
      <c r="W1082" s="11" t="e">
        <f t="shared" si="222"/>
        <v>#N/A</v>
      </c>
      <c r="X1082" s="11" t="e">
        <f t="shared" si="213"/>
        <v>#N/A</v>
      </c>
      <c r="Y1082" s="11">
        <f t="shared" si="219"/>
        <v>9.5052696671346186E-6</v>
      </c>
      <c r="Z1082" s="11" t="e">
        <f t="shared" si="214"/>
        <v>#N/A</v>
      </c>
      <c r="AA1082" s="11" t="e">
        <f t="shared" si="220"/>
        <v>#N/A</v>
      </c>
      <c r="AB1082" s="11" t="e">
        <f t="shared" si="215"/>
        <v>#N/A</v>
      </c>
      <c r="AC1082" s="11">
        <f t="shared" si="221"/>
        <v>9.5052696671346186E-6</v>
      </c>
      <c r="AD1082" s="11" t="e">
        <f t="shared" si="216"/>
        <v>#N/A</v>
      </c>
    </row>
    <row r="1083" spans="13:30" x14ac:dyDescent="0.3">
      <c r="M1083"/>
      <c r="N1083" s="10">
        <v>4.79</v>
      </c>
      <c r="O1083" s="11">
        <f t="shared" si="211"/>
        <v>9.120721762701764E-6</v>
      </c>
      <c r="P1083" s="11">
        <f t="shared" si="217"/>
        <v>0.99999786234321231</v>
      </c>
      <c r="Q1083" s="11">
        <f t="shared" si="218"/>
        <v>9.120721762701764E-6</v>
      </c>
      <c r="R1083" s="11" t="e">
        <f t="shared" si="212"/>
        <v>#N/A</v>
      </c>
      <c r="S1083" s="11" t="e">
        <f t="shared" si="223"/>
        <v>#N/A</v>
      </c>
      <c r="V1083" s="10">
        <v>4.79</v>
      </c>
      <c r="W1083" s="11" t="e">
        <f t="shared" si="222"/>
        <v>#N/A</v>
      </c>
      <c r="X1083" s="11" t="e">
        <f t="shared" si="213"/>
        <v>#N/A</v>
      </c>
      <c r="Y1083" s="11">
        <f t="shared" si="219"/>
        <v>9.120721762701764E-6</v>
      </c>
      <c r="Z1083" s="11" t="e">
        <f t="shared" si="214"/>
        <v>#N/A</v>
      </c>
      <c r="AA1083" s="11" t="e">
        <f t="shared" si="220"/>
        <v>#N/A</v>
      </c>
      <c r="AB1083" s="11" t="e">
        <f t="shared" si="215"/>
        <v>#N/A</v>
      </c>
      <c r="AC1083" s="11">
        <f t="shared" si="221"/>
        <v>9.120721762701764E-6</v>
      </c>
      <c r="AD1083" s="11" t="e">
        <f t="shared" si="216"/>
        <v>#N/A</v>
      </c>
    </row>
    <row r="1084" spans="13:30" x14ac:dyDescent="0.3">
      <c r="M1084"/>
      <c r="N1084" s="10">
        <v>4.8</v>
      </c>
      <c r="O1084" s="11">
        <f t="shared" si="211"/>
        <v>8.7511927935500401E-6</v>
      </c>
      <c r="P1084" s="11">
        <f t="shared" si="217"/>
        <v>0.99999795169050698</v>
      </c>
      <c r="Q1084" s="11">
        <f t="shared" si="218"/>
        <v>8.7511927935500401E-6</v>
      </c>
      <c r="R1084" s="11" t="e">
        <f t="shared" si="212"/>
        <v>#N/A</v>
      </c>
      <c r="S1084" s="11" t="e">
        <f t="shared" si="223"/>
        <v>#N/A</v>
      </c>
      <c r="V1084" s="10">
        <v>4.8</v>
      </c>
      <c r="W1084" s="11" t="e">
        <f t="shared" si="222"/>
        <v>#N/A</v>
      </c>
      <c r="X1084" s="11" t="e">
        <f t="shared" si="213"/>
        <v>#N/A</v>
      </c>
      <c r="Y1084" s="11">
        <f t="shared" si="219"/>
        <v>8.7511927935500401E-6</v>
      </c>
      <c r="Z1084" s="11" t="e">
        <f t="shared" si="214"/>
        <v>#N/A</v>
      </c>
      <c r="AA1084" s="11" t="e">
        <f t="shared" si="220"/>
        <v>#N/A</v>
      </c>
      <c r="AB1084" s="11" t="e">
        <f t="shared" si="215"/>
        <v>#N/A</v>
      </c>
      <c r="AC1084" s="11">
        <f t="shared" si="221"/>
        <v>8.7511927935500401E-6</v>
      </c>
      <c r="AD1084" s="11" t="e">
        <f t="shared" si="216"/>
        <v>#N/A</v>
      </c>
    </row>
    <row r="1085" spans="13:30" x14ac:dyDescent="0.3">
      <c r="M1085"/>
      <c r="N1085" s="10">
        <v>4.8099999999999996</v>
      </c>
      <c r="O1085" s="11">
        <f t="shared" si="211"/>
        <v>8.3961198643797393E-6</v>
      </c>
      <c r="P1085" s="11">
        <f t="shared" si="217"/>
        <v>0.99999803741525273</v>
      </c>
      <c r="Q1085" s="11">
        <f t="shared" si="218"/>
        <v>8.3961198643797393E-6</v>
      </c>
      <c r="R1085" s="11" t="e">
        <f t="shared" si="212"/>
        <v>#N/A</v>
      </c>
      <c r="S1085" s="11" t="e">
        <f t="shared" si="223"/>
        <v>#N/A</v>
      </c>
      <c r="V1085" s="10">
        <v>4.8099999999999996</v>
      </c>
      <c r="W1085" s="11" t="e">
        <f t="shared" si="222"/>
        <v>#N/A</v>
      </c>
      <c r="X1085" s="11" t="e">
        <f t="shared" si="213"/>
        <v>#N/A</v>
      </c>
      <c r="Y1085" s="11">
        <f t="shared" si="219"/>
        <v>8.3961198643797393E-6</v>
      </c>
      <c r="Z1085" s="11" t="e">
        <f t="shared" si="214"/>
        <v>#N/A</v>
      </c>
      <c r="AA1085" s="11" t="e">
        <f t="shared" si="220"/>
        <v>#N/A</v>
      </c>
      <c r="AB1085" s="11" t="e">
        <f t="shared" si="215"/>
        <v>#N/A</v>
      </c>
      <c r="AC1085" s="11">
        <f t="shared" si="221"/>
        <v>8.3961198643797393E-6</v>
      </c>
      <c r="AD1085" s="11" t="e">
        <f t="shared" si="216"/>
        <v>#N/A</v>
      </c>
    </row>
    <row r="1086" spans="13:30" x14ac:dyDescent="0.3">
      <c r="M1086"/>
      <c r="N1086" s="10">
        <v>4.82</v>
      </c>
      <c r="O1086" s="11">
        <f t="shared" si="211"/>
        <v>8.0549601601310591E-6</v>
      </c>
      <c r="P1086" s="11">
        <f t="shared" si="217"/>
        <v>0.99999811965927954</v>
      </c>
      <c r="Q1086" s="11">
        <f t="shared" si="218"/>
        <v>8.0549601601310591E-6</v>
      </c>
      <c r="R1086" s="11" t="e">
        <f t="shared" si="212"/>
        <v>#N/A</v>
      </c>
      <c r="S1086" s="11" t="e">
        <f t="shared" si="223"/>
        <v>#N/A</v>
      </c>
      <c r="V1086" s="10">
        <v>4.82</v>
      </c>
      <c r="W1086" s="11" t="e">
        <f t="shared" si="222"/>
        <v>#N/A</v>
      </c>
      <c r="X1086" s="11" t="e">
        <f t="shared" si="213"/>
        <v>#N/A</v>
      </c>
      <c r="Y1086" s="11">
        <f t="shared" si="219"/>
        <v>8.0549601601310591E-6</v>
      </c>
      <c r="Z1086" s="11" t="e">
        <f t="shared" si="214"/>
        <v>#N/A</v>
      </c>
      <c r="AA1086" s="11" t="e">
        <f t="shared" si="220"/>
        <v>#N/A</v>
      </c>
      <c r="AB1086" s="11" t="e">
        <f t="shared" si="215"/>
        <v>#N/A</v>
      </c>
      <c r="AC1086" s="11">
        <f t="shared" si="221"/>
        <v>8.0549601601310591E-6</v>
      </c>
      <c r="AD1086" s="11" t="e">
        <f t="shared" si="216"/>
        <v>#N/A</v>
      </c>
    </row>
    <row r="1087" spans="13:30" x14ac:dyDescent="0.3">
      <c r="M1087"/>
      <c r="N1087" s="10">
        <v>4.83</v>
      </c>
      <c r="O1087" s="11">
        <f t="shared" si="211"/>
        <v>7.7271902721569245E-6</v>
      </c>
      <c r="P1087" s="11">
        <f t="shared" si="217"/>
        <v>0.99999819855908656</v>
      </c>
      <c r="Q1087" s="11">
        <f t="shared" si="218"/>
        <v>7.7271902721569245E-6</v>
      </c>
      <c r="R1087" s="11" t="e">
        <f t="shared" si="212"/>
        <v>#N/A</v>
      </c>
      <c r="S1087" s="11" t="e">
        <f t="shared" si="223"/>
        <v>#N/A</v>
      </c>
      <c r="V1087" s="10">
        <v>4.83</v>
      </c>
      <c r="W1087" s="11" t="e">
        <f t="shared" si="222"/>
        <v>#N/A</v>
      </c>
      <c r="X1087" s="11" t="e">
        <f t="shared" si="213"/>
        <v>#N/A</v>
      </c>
      <c r="Y1087" s="11">
        <f t="shared" si="219"/>
        <v>7.7271902721569245E-6</v>
      </c>
      <c r="Z1087" s="11" t="e">
        <f t="shared" si="214"/>
        <v>#N/A</v>
      </c>
      <c r="AA1087" s="11" t="e">
        <f t="shared" si="220"/>
        <v>#N/A</v>
      </c>
      <c r="AB1087" s="11" t="e">
        <f t="shared" si="215"/>
        <v>#N/A</v>
      </c>
      <c r="AC1087" s="11">
        <f t="shared" si="221"/>
        <v>7.7271902721569245E-6</v>
      </c>
      <c r="AD1087" s="11" t="e">
        <f t="shared" si="216"/>
        <v>#N/A</v>
      </c>
    </row>
    <row r="1088" spans="13:30" x14ac:dyDescent="0.3">
      <c r="M1088"/>
      <c r="N1088" s="10">
        <v>4.84</v>
      </c>
      <c r="O1088" s="11">
        <f t="shared" si="211"/>
        <v>7.4123055452774459E-6</v>
      </c>
      <c r="P1088" s="11">
        <f t="shared" si="217"/>
        <v>0.99999827424603349</v>
      </c>
      <c r="Q1088" s="11">
        <f t="shared" si="218"/>
        <v>7.4123055452774459E-6</v>
      </c>
      <c r="R1088" s="11" t="e">
        <f t="shared" si="212"/>
        <v>#N/A</v>
      </c>
      <c r="S1088" s="11" t="e">
        <f t="shared" si="223"/>
        <v>#N/A</v>
      </c>
      <c r="V1088" s="10">
        <v>4.84</v>
      </c>
      <c r="W1088" s="11" t="e">
        <f t="shared" si="222"/>
        <v>#N/A</v>
      </c>
      <c r="X1088" s="11" t="e">
        <f t="shared" si="213"/>
        <v>#N/A</v>
      </c>
      <c r="Y1088" s="11">
        <f t="shared" si="219"/>
        <v>7.4123055452774459E-6</v>
      </c>
      <c r="Z1088" s="11" t="e">
        <f t="shared" si="214"/>
        <v>#N/A</v>
      </c>
      <c r="AA1088" s="11" t="e">
        <f t="shared" si="220"/>
        <v>#N/A</v>
      </c>
      <c r="AB1088" s="11" t="e">
        <f t="shared" si="215"/>
        <v>#N/A</v>
      </c>
      <c r="AC1088" s="11">
        <f t="shared" si="221"/>
        <v>7.4123055452774459E-6</v>
      </c>
      <c r="AD1088" s="11" t="e">
        <f t="shared" si="216"/>
        <v>#N/A</v>
      </c>
    </row>
    <row r="1089" spans="13:30" x14ac:dyDescent="0.3">
      <c r="M1089"/>
      <c r="N1089" s="10">
        <v>4.8499999999999996</v>
      </c>
      <c r="O1089" s="11">
        <f t="shared" si="211"/>
        <v>7.1098194451387163E-6</v>
      </c>
      <c r="P1089" s="11">
        <f t="shared" si="217"/>
        <v>0.99999834684652433</v>
      </c>
      <c r="Q1089" s="11">
        <f t="shared" si="218"/>
        <v>7.1098194451387163E-6</v>
      </c>
      <c r="R1089" s="11" t="e">
        <f t="shared" si="212"/>
        <v>#N/A</v>
      </c>
      <c r="S1089" s="11" t="e">
        <f t="shared" si="223"/>
        <v>#N/A</v>
      </c>
      <c r="V1089" s="10">
        <v>4.8499999999999996</v>
      </c>
      <c r="W1089" s="11" t="e">
        <f t="shared" si="222"/>
        <v>#N/A</v>
      </c>
      <c r="X1089" s="11" t="e">
        <f t="shared" si="213"/>
        <v>#N/A</v>
      </c>
      <c r="Y1089" s="11">
        <f t="shared" si="219"/>
        <v>7.1098194451387163E-6</v>
      </c>
      <c r="Z1089" s="11" t="e">
        <f t="shared" si="214"/>
        <v>#N/A</v>
      </c>
      <c r="AA1089" s="11" t="e">
        <f t="shared" si="220"/>
        <v>#N/A</v>
      </c>
      <c r="AB1089" s="11" t="e">
        <f t="shared" si="215"/>
        <v>#N/A</v>
      </c>
      <c r="AC1089" s="11">
        <f t="shared" si="221"/>
        <v>7.1098194451387163E-6</v>
      </c>
      <c r="AD1089" s="11" t="e">
        <f t="shared" si="216"/>
        <v>#N/A</v>
      </c>
    </row>
    <row r="1090" spans="13:30" x14ac:dyDescent="0.3">
      <c r="M1090"/>
      <c r="N1090" s="10">
        <v>4.8600000000000003</v>
      </c>
      <c r="O1090" s="11">
        <f t="shared" si="211"/>
        <v>6.8192629453103586E-6</v>
      </c>
      <c r="P1090" s="11">
        <f t="shared" si="217"/>
        <v>0.9999984164821859</v>
      </c>
      <c r="Q1090" s="11">
        <f t="shared" si="218"/>
        <v>6.8192629453103586E-6</v>
      </c>
      <c r="R1090" s="11" t="e">
        <f t="shared" si="212"/>
        <v>#N/A</v>
      </c>
      <c r="S1090" s="11" t="e">
        <f t="shared" si="223"/>
        <v>#N/A</v>
      </c>
      <c r="V1090" s="10">
        <v>4.8600000000000003</v>
      </c>
      <c r="W1090" s="11" t="e">
        <f t="shared" si="222"/>
        <v>#N/A</v>
      </c>
      <c r="X1090" s="11" t="e">
        <f t="shared" si="213"/>
        <v>#N/A</v>
      </c>
      <c r="Y1090" s="11">
        <f t="shared" si="219"/>
        <v>6.8192629453103586E-6</v>
      </c>
      <c r="Z1090" s="11" t="e">
        <f t="shared" si="214"/>
        <v>#N/A</v>
      </c>
      <c r="AA1090" s="11" t="e">
        <f t="shared" si="220"/>
        <v>#N/A</v>
      </c>
      <c r="AB1090" s="11" t="e">
        <f t="shared" si="215"/>
        <v>#N/A</v>
      </c>
      <c r="AC1090" s="11">
        <f t="shared" si="221"/>
        <v>6.8192629453103586E-6</v>
      </c>
      <c r="AD1090" s="11" t="e">
        <f t="shared" si="216"/>
        <v>#N/A</v>
      </c>
    </row>
    <row r="1091" spans="13:30" x14ac:dyDescent="0.3">
      <c r="M1091"/>
      <c r="N1091" s="10">
        <v>4.87</v>
      </c>
      <c r="O1091" s="11">
        <f t="shared" si="211"/>
        <v>6.5401839335691711E-6</v>
      </c>
      <c r="P1091" s="11">
        <f t="shared" si="217"/>
        <v>0.99999848327003971</v>
      </c>
      <c r="Q1091" s="11">
        <f t="shared" si="218"/>
        <v>6.5401839335691711E-6</v>
      </c>
      <c r="R1091" s="11" t="e">
        <f t="shared" si="212"/>
        <v>#N/A</v>
      </c>
      <c r="S1091" s="11" t="e">
        <f t="shared" si="223"/>
        <v>#N/A</v>
      </c>
      <c r="V1091" s="10">
        <v>4.87</v>
      </c>
      <c r="W1091" s="11" t="e">
        <f t="shared" si="222"/>
        <v>#N/A</v>
      </c>
      <c r="X1091" s="11" t="e">
        <f t="shared" si="213"/>
        <v>#N/A</v>
      </c>
      <c r="Y1091" s="11">
        <f t="shared" si="219"/>
        <v>6.5401839335691711E-6</v>
      </c>
      <c r="Z1091" s="11" t="e">
        <f t="shared" si="214"/>
        <v>#N/A</v>
      </c>
      <c r="AA1091" s="11" t="e">
        <f t="shared" si="220"/>
        <v>#N/A</v>
      </c>
      <c r="AB1091" s="11" t="e">
        <f t="shared" si="215"/>
        <v>#N/A</v>
      </c>
      <c r="AC1091" s="11">
        <f t="shared" si="221"/>
        <v>6.5401839335691711E-6</v>
      </c>
      <c r="AD1091" s="11" t="e">
        <f t="shared" si="216"/>
        <v>#N/A</v>
      </c>
    </row>
    <row r="1092" spans="13:30" x14ac:dyDescent="0.3">
      <c r="M1092"/>
      <c r="N1092" s="10">
        <v>4.88</v>
      </c>
      <c r="O1092" s="11">
        <f t="shared" ref="O1092:O1155" si="224">(EXP(GAMMALN(($B$2+1)/2)-GAMMALN($B$2/2))/SQRTPI($B$2))*POWER(1+($N1092*$N1092/$B$2),-($B$2+1)/2)</f>
        <v>6.2721466368308807E-6</v>
      </c>
      <c r="P1092" s="11">
        <f t="shared" si="217"/>
        <v>0.99999854732266846</v>
      </c>
      <c r="Q1092" s="11">
        <f t="shared" si="218"/>
        <v>6.2721466368308807E-6</v>
      </c>
      <c r="R1092" s="11" t="e">
        <f t="shared" ref="R1092:R1155" si="225">IF(ROUND($N1092,2)=ROUND($B$6,2),(EXP(GAMMALN(($B$2+1)/2)-GAMMALN($B$2/2))/SQRTPI($B$2))*POWER(1+($B$6*$B$6/$B$2),-($B$2+1)/2)+0.05,NA())</f>
        <v>#N/A</v>
      </c>
      <c r="S1092" s="11" t="e">
        <f t="shared" si="223"/>
        <v>#N/A</v>
      </c>
      <c r="V1092" s="10">
        <v>4.88</v>
      </c>
      <c r="W1092" s="11" t="e">
        <f t="shared" si="222"/>
        <v>#N/A</v>
      </c>
      <c r="X1092" s="11" t="e">
        <f t="shared" ref="X1092:X1155" si="226">IF(ROUND($N1092,2)=ROUND($B$30,2),(EXP(GAMMALN(($B$2+1)/2)-GAMMALN($B$2/2))/SQRTPI($B$2))*POWER(1+($B$30*$B$30/$B$2),-($B$2+1)/2)+0.05,NA())</f>
        <v>#N/A</v>
      </c>
      <c r="Y1092" s="11">
        <f t="shared" si="219"/>
        <v>6.2721466368308807E-6</v>
      </c>
      <c r="Z1092" s="11" t="e">
        <f t="shared" ref="Z1092:Z1155" si="227">IF(ROUND($N1092,2)=ROUND($B$36,2),(EXP(GAMMALN(($B$2+1)/2)-GAMMALN($B$2/2))/SQRTPI($B$2))*POWER(1+($B$36*$B$36/$B$2),-($B$2+1)/2)+0.05,NA())</f>
        <v>#N/A</v>
      </c>
      <c r="AA1092" s="11" t="e">
        <f t="shared" si="220"/>
        <v>#N/A</v>
      </c>
      <c r="AB1092" s="11" t="e">
        <f t="shared" ref="AB1092:AB1155" si="228">IF(ROUND($N1092,2)=ROUND($B$45,2),(EXP(GAMMALN(($B$2+1)/2)-GAMMALN($B$2/2))/SQRTPI($B$2))*POWER(1+($B$45*$B$45/$B$2),-($B$2+1)/2)+0.05,NA())</f>
        <v>#N/A</v>
      </c>
      <c r="AC1092" s="11">
        <f t="shared" si="221"/>
        <v>6.2721466368308807E-6</v>
      </c>
      <c r="AD1092" s="11" t="e">
        <f t="shared" ref="AD1092:AD1155" si="229">IF(ROUND($N1092,2)=ROUND($B$46,2),(EXP(GAMMALN(($B$2+1)/2)-GAMMALN($B$2/2))/SQRTPI($B$2))*POWER(1+($B$46*$B$46/$B$2),-($B$2+1)/2)+0.05,NA())</f>
        <v>#N/A</v>
      </c>
    </row>
    <row r="1093" spans="13:30" x14ac:dyDescent="0.3">
      <c r="M1093"/>
      <c r="N1093" s="10">
        <v>4.8899999999999997</v>
      </c>
      <c r="O1093" s="11">
        <f t="shared" si="224"/>
        <v>6.0147310642016669E-6</v>
      </c>
      <c r="P1093" s="11">
        <f t="shared" ref="P1093:P1156" si="230">IF(N1093&lt;0,TDIST(ABS($N1093),$B$2,1),1-TDIST($N1093,$B$2,1))</f>
        <v>0.99999860874837654</v>
      </c>
      <c r="Q1093" s="11">
        <f t="shared" ref="Q1093:Q1156" si="231">IF($N1093&lt;$B$6,$O1093,NA())</f>
        <v>6.0147310642016669E-6</v>
      </c>
      <c r="R1093" s="11" t="e">
        <f t="shared" si="225"/>
        <v>#N/A</v>
      </c>
      <c r="S1093" s="11" t="e">
        <f t="shared" si="223"/>
        <v>#N/A</v>
      </c>
      <c r="V1093" s="10">
        <v>4.8899999999999997</v>
      </c>
      <c r="W1093" s="11" t="e">
        <f t="shared" si="222"/>
        <v>#N/A</v>
      </c>
      <c r="X1093" s="11" t="e">
        <f t="shared" si="226"/>
        <v>#N/A</v>
      </c>
      <c r="Y1093" s="11">
        <f t="shared" ref="Y1093:Y1156" si="232">IF($N1093&gt;$B$36,$O1093,NA())</f>
        <v>6.0147310642016669E-6</v>
      </c>
      <c r="Z1093" s="11" t="e">
        <f t="shared" si="227"/>
        <v>#N/A</v>
      </c>
      <c r="AA1093" s="11" t="e">
        <f t="shared" ref="AA1093:AA1156" si="233">IF($N1093&lt;$B$45,$O1093,NA())</f>
        <v>#N/A</v>
      </c>
      <c r="AB1093" s="11" t="e">
        <f t="shared" si="228"/>
        <v>#N/A</v>
      </c>
      <c r="AC1093" s="11">
        <f t="shared" ref="AC1093:AC1156" si="234">IF($N1093&gt;$B$46,$O1093,NA())</f>
        <v>6.0147310642016669E-6</v>
      </c>
      <c r="AD1093" s="11" t="e">
        <f t="shared" si="229"/>
        <v>#N/A</v>
      </c>
    </row>
    <row r="1094" spans="13:30" x14ac:dyDescent="0.3">
      <c r="M1094"/>
      <c r="N1094" s="10">
        <v>4.9000000000000004</v>
      </c>
      <c r="O1094" s="11">
        <f t="shared" si="224"/>
        <v>5.7675324676380203E-6</v>
      </c>
      <c r="P1094" s="11">
        <f t="shared" si="230"/>
        <v>0.99999866765134471</v>
      </c>
      <c r="Q1094" s="11">
        <f t="shared" si="231"/>
        <v>5.7675324676380203E-6</v>
      </c>
      <c r="R1094" s="11" t="e">
        <f t="shared" si="225"/>
        <v>#N/A</v>
      </c>
      <c r="S1094" s="11" t="e">
        <f t="shared" si="223"/>
        <v>#N/A</v>
      </c>
      <c r="V1094" s="10">
        <v>4.9000000000000004</v>
      </c>
      <c r="W1094" s="11" t="e">
        <f t="shared" si="222"/>
        <v>#N/A</v>
      </c>
      <c r="X1094" s="11" t="e">
        <f t="shared" si="226"/>
        <v>#N/A</v>
      </c>
      <c r="Y1094" s="11">
        <f t="shared" si="232"/>
        <v>5.7675324676380203E-6</v>
      </c>
      <c r="Z1094" s="11" t="e">
        <f t="shared" si="227"/>
        <v>#N/A</v>
      </c>
      <c r="AA1094" s="11" t="e">
        <f t="shared" si="233"/>
        <v>#N/A</v>
      </c>
      <c r="AB1094" s="11" t="e">
        <f t="shared" si="228"/>
        <v>#N/A</v>
      </c>
      <c r="AC1094" s="11">
        <f t="shared" si="234"/>
        <v>5.7675324676380203E-6</v>
      </c>
      <c r="AD1094" s="11" t="e">
        <f t="shared" si="229"/>
        <v>#N/A</v>
      </c>
    </row>
    <row r="1095" spans="13:30" x14ac:dyDescent="0.3">
      <c r="M1095"/>
      <c r="N1095" s="10">
        <v>4.91</v>
      </c>
      <c r="O1095" s="11">
        <f t="shared" si="224"/>
        <v>5.5301608197111785E-6</v>
      </c>
      <c r="P1095" s="11">
        <f t="shared" si="230"/>
        <v>0.99999872413178081</v>
      </c>
      <c r="Q1095" s="11">
        <f t="shared" si="231"/>
        <v>5.5301608197111785E-6</v>
      </c>
      <c r="R1095" s="11" t="e">
        <f t="shared" si="225"/>
        <v>#N/A</v>
      </c>
      <c r="S1095" s="11" t="e">
        <f t="shared" si="223"/>
        <v>#N/A</v>
      </c>
      <c r="V1095" s="10">
        <v>4.91</v>
      </c>
      <c r="W1095" s="11" t="e">
        <f t="shared" si="222"/>
        <v>#N/A</v>
      </c>
      <c r="X1095" s="11" t="e">
        <f t="shared" si="226"/>
        <v>#N/A</v>
      </c>
      <c r="Y1095" s="11">
        <f t="shared" si="232"/>
        <v>5.5301608197111785E-6</v>
      </c>
      <c r="Z1095" s="11" t="e">
        <f t="shared" si="227"/>
        <v>#N/A</v>
      </c>
      <c r="AA1095" s="11" t="e">
        <f t="shared" si="233"/>
        <v>#N/A</v>
      </c>
      <c r="AB1095" s="11" t="e">
        <f t="shared" si="228"/>
        <v>#N/A</v>
      </c>
      <c r="AC1095" s="11">
        <f t="shared" si="234"/>
        <v>5.5301608197111785E-6</v>
      </c>
      <c r="AD1095" s="11" t="e">
        <f t="shared" si="229"/>
        <v>#N/A</v>
      </c>
    </row>
    <row r="1096" spans="13:30" x14ac:dyDescent="0.3">
      <c r="M1096"/>
      <c r="N1096" s="10">
        <v>4.92</v>
      </c>
      <c r="O1096" s="11">
        <f t="shared" si="224"/>
        <v>5.3022403079883117E-6</v>
      </c>
      <c r="P1096" s="11">
        <f t="shared" si="230"/>
        <v>0.99999877828606343</v>
      </c>
      <c r="Q1096" s="11">
        <f t="shared" si="231"/>
        <v>5.3022403079883117E-6</v>
      </c>
      <c r="R1096" s="11" t="e">
        <f t="shared" si="225"/>
        <v>#N/A</v>
      </c>
      <c r="S1096" s="11" t="e">
        <f t="shared" si="223"/>
        <v>#N/A</v>
      </c>
      <c r="V1096" s="10">
        <v>4.92</v>
      </c>
      <c r="W1096" s="11" t="e">
        <f t="shared" si="222"/>
        <v>#N/A</v>
      </c>
      <c r="X1096" s="11" t="e">
        <f t="shared" si="226"/>
        <v>#N/A</v>
      </c>
      <c r="Y1096" s="11">
        <f t="shared" si="232"/>
        <v>5.3022403079883117E-6</v>
      </c>
      <c r="Z1096" s="11" t="e">
        <f t="shared" si="227"/>
        <v>#N/A</v>
      </c>
      <c r="AA1096" s="11" t="e">
        <f t="shared" si="233"/>
        <v>#N/A</v>
      </c>
      <c r="AB1096" s="11" t="e">
        <f t="shared" si="228"/>
        <v>#N/A</v>
      </c>
      <c r="AC1096" s="11">
        <f t="shared" si="234"/>
        <v>5.3022403079883117E-6</v>
      </c>
      <c r="AD1096" s="11" t="e">
        <f t="shared" si="229"/>
        <v>#N/A</v>
      </c>
    </row>
    <row r="1097" spans="13:30" x14ac:dyDescent="0.3">
      <c r="M1097"/>
      <c r="N1097" s="10">
        <v>4.93</v>
      </c>
      <c r="O1097" s="11">
        <f t="shared" si="224"/>
        <v>5.0834088455518505E-6</v>
      </c>
      <c r="P1097" s="11">
        <f t="shared" si="230"/>
        <v>0.99999883020688229</v>
      </c>
      <c r="Q1097" s="11">
        <f t="shared" si="231"/>
        <v>5.0834088455518505E-6</v>
      </c>
      <c r="R1097" s="11" t="e">
        <f t="shared" si="225"/>
        <v>#N/A</v>
      </c>
      <c r="S1097" s="11" t="e">
        <f t="shared" si="223"/>
        <v>#N/A</v>
      </c>
      <c r="V1097" s="10">
        <v>4.93</v>
      </c>
      <c r="W1097" s="11" t="e">
        <f t="shared" si="222"/>
        <v>#N/A</v>
      </c>
      <c r="X1097" s="11" t="e">
        <f t="shared" si="226"/>
        <v>#N/A</v>
      </c>
      <c r="Y1097" s="11">
        <f t="shared" si="232"/>
        <v>5.0834088455518505E-6</v>
      </c>
      <c r="Z1097" s="11" t="e">
        <f t="shared" si="227"/>
        <v>#N/A</v>
      </c>
      <c r="AA1097" s="11" t="e">
        <f t="shared" si="233"/>
        <v>#N/A</v>
      </c>
      <c r="AB1097" s="11" t="e">
        <f t="shared" si="228"/>
        <v>#N/A</v>
      </c>
      <c r="AC1097" s="11">
        <f t="shared" si="234"/>
        <v>5.0834088455518505E-6</v>
      </c>
      <c r="AD1097" s="11" t="e">
        <f t="shared" si="229"/>
        <v>#N/A</v>
      </c>
    </row>
    <row r="1098" spans="13:30" x14ac:dyDescent="0.3">
      <c r="M1098"/>
      <c r="N1098" s="10">
        <v>4.9400000000000004</v>
      </c>
      <c r="O1098" s="11">
        <f t="shared" si="224"/>
        <v>4.8733175971923686E-6</v>
      </c>
      <c r="P1098" s="11">
        <f t="shared" si="230"/>
        <v>0.99999887998337289</v>
      </c>
      <c r="Q1098" s="11">
        <f t="shared" si="231"/>
        <v>4.8733175971923686E-6</v>
      </c>
      <c r="R1098" s="11" t="e">
        <f t="shared" si="225"/>
        <v>#N/A</v>
      </c>
      <c r="S1098" s="11" t="e">
        <f t="shared" si="223"/>
        <v>#N/A</v>
      </c>
      <c r="V1098" s="10">
        <v>4.9400000000000004</v>
      </c>
      <c r="W1098" s="11" t="e">
        <f t="shared" si="222"/>
        <v>#N/A</v>
      </c>
      <c r="X1098" s="11" t="e">
        <f t="shared" si="226"/>
        <v>#N/A</v>
      </c>
      <c r="Y1098" s="11">
        <f t="shared" si="232"/>
        <v>4.8733175971923686E-6</v>
      </c>
      <c r="Z1098" s="11" t="e">
        <f t="shared" si="227"/>
        <v>#N/A</v>
      </c>
      <c r="AA1098" s="11" t="e">
        <f t="shared" si="233"/>
        <v>#N/A</v>
      </c>
      <c r="AB1098" s="11" t="e">
        <f t="shared" si="228"/>
        <v>#N/A</v>
      </c>
      <c r="AC1098" s="11">
        <f t="shared" si="234"/>
        <v>4.8733175971923686E-6</v>
      </c>
      <c r="AD1098" s="11" t="e">
        <f t="shared" si="229"/>
        <v>#N/A</v>
      </c>
    </row>
    <row r="1099" spans="13:30" x14ac:dyDescent="0.3">
      <c r="M1099"/>
      <c r="N1099" s="10">
        <v>4.95</v>
      </c>
      <c r="O1099" s="11">
        <f t="shared" si="224"/>
        <v>4.6716305208196882E-6</v>
      </c>
      <c r="P1099" s="11">
        <f t="shared" si="230"/>
        <v>0.99999892770124676</v>
      </c>
      <c r="Q1099" s="11">
        <f t="shared" si="231"/>
        <v>4.6716305208196882E-6</v>
      </c>
      <c r="R1099" s="11" t="e">
        <f t="shared" si="225"/>
        <v>#N/A</v>
      </c>
      <c r="S1099" s="11" t="e">
        <f t="shared" si="223"/>
        <v>#N/A</v>
      </c>
      <c r="V1099" s="10">
        <v>4.95</v>
      </c>
      <c r="W1099" s="11" t="e">
        <f t="shared" si="222"/>
        <v>#N/A</v>
      </c>
      <c r="X1099" s="11" t="e">
        <f t="shared" si="226"/>
        <v>#N/A</v>
      </c>
      <c r="Y1099" s="11">
        <f t="shared" si="232"/>
        <v>4.6716305208196882E-6</v>
      </c>
      <c r="Z1099" s="11" t="e">
        <f t="shared" si="227"/>
        <v>#N/A</v>
      </c>
      <c r="AA1099" s="11" t="e">
        <f t="shared" si="233"/>
        <v>#N/A</v>
      </c>
      <c r="AB1099" s="11" t="e">
        <f t="shared" si="228"/>
        <v>#N/A</v>
      </c>
      <c r="AC1099" s="11">
        <f t="shared" si="234"/>
        <v>4.6716305208196882E-6</v>
      </c>
      <c r="AD1099" s="11" t="e">
        <f t="shared" si="229"/>
        <v>#N/A</v>
      </c>
    </row>
    <row r="1100" spans="13:30" x14ac:dyDescent="0.3">
      <c r="M1100"/>
      <c r="N1100" s="10">
        <v>4.96</v>
      </c>
      <c r="O1100" s="11">
        <f t="shared" si="224"/>
        <v>4.4780239236493886E-6</v>
      </c>
      <c r="P1100" s="11">
        <f t="shared" si="230"/>
        <v>0.99999897344291699</v>
      </c>
      <c r="Q1100" s="11">
        <f t="shared" si="231"/>
        <v>4.4780239236493886E-6</v>
      </c>
      <c r="R1100" s="11" t="e">
        <f t="shared" si="225"/>
        <v>#N/A</v>
      </c>
      <c r="S1100" s="11" t="e">
        <f t="shared" si="223"/>
        <v>#N/A</v>
      </c>
      <c r="V1100" s="10">
        <v>4.96</v>
      </c>
      <c r="W1100" s="11" t="e">
        <f t="shared" si="222"/>
        <v>#N/A</v>
      </c>
      <c r="X1100" s="11" t="e">
        <f t="shared" si="226"/>
        <v>#N/A</v>
      </c>
      <c r="Y1100" s="11">
        <f t="shared" si="232"/>
        <v>4.4780239236493886E-6</v>
      </c>
      <c r="Z1100" s="11" t="e">
        <f t="shared" si="227"/>
        <v>#N/A</v>
      </c>
      <c r="AA1100" s="11" t="e">
        <f t="shared" si="233"/>
        <v>#N/A</v>
      </c>
      <c r="AB1100" s="11" t="e">
        <f t="shared" si="228"/>
        <v>#N/A</v>
      </c>
      <c r="AC1100" s="11">
        <f t="shared" si="234"/>
        <v>4.4780239236493886E-6</v>
      </c>
      <c r="AD1100" s="11" t="e">
        <f t="shared" si="229"/>
        <v>#N/A</v>
      </c>
    </row>
    <row r="1101" spans="13:30" x14ac:dyDescent="0.3">
      <c r="M1101"/>
      <c r="N1101" s="10">
        <v>4.97</v>
      </c>
      <c r="O1101" s="11">
        <f t="shared" si="224"/>
        <v>4.292186032734056E-6</v>
      </c>
      <c r="P1101" s="11">
        <f t="shared" si="230"/>
        <v>0.99999901728761964</v>
      </c>
      <c r="Q1101" s="11">
        <f t="shared" si="231"/>
        <v>4.292186032734056E-6</v>
      </c>
      <c r="R1101" s="11" t="e">
        <f t="shared" si="225"/>
        <v>#N/A</v>
      </c>
      <c r="S1101" s="11" t="e">
        <f t="shared" si="223"/>
        <v>#N/A</v>
      </c>
      <c r="V1101" s="10">
        <v>4.97</v>
      </c>
      <c r="W1101" s="11" t="e">
        <f t="shared" si="222"/>
        <v>#N/A</v>
      </c>
      <c r="X1101" s="11" t="e">
        <f t="shared" si="226"/>
        <v>#N/A</v>
      </c>
      <c r="Y1101" s="11">
        <f t="shared" si="232"/>
        <v>4.292186032734056E-6</v>
      </c>
      <c r="Z1101" s="11" t="e">
        <f t="shared" si="227"/>
        <v>#N/A</v>
      </c>
      <c r="AA1101" s="11" t="e">
        <f t="shared" si="233"/>
        <v>#N/A</v>
      </c>
      <c r="AB1101" s="11" t="e">
        <f t="shared" si="228"/>
        <v>#N/A</v>
      </c>
      <c r="AC1101" s="11">
        <f t="shared" si="234"/>
        <v>4.292186032734056E-6</v>
      </c>
      <c r="AD1101" s="11" t="e">
        <f t="shared" si="229"/>
        <v>#N/A</v>
      </c>
    </row>
    <row r="1102" spans="13:30" x14ac:dyDescent="0.3">
      <c r="M1102"/>
      <c r="N1102" s="10">
        <v>4.9800000000000004</v>
      </c>
      <c r="O1102" s="11">
        <f t="shared" si="224"/>
        <v>4.1138165794162494E-6</v>
      </c>
      <c r="P1102" s="11">
        <f t="shared" si="230"/>
        <v>0.9999990593115311</v>
      </c>
      <c r="Q1102" s="11">
        <f t="shared" si="231"/>
        <v>4.1138165794162494E-6</v>
      </c>
      <c r="R1102" s="11" t="e">
        <f t="shared" si="225"/>
        <v>#N/A</v>
      </c>
      <c r="S1102" s="11" t="e">
        <f t="shared" si="223"/>
        <v>#N/A</v>
      </c>
      <c r="V1102" s="10">
        <v>4.9800000000000004</v>
      </c>
      <c r="W1102" s="11" t="e">
        <f t="shared" si="222"/>
        <v>#N/A</v>
      </c>
      <c r="X1102" s="11" t="e">
        <f t="shared" si="226"/>
        <v>#N/A</v>
      </c>
      <c r="Y1102" s="11">
        <f t="shared" si="232"/>
        <v>4.1138165794162494E-6</v>
      </c>
      <c r="Z1102" s="11" t="e">
        <f t="shared" si="227"/>
        <v>#N/A</v>
      </c>
      <c r="AA1102" s="11" t="e">
        <f t="shared" si="233"/>
        <v>#N/A</v>
      </c>
      <c r="AB1102" s="11" t="e">
        <f t="shared" si="228"/>
        <v>#N/A</v>
      </c>
      <c r="AC1102" s="11">
        <f t="shared" si="234"/>
        <v>4.1138165794162494E-6</v>
      </c>
      <c r="AD1102" s="11" t="e">
        <f t="shared" si="229"/>
        <v>#N/A</v>
      </c>
    </row>
    <row r="1103" spans="13:30" x14ac:dyDescent="0.3">
      <c r="M1103"/>
      <c r="N1103" s="10">
        <v>4.99</v>
      </c>
      <c r="O1103" s="11">
        <f t="shared" si="224"/>
        <v>3.9426263972948277E-6</v>
      </c>
      <c r="P1103" s="11">
        <f t="shared" si="230"/>
        <v>0.99999909958788091</v>
      </c>
      <c r="Q1103" s="11">
        <f t="shared" si="231"/>
        <v>3.9426263972948277E-6</v>
      </c>
      <c r="R1103" s="11" t="e">
        <f t="shared" si="225"/>
        <v>#N/A</v>
      </c>
      <c r="S1103" s="11" t="e">
        <f t="shared" si="223"/>
        <v>#N/A</v>
      </c>
      <c r="V1103" s="10">
        <v>4.99</v>
      </c>
      <c r="W1103" s="11" t="e">
        <f t="shared" si="222"/>
        <v>#N/A</v>
      </c>
      <c r="X1103" s="11" t="e">
        <f t="shared" si="226"/>
        <v>#N/A</v>
      </c>
      <c r="Y1103" s="11">
        <f t="shared" si="232"/>
        <v>3.9426263972948277E-6</v>
      </c>
      <c r="Z1103" s="11" t="e">
        <f t="shared" si="227"/>
        <v>#N/A</v>
      </c>
      <c r="AA1103" s="11" t="e">
        <f t="shared" si="233"/>
        <v>#N/A</v>
      </c>
      <c r="AB1103" s="11" t="e">
        <f t="shared" si="228"/>
        <v>#N/A</v>
      </c>
      <c r="AC1103" s="11">
        <f t="shared" si="234"/>
        <v>3.9426263972948277E-6</v>
      </c>
      <c r="AD1103" s="11" t="e">
        <f t="shared" si="229"/>
        <v>#N/A</v>
      </c>
    </row>
    <row r="1104" spans="13:30" x14ac:dyDescent="0.3">
      <c r="M1104"/>
      <c r="N1104" s="10">
        <v>5</v>
      </c>
      <c r="O1104" s="11">
        <f t="shared" si="224"/>
        <v>3.7783370333029649E-6</v>
      </c>
      <c r="P1104" s="11">
        <f t="shared" si="230"/>
        <v>0.99999913818706065</v>
      </c>
      <c r="Q1104" s="11">
        <f t="shared" si="231"/>
        <v>3.7783370333029649E-6</v>
      </c>
      <c r="R1104" s="11" t="e">
        <f t="shared" si="225"/>
        <v>#N/A</v>
      </c>
      <c r="S1104" s="11" t="e">
        <f t="shared" si="223"/>
        <v>#N/A</v>
      </c>
      <c r="V1104" s="10">
        <v>5</v>
      </c>
      <c r="W1104" s="11" t="e">
        <f t="shared" si="222"/>
        <v>#N/A</v>
      </c>
      <c r="X1104" s="11" t="e">
        <f t="shared" si="226"/>
        <v>#N/A</v>
      </c>
      <c r="Y1104" s="11">
        <f t="shared" si="232"/>
        <v>3.7783370333029649E-6</v>
      </c>
      <c r="Z1104" s="11" t="e">
        <f t="shared" si="227"/>
        <v>#N/A</v>
      </c>
      <c r="AA1104" s="11" t="e">
        <f t="shared" si="233"/>
        <v>#N/A</v>
      </c>
      <c r="AB1104" s="11" t="e">
        <f t="shared" si="228"/>
        <v>#N/A</v>
      </c>
      <c r="AC1104" s="11">
        <f t="shared" si="234"/>
        <v>3.7783370333029649E-6</v>
      </c>
      <c r="AD1104" s="11" t="e">
        <f t="shared" si="229"/>
        <v>#N/A</v>
      </c>
    </row>
    <row r="1105" spans="13:30" x14ac:dyDescent="0.3">
      <c r="M1105"/>
      <c r="N1105" s="10">
        <v>5.01</v>
      </c>
      <c r="O1105" s="11">
        <f t="shared" si="224"/>
        <v>3.620680371510198E-6</v>
      </c>
      <c r="P1105" s="11">
        <f t="shared" si="230"/>
        <v>0.99999917517672954</v>
      </c>
      <c r="Q1105" s="11">
        <f t="shared" si="231"/>
        <v>3.620680371510198E-6</v>
      </c>
      <c r="R1105" s="11" t="e">
        <f t="shared" si="225"/>
        <v>#N/A</v>
      </c>
      <c r="S1105" s="11" t="e">
        <f t="shared" si="223"/>
        <v>#N/A</v>
      </c>
      <c r="V1105" s="10">
        <v>5.01</v>
      </c>
      <c r="W1105" s="11" t="e">
        <f t="shared" si="222"/>
        <v>#N/A</v>
      </c>
      <c r="X1105" s="11" t="e">
        <f t="shared" si="226"/>
        <v>#N/A</v>
      </c>
      <c r="Y1105" s="11">
        <f t="shared" si="232"/>
        <v>3.620680371510198E-6</v>
      </c>
      <c r="Z1105" s="11" t="e">
        <f t="shared" si="227"/>
        <v>#N/A</v>
      </c>
      <c r="AA1105" s="11" t="e">
        <f t="shared" si="233"/>
        <v>#N/A</v>
      </c>
      <c r="AB1105" s="11" t="e">
        <f t="shared" si="228"/>
        <v>#N/A</v>
      </c>
      <c r="AC1105" s="11">
        <f t="shared" si="234"/>
        <v>3.620680371510198E-6</v>
      </c>
      <c r="AD1105" s="11" t="e">
        <f t="shared" si="229"/>
        <v>#N/A</v>
      </c>
    </row>
    <row r="1106" spans="13:30" x14ac:dyDescent="0.3">
      <c r="M1106"/>
      <c r="N1106" s="10">
        <v>5.0199999999999996</v>
      </c>
      <c r="O1106" s="11">
        <f t="shared" si="224"/>
        <v>3.4693982692669036E-6</v>
      </c>
      <c r="P1106" s="11">
        <f t="shared" si="230"/>
        <v>0.99999921062191555</v>
      </c>
      <c r="Q1106" s="11">
        <f t="shared" si="231"/>
        <v>3.4693982692669036E-6</v>
      </c>
      <c r="R1106" s="11" t="e">
        <f t="shared" si="225"/>
        <v>#N/A</v>
      </c>
      <c r="S1106" s="11" t="e">
        <f t="shared" si="223"/>
        <v>#N/A</v>
      </c>
      <c r="V1106" s="10">
        <v>5.0199999999999996</v>
      </c>
      <c r="W1106" s="11" t="e">
        <f t="shared" si="222"/>
        <v>#N/A</v>
      </c>
      <c r="X1106" s="11" t="e">
        <f t="shared" si="226"/>
        <v>#N/A</v>
      </c>
      <c r="Y1106" s="11">
        <f t="shared" si="232"/>
        <v>3.4693982692669036E-6</v>
      </c>
      <c r="Z1106" s="11" t="e">
        <f t="shared" si="227"/>
        <v>#N/A</v>
      </c>
      <c r="AA1106" s="11" t="e">
        <f t="shared" si="233"/>
        <v>#N/A</v>
      </c>
      <c r="AB1106" s="11" t="e">
        <f t="shared" si="228"/>
        <v>#N/A</v>
      </c>
      <c r="AC1106" s="11">
        <f t="shared" si="234"/>
        <v>3.4693982692669036E-6</v>
      </c>
      <c r="AD1106" s="11" t="e">
        <f t="shared" si="229"/>
        <v>#N/A</v>
      </c>
    </row>
    <row r="1107" spans="13:30" x14ac:dyDescent="0.3">
      <c r="M1107"/>
      <c r="N1107" s="10">
        <v>5.03</v>
      </c>
      <c r="O1107" s="11">
        <f t="shared" si="224"/>
        <v>3.3242422053235018E-6</v>
      </c>
      <c r="P1107" s="11">
        <f t="shared" si="230"/>
        <v>0.99999924458511402</v>
      </c>
      <c r="Q1107" s="11">
        <f t="shared" si="231"/>
        <v>3.3242422053235018E-6</v>
      </c>
      <c r="R1107" s="11" t="e">
        <f t="shared" si="225"/>
        <v>#N/A</v>
      </c>
      <c r="S1107" s="11" t="e">
        <f t="shared" si="223"/>
        <v>#N/A</v>
      </c>
      <c r="V1107" s="10">
        <v>5.03</v>
      </c>
      <c r="W1107" s="11" t="e">
        <f t="shared" si="222"/>
        <v>#N/A</v>
      </c>
      <c r="X1107" s="11" t="e">
        <f t="shared" si="226"/>
        <v>#N/A</v>
      </c>
      <c r="Y1107" s="11">
        <f t="shared" si="232"/>
        <v>3.3242422053235018E-6</v>
      </c>
      <c r="Z1107" s="11" t="e">
        <f t="shared" si="227"/>
        <v>#N/A</v>
      </c>
      <c r="AA1107" s="11" t="e">
        <f t="shared" si="233"/>
        <v>#N/A</v>
      </c>
      <c r="AB1107" s="11" t="e">
        <f t="shared" si="228"/>
        <v>#N/A</v>
      </c>
      <c r="AC1107" s="11">
        <f t="shared" si="234"/>
        <v>3.3242422053235018E-6</v>
      </c>
      <c r="AD1107" s="11" t="e">
        <f t="shared" si="229"/>
        <v>#N/A</v>
      </c>
    </row>
    <row r="1108" spans="13:30" x14ac:dyDescent="0.3">
      <c r="M1108"/>
      <c r="N1108" s="10">
        <v>5.04</v>
      </c>
      <c r="O1108" s="11">
        <f t="shared" si="224"/>
        <v>3.1849729395626317E-6</v>
      </c>
      <c r="P1108" s="11">
        <f t="shared" si="230"/>
        <v>0.99999927712638137</v>
      </c>
      <c r="Q1108" s="11">
        <f t="shared" si="231"/>
        <v>3.1849729395626317E-6</v>
      </c>
      <c r="R1108" s="11" t="e">
        <f t="shared" si="225"/>
        <v>#N/A</v>
      </c>
      <c r="S1108" s="11" t="e">
        <f t="shared" si="223"/>
        <v>#N/A</v>
      </c>
      <c r="V1108" s="10">
        <v>5.04</v>
      </c>
      <c r="W1108" s="11" t="e">
        <f t="shared" si="222"/>
        <v>#N/A</v>
      </c>
      <c r="X1108" s="11" t="e">
        <f t="shared" si="226"/>
        <v>#N/A</v>
      </c>
      <c r="Y1108" s="11">
        <f t="shared" si="232"/>
        <v>3.1849729395626317E-6</v>
      </c>
      <c r="Z1108" s="11" t="e">
        <f t="shared" si="227"/>
        <v>#N/A</v>
      </c>
      <c r="AA1108" s="11" t="e">
        <f t="shared" si="233"/>
        <v>#N/A</v>
      </c>
      <c r="AB1108" s="11" t="e">
        <f t="shared" si="228"/>
        <v>#N/A</v>
      </c>
      <c r="AC1108" s="11">
        <f t="shared" si="234"/>
        <v>3.1849729395626317E-6</v>
      </c>
      <c r="AD1108" s="11" t="e">
        <f t="shared" si="229"/>
        <v>#N/A</v>
      </c>
    </row>
    <row r="1109" spans="13:30" x14ac:dyDescent="0.3">
      <c r="M1109"/>
      <c r="N1109" s="10">
        <v>5.05</v>
      </c>
      <c r="O1109" s="11">
        <f t="shared" si="224"/>
        <v>3.0513601839953355E-6</v>
      </c>
      <c r="P1109" s="11">
        <f t="shared" si="230"/>
        <v>0.99999930830342687</v>
      </c>
      <c r="Q1109" s="11">
        <f t="shared" si="231"/>
        <v>3.0513601839953355E-6</v>
      </c>
      <c r="R1109" s="11" t="e">
        <f t="shared" si="225"/>
        <v>#N/A</v>
      </c>
      <c r="S1109" s="11" t="e">
        <f t="shared" si="223"/>
        <v>#N/A</v>
      </c>
      <c r="V1109" s="10">
        <v>5.05</v>
      </c>
      <c r="W1109" s="11" t="e">
        <f t="shared" si="222"/>
        <v>#N/A</v>
      </c>
      <c r="X1109" s="11" t="e">
        <f t="shared" si="226"/>
        <v>#N/A</v>
      </c>
      <c r="Y1109" s="11">
        <f t="shared" si="232"/>
        <v>3.0513601839953355E-6</v>
      </c>
      <c r="Z1109" s="11" t="e">
        <f t="shared" si="227"/>
        <v>#N/A</v>
      </c>
      <c r="AA1109" s="11" t="e">
        <f t="shared" si="233"/>
        <v>#N/A</v>
      </c>
      <c r="AB1109" s="11" t="e">
        <f t="shared" si="228"/>
        <v>#N/A</v>
      </c>
      <c r="AC1109" s="11">
        <f t="shared" si="234"/>
        <v>3.0513601839953355E-6</v>
      </c>
      <c r="AD1109" s="11" t="e">
        <f t="shared" si="229"/>
        <v>#N/A</v>
      </c>
    </row>
    <row r="1110" spans="13:30" x14ac:dyDescent="0.3">
      <c r="M1110"/>
      <c r="N1110" s="10">
        <v>5.0599999999999996</v>
      </c>
      <c r="O1110" s="11">
        <f t="shared" si="224"/>
        <v>2.9231822846784161E-6</v>
      </c>
      <c r="P1110" s="11">
        <f t="shared" si="230"/>
        <v>0.99999933817170028</v>
      </c>
      <c r="Q1110" s="11">
        <f t="shared" si="231"/>
        <v>2.9231822846784161E-6</v>
      </c>
      <c r="R1110" s="11" t="e">
        <f t="shared" si="225"/>
        <v>#N/A</v>
      </c>
      <c r="S1110" s="11" t="e">
        <f t="shared" si="223"/>
        <v>#N/A</v>
      </c>
      <c r="V1110" s="10">
        <v>5.0599999999999996</v>
      </c>
      <c r="W1110" s="11" t="e">
        <f t="shared" si="222"/>
        <v>#N/A</v>
      </c>
      <c r="X1110" s="11" t="e">
        <f t="shared" si="226"/>
        <v>#N/A</v>
      </c>
      <c r="Y1110" s="11">
        <f t="shared" si="232"/>
        <v>2.9231822846784161E-6</v>
      </c>
      <c r="Z1110" s="11" t="e">
        <f t="shared" si="227"/>
        <v>#N/A</v>
      </c>
      <c r="AA1110" s="11" t="e">
        <f t="shared" si="233"/>
        <v>#N/A</v>
      </c>
      <c r="AB1110" s="11" t="e">
        <f t="shared" si="228"/>
        <v>#N/A</v>
      </c>
      <c r="AC1110" s="11">
        <f t="shared" si="234"/>
        <v>2.9231822846784161E-6</v>
      </c>
      <c r="AD1110" s="11" t="e">
        <f t="shared" si="229"/>
        <v>#N/A</v>
      </c>
    </row>
    <row r="1111" spans="13:30" x14ac:dyDescent="0.3">
      <c r="M1111"/>
      <c r="N1111" s="10">
        <v>5.07</v>
      </c>
      <c r="O1111" s="11">
        <f t="shared" si="224"/>
        <v>2.8002259142222209E-6</v>
      </c>
      <c r="P1111" s="11">
        <f t="shared" si="230"/>
        <v>0.99999936678447676</v>
      </c>
      <c r="Q1111" s="11">
        <f t="shared" si="231"/>
        <v>2.8002259142222209E-6</v>
      </c>
      <c r="R1111" s="11" t="e">
        <f t="shared" si="225"/>
        <v>#N/A</v>
      </c>
      <c r="S1111" s="11" t="e">
        <f t="shared" si="223"/>
        <v>#N/A</v>
      </c>
      <c r="V1111" s="10">
        <v>5.07</v>
      </c>
      <c r="W1111" s="11" t="e">
        <f t="shared" si="222"/>
        <v>#N/A</v>
      </c>
      <c r="X1111" s="11" t="e">
        <f t="shared" si="226"/>
        <v>#N/A</v>
      </c>
      <c r="Y1111" s="11">
        <f t="shared" si="232"/>
        <v>2.8002259142222209E-6</v>
      </c>
      <c r="Z1111" s="11" t="e">
        <f t="shared" si="227"/>
        <v>#N/A</v>
      </c>
      <c r="AA1111" s="11" t="e">
        <f t="shared" si="233"/>
        <v>#N/A</v>
      </c>
      <c r="AB1111" s="11" t="e">
        <f t="shared" si="228"/>
        <v>#N/A</v>
      </c>
      <c r="AC1111" s="11">
        <f t="shared" si="234"/>
        <v>2.8002259142222209E-6</v>
      </c>
      <c r="AD1111" s="11" t="e">
        <f t="shared" si="229"/>
        <v>#N/A</v>
      </c>
    </row>
    <row r="1112" spans="13:30" x14ac:dyDescent="0.3">
      <c r="M1112"/>
      <c r="N1112" s="10">
        <v>5.08</v>
      </c>
      <c r="O1112" s="11">
        <f t="shared" si="224"/>
        <v>2.6822857745646936E-6</v>
      </c>
      <c r="P1112" s="11">
        <f t="shared" si="230"/>
        <v>0.99999939419293848</v>
      </c>
      <c r="Q1112" s="11">
        <f t="shared" si="231"/>
        <v>2.6822857745646936E-6</v>
      </c>
      <c r="R1112" s="11" t="e">
        <f t="shared" si="225"/>
        <v>#N/A</v>
      </c>
      <c r="S1112" s="11" t="e">
        <f t="shared" si="223"/>
        <v>#N/A</v>
      </c>
      <c r="V1112" s="10">
        <v>5.08</v>
      </c>
      <c r="W1112" s="11" t="e">
        <f t="shared" si="222"/>
        <v>#N/A</v>
      </c>
      <c r="X1112" s="11" t="e">
        <f t="shared" si="226"/>
        <v>#N/A</v>
      </c>
      <c r="Y1112" s="11">
        <f t="shared" si="232"/>
        <v>2.6822857745646936E-6</v>
      </c>
      <c r="Z1112" s="11" t="e">
        <f t="shared" si="227"/>
        <v>#N/A</v>
      </c>
      <c r="AA1112" s="11" t="e">
        <f t="shared" si="233"/>
        <v>#N/A</v>
      </c>
      <c r="AB1112" s="11" t="e">
        <f t="shared" si="228"/>
        <v>#N/A</v>
      </c>
      <c r="AC1112" s="11">
        <f t="shared" si="234"/>
        <v>2.6822857745646936E-6</v>
      </c>
      <c r="AD1112" s="11" t="e">
        <f t="shared" si="229"/>
        <v>#N/A</v>
      </c>
    </row>
    <row r="1113" spans="13:30" x14ac:dyDescent="0.3">
      <c r="M1113"/>
      <c r="N1113" s="10">
        <v>5.09</v>
      </c>
      <c r="O1113" s="11">
        <f t="shared" si="224"/>
        <v>2.5691643096971686E-6</v>
      </c>
      <c r="P1113" s="11">
        <f t="shared" si="230"/>
        <v>0.99999942044625367</v>
      </c>
      <c r="Q1113" s="11">
        <f t="shared" si="231"/>
        <v>2.5691643096971686E-6</v>
      </c>
      <c r="R1113" s="11" t="e">
        <f t="shared" si="225"/>
        <v>#N/A</v>
      </c>
      <c r="S1113" s="11" t="e">
        <f t="shared" si="223"/>
        <v>#N/A</v>
      </c>
      <c r="V1113" s="10">
        <v>5.09</v>
      </c>
      <c r="W1113" s="11" t="e">
        <f t="shared" si="222"/>
        <v>#N/A</v>
      </c>
      <c r="X1113" s="11" t="e">
        <f t="shared" si="226"/>
        <v>#N/A</v>
      </c>
      <c r="Y1113" s="11">
        <f t="shared" si="232"/>
        <v>2.5691643096971686E-6</v>
      </c>
      <c r="Z1113" s="11" t="e">
        <f t="shared" si="227"/>
        <v>#N/A</v>
      </c>
      <c r="AA1113" s="11" t="e">
        <f t="shared" si="233"/>
        <v>#N/A</v>
      </c>
      <c r="AB1113" s="11" t="e">
        <f t="shared" si="228"/>
        <v>#N/A</v>
      </c>
      <c r="AC1113" s="11">
        <f t="shared" si="234"/>
        <v>2.5691643096971686E-6</v>
      </c>
      <c r="AD1113" s="11" t="e">
        <f t="shared" si="229"/>
        <v>#N/A</v>
      </c>
    </row>
    <row r="1114" spans="13:30" x14ac:dyDescent="0.3">
      <c r="M1114"/>
      <c r="N1114" s="10">
        <v>5.0999999999999996</v>
      </c>
      <c r="O1114" s="11">
        <f t="shared" si="224"/>
        <v>2.4606714280360168E-6</v>
      </c>
      <c r="P1114" s="11">
        <f t="shared" si="230"/>
        <v>0.99999944559165244</v>
      </c>
      <c r="Q1114" s="11">
        <f t="shared" si="231"/>
        <v>2.4606714280360168E-6</v>
      </c>
      <c r="R1114" s="11" t="e">
        <f t="shared" si="225"/>
        <v>#N/A</v>
      </c>
      <c r="S1114" s="11" t="e">
        <f t="shared" si="223"/>
        <v>#N/A</v>
      </c>
      <c r="V1114" s="10">
        <v>5.0999999999999996</v>
      </c>
      <c r="W1114" s="11" t="e">
        <f t="shared" si="222"/>
        <v>#N/A</v>
      </c>
      <c r="X1114" s="11" t="e">
        <f t="shared" si="226"/>
        <v>#N/A</v>
      </c>
      <c r="Y1114" s="11">
        <f t="shared" si="232"/>
        <v>2.4606714280360168E-6</v>
      </c>
      <c r="Z1114" s="11" t="e">
        <f t="shared" si="227"/>
        <v>#N/A</v>
      </c>
      <c r="AA1114" s="11" t="e">
        <f t="shared" si="233"/>
        <v>#N/A</v>
      </c>
      <c r="AB1114" s="11" t="e">
        <f t="shared" si="228"/>
        <v>#N/A</v>
      </c>
      <c r="AC1114" s="11">
        <f t="shared" si="234"/>
        <v>2.4606714280360168E-6</v>
      </c>
      <c r="AD1114" s="11" t="e">
        <f t="shared" si="229"/>
        <v>#N/A</v>
      </c>
    </row>
    <row r="1115" spans="13:30" x14ac:dyDescent="0.3">
      <c r="M1115"/>
      <c r="N1115" s="10">
        <v>5.1100000000000003</v>
      </c>
      <c r="O1115" s="11">
        <f t="shared" si="224"/>
        <v>2.356624234142374E-6</v>
      </c>
      <c r="P1115" s="11">
        <f t="shared" si="230"/>
        <v>0.99999946967450037</v>
      </c>
      <c r="Q1115" s="11">
        <f t="shared" si="231"/>
        <v>2.356624234142374E-6</v>
      </c>
      <c r="R1115" s="11" t="e">
        <f t="shared" si="225"/>
        <v>#N/A</v>
      </c>
      <c r="S1115" s="11" t="e">
        <f t="shared" si="223"/>
        <v>#N/A</v>
      </c>
      <c r="V1115" s="10">
        <v>5.1100000000000003</v>
      </c>
      <c r="W1115" s="11" t="e">
        <f t="shared" si="222"/>
        <v>#N/A</v>
      </c>
      <c r="X1115" s="11" t="e">
        <f t="shared" si="226"/>
        <v>#N/A</v>
      </c>
      <c r="Y1115" s="11">
        <f t="shared" si="232"/>
        <v>2.356624234142374E-6</v>
      </c>
      <c r="Z1115" s="11" t="e">
        <f t="shared" si="227"/>
        <v>#N/A</v>
      </c>
      <c r="AA1115" s="11" t="e">
        <f t="shared" si="233"/>
        <v>#N/A</v>
      </c>
      <c r="AB1115" s="11" t="e">
        <f t="shared" si="228"/>
        <v>#N/A</v>
      </c>
      <c r="AC1115" s="11">
        <f t="shared" si="234"/>
        <v>2.356624234142374E-6</v>
      </c>
      <c r="AD1115" s="11" t="e">
        <f t="shared" si="229"/>
        <v>#N/A</v>
      </c>
    </row>
    <row r="1116" spans="13:30" x14ac:dyDescent="0.3">
      <c r="M1116"/>
      <c r="N1116" s="10">
        <v>5.12</v>
      </c>
      <c r="O1116" s="11">
        <f t="shared" si="224"/>
        <v>2.2568467694999488E-6</v>
      </c>
      <c r="P1116" s="11">
        <f t="shared" si="230"/>
        <v>0.99999949273836886</v>
      </c>
      <c r="Q1116" s="11">
        <f t="shared" si="231"/>
        <v>2.2568467694999488E-6</v>
      </c>
      <c r="R1116" s="11" t="e">
        <f t="shared" si="225"/>
        <v>#N/A</v>
      </c>
      <c r="S1116" s="11" t="e">
        <f t="shared" si="223"/>
        <v>#N/A</v>
      </c>
      <c r="V1116" s="10">
        <v>5.12</v>
      </c>
      <c r="W1116" s="11" t="e">
        <f t="shared" si="222"/>
        <v>#N/A</v>
      </c>
      <c r="X1116" s="11" t="e">
        <f t="shared" si="226"/>
        <v>#N/A</v>
      </c>
      <c r="Y1116" s="11">
        <f t="shared" si="232"/>
        <v>2.2568467694999488E-6</v>
      </c>
      <c r="Z1116" s="11" t="e">
        <f t="shared" si="227"/>
        <v>#N/A</v>
      </c>
      <c r="AA1116" s="11" t="e">
        <f t="shared" si="233"/>
        <v>#N/A</v>
      </c>
      <c r="AB1116" s="11" t="e">
        <f t="shared" si="228"/>
        <v>#N/A</v>
      </c>
      <c r="AC1116" s="11">
        <f t="shared" si="234"/>
        <v>2.2568467694999488E-6</v>
      </c>
      <c r="AD1116" s="11" t="e">
        <f t="shared" si="229"/>
        <v>#N/A</v>
      </c>
    </row>
    <row r="1117" spans="13:30" x14ac:dyDescent="0.3">
      <c r="M1117"/>
      <c r="N1117" s="10">
        <v>5.13</v>
      </c>
      <c r="O1117" s="11">
        <f t="shared" si="224"/>
        <v>2.1611697620699052E-6</v>
      </c>
      <c r="P1117" s="11">
        <f t="shared" si="230"/>
        <v>0.9999995148251033</v>
      </c>
      <c r="Q1117" s="11">
        <f t="shared" si="231"/>
        <v>2.1611697620699052E-6</v>
      </c>
      <c r="R1117" s="11" t="e">
        <f t="shared" si="225"/>
        <v>#N/A</v>
      </c>
      <c r="S1117" s="11" t="e">
        <f t="shared" si="223"/>
        <v>#N/A</v>
      </c>
      <c r="V1117" s="10">
        <v>5.13</v>
      </c>
      <c r="W1117" s="11" t="e">
        <f t="shared" si="222"/>
        <v>#N/A</v>
      </c>
      <c r="X1117" s="11" t="e">
        <f t="shared" si="226"/>
        <v>#N/A</v>
      </c>
      <c r="Y1117" s="11">
        <f t="shared" si="232"/>
        <v>2.1611697620699052E-6</v>
      </c>
      <c r="Z1117" s="11" t="e">
        <f t="shared" si="227"/>
        <v>#N/A</v>
      </c>
      <c r="AA1117" s="11" t="e">
        <f t="shared" si="233"/>
        <v>#N/A</v>
      </c>
      <c r="AB1117" s="11" t="e">
        <f t="shared" si="228"/>
        <v>#N/A</v>
      </c>
      <c r="AC1117" s="11">
        <f t="shared" si="234"/>
        <v>2.1611697620699052E-6</v>
      </c>
      <c r="AD1117" s="11" t="e">
        <f t="shared" si="229"/>
        <v>#N/A</v>
      </c>
    </row>
    <row r="1118" spans="13:30" x14ac:dyDescent="0.3">
      <c r="M1118"/>
      <c r="N1118" s="10">
        <v>5.14</v>
      </c>
      <c r="O1118" s="11">
        <f t="shared" si="224"/>
        <v>2.0694303843481603E-6</v>
      </c>
      <c r="P1118" s="11">
        <f t="shared" si="230"/>
        <v>0.99999953597488889</v>
      </c>
      <c r="Q1118" s="11">
        <f t="shared" si="231"/>
        <v>2.0694303843481603E-6</v>
      </c>
      <c r="R1118" s="11" t="e">
        <f t="shared" si="225"/>
        <v>#N/A</v>
      </c>
      <c r="S1118" s="11" t="e">
        <f t="shared" si="223"/>
        <v>#N/A</v>
      </c>
      <c r="V1118" s="10">
        <v>5.14</v>
      </c>
      <c r="W1118" s="11" t="e">
        <f t="shared" si="222"/>
        <v>#N/A</v>
      </c>
      <c r="X1118" s="11" t="e">
        <f t="shared" si="226"/>
        <v>#N/A</v>
      </c>
      <c r="Y1118" s="11">
        <f t="shared" si="232"/>
        <v>2.0694303843481603E-6</v>
      </c>
      <c r="Z1118" s="11" t="e">
        <f t="shared" si="227"/>
        <v>#N/A</v>
      </c>
      <c r="AA1118" s="11" t="e">
        <f t="shared" si="233"/>
        <v>#N/A</v>
      </c>
      <c r="AB1118" s="11" t="e">
        <f t="shared" si="228"/>
        <v>#N/A</v>
      </c>
      <c r="AC1118" s="11">
        <f t="shared" si="234"/>
        <v>2.0694303843481603E-6</v>
      </c>
      <c r="AD1118" s="11" t="e">
        <f t="shared" si="229"/>
        <v>#N/A</v>
      </c>
    </row>
    <row r="1119" spans="13:30" x14ac:dyDescent="0.3">
      <c r="M1119"/>
      <c r="N1119" s="10">
        <v>5.15</v>
      </c>
      <c r="O1119" s="11">
        <f t="shared" si="224"/>
        <v>1.981472019659235E-6</v>
      </c>
      <c r="P1119" s="11">
        <f t="shared" si="230"/>
        <v>0.99999955622631365</v>
      </c>
      <c r="Q1119" s="11">
        <f t="shared" si="231"/>
        <v>1.981472019659235E-6</v>
      </c>
      <c r="R1119" s="11" t="e">
        <f t="shared" si="225"/>
        <v>#N/A</v>
      </c>
      <c r="S1119" s="11" t="e">
        <f t="shared" si="223"/>
        <v>#N/A</v>
      </c>
      <c r="V1119" s="10">
        <v>5.15</v>
      </c>
      <c r="W1119" s="11" t="e">
        <f t="shared" si="222"/>
        <v>#N/A</v>
      </c>
      <c r="X1119" s="11" t="e">
        <f t="shared" si="226"/>
        <v>#N/A</v>
      </c>
      <c r="Y1119" s="11">
        <f t="shared" si="232"/>
        <v>1.981472019659235E-6</v>
      </c>
      <c r="Z1119" s="11" t="e">
        <f t="shared" si="227"/>
        <v>#N/A</v>
      </c>
      <c r="AA1119" s="11" t="e">
        <f t="shared" si="233"/>
        <v>#N/A</v>
      </c>
      <c r="AB1119" s="11" t="e">
        <f t="shared" si="228"/>
        <v>#N/A</v>
      </c>
      <c r="AC1119" s="11">
        <f t="shared" si="234"/>
        <v>1.981472019659235E-6</v>
      </c>
      <c r="AD1119" s="11" t="e">
        <f t="shared" si="229"/>
        <v>#N/A</v>
      </c>
    </row>
    <row r="1120" spans="13:30" x14ac:dyDescent="0.3">
      <c r="M1120"/>
      <c r="N1120" s="10">
        <v>5.16</v>
      </c>
      <c r="O1120" s="11">
        <f t="shared" si="224"/>
        <v>1.8971440364280224E-6</v>
      </c>
      <c r="P1120" s="11">
        <f t="shared" si="230"/>
        <v>0.99999957561642983</v>
      </c>
      <c r="Q1120" s="11">
        <f t="shared" si="231"/>
        <v>1.8971440364280224E-6</v>
      </c>
      <c r="R1120" s="11" t="e">
        <f t="shared" si="225"/>
        <v>#N/A</v>
      </c>
      <c r="S1120" s="11" t="e">
        <f t="shared" si="223"/>
        <v>#N/A</v>
      </c>
      <c r="V1120" s="10">
        <v>5.16</v>
      </c>
      <c r="W1120" s="11" t="e">
        <f t="shared" si="222"/>
        <v>#N/A</v>
      </c>
      <c r="X1120" s="11" t="e">
        <f t="shared" si="226"/>
        <v>#N/A</v>
      </c>
      <c r="Y1120" s="11">
        <f t="shared" si="232"/>
        <v>1.8971440364280224E-6</v>
      </c>
      <c r="Z1120" s="11" t="e">
        <f t="shared" si="227"/>
        <v>#N/A</v>
      </c>
      <c r="AA1120" s="11" t="e">
        <f t="shared" si="233"/>
        <v>#N/A</v>
      </c>
      <c r="AB1120" s="11" t="e">
        <f t="shared" si="228"/>
        <v>#N/A</v>
      </c>
      <c r="AC1120" s="11">
        <f t="shared" si="234"/>
        <v>1.8971440364280224E-6</v>
      </c>
      <c r="AD1120" s="11" t="e">
        <f t="shared" si="229"/>
        <v>#N/A</v>
      </c>
    </row>
    <row r="1121" spans="13:30" x14ac:dyDescent="0.3">
      <c r="M1121"/>
      <c r="N1121" s="10">
        <v>5.17</v>
      </c>
      <c r="O1121" s="11">
        <f t="shared" si="224"/>
        <v>1.8163015701771369E-6</v>
      </c>
      <c r="P1121" s="11">
        <f t="shared" si="230"/>
        <v>0.99999959418081219</v>
      </c>
      <c r="Q1121" s="11">
        <f t="shared" si="231"/>
        <v>1.8163015701771369E-6</v>
      </c>
      <c r="R1121" s="11" t="e">
        <f t="shared" si="225"/>
        <v>#N/A</v>
      </c>
      <c r="S1121" s="11" t="e">
        <f t="shared" si="223"/>
        <v>#N/A</v>
      </c>
      <c r="V1121" s="10">
        <v>5.17</v>
      </c>
      <c r="W1121" s="11" t="e">
        <f t="shared" si="222"/>
        <v>#N/A</v>
      </c>
      <c r="X1121" s="11" t="e">
        <f t="shared" si="226"/>
        <v>#N/A</v>
      </c>
      <c r="Y1121" s="11">
        <f t="shared" si="232"/>
        <v>1.8163015701771369E-6</v>
      </c>
      <c r="Z1121" s="11" t="e">
        <f t="shared" si="227"/>
        <v>#N/A</v>
      </c>
      <c r="AA1121" s="11" t="e">
        <f t="shared" si="233"/>
        <v>#N/A</v>
      </c>
      <c r="AB1121" s="11" t="e">
        <f t="shared" si="228"/>
        <v>#N/A</v>
      </c>
      <c r="AC1121" s="11">
        <f t="shared" si="234"/>
        <v>1.8163015701771369E-6</v>
      </c>
      <c r="AD1121" s="11" t="e">
        <f t="shared" si="229"/>
        <v>#N/A</v>
      </c>
    </row>
    <row r="1122" spans="13:30" x14ac:dyDescent="0.3">
      <c r="M1122"/>
      <c r="N1122" s="10">
        <v>5.18</v>
      </c>
      <c r="O1122" s="11">
        <f t="shared" si="224"/>
        <v>1.7388053130061345E-6</v>
      </c>
      <c r="P1122" s="11">
        <f t="shared" si="230"/>
        <v>0.99999961195361475</v>
      </c>
      <c r="Q1122" s="11">
        <f t="shared" si="231"/>
        <v>1.7388053130061345E-6</v>
      </c>
      <c r="R1122" s="11" t="e">
        <f t="shared" si="225"/>
        <v>#N/A</v>
      </c>
      <c r="S1122" s="11" t="e">
        <f t="shared" si="223"/>
        <v>#N/A</v>
      </c>
      <c r="V1122" s="10">
        <v>5.18</v>
      </c>
      <c r="W1122" s="11" t="e">
        <f t="shared" si="222"/>
        <v>#N/A</v>
      </c>
      <c r="X1122" s="11" t="e">
        <f t="shared" si="226"/>
        <v>#N/A</v>
      </c>
      <c r="Y1122" s="11">
        <f t="shared" si="232"/>
        <v>1.7388053130061345E-6</v>
      </c>
      <c r="Z1122" s="11" t="e">
        <f t="shared" si="227"/>
        <v>#N/A</v>
      </c>
      <c r="AA1122" s="11" t="e">
        <f t="shared" si="233"/>
        <v>#N/A</v>
      </c>
      <c r="AB1122" s="11" t="e">
        <f t="shared" si="228"/>
        <v>#N/A</v>
      </c>
      <c r="AC1122" s="11">
        <f t="shared" si="234"/>
        <v>1.7388053130061345E-6</v>
      </c>
      <c r="AD1122" s="11" t="e">
        <f t="shared" si="229"/>
        <v>#N/A</v>
      </c>
    </row>
    <row r="1123" spans="13:30" x14ac:dyDescent="0.3">
      <c r="M1123"/>
      <c r="N1123" s="10">
        <v>5.19</v>
      </c>
      <c r="O1123" s="11">
        <f t="shared" si="224"/>
        <v>1.6645213103145416E-6</v>
      </c>
      <c r="P1123" s="11">
        <f t="shared" si="230"/>
        <v>0.9999996289676254</v>
      </c>
      <c r="Q1123" s="11">
        <f t="shared" si="231"/>
        <v>1.6645213103145416E-6</v>
      </c>
      <c r="R1123" s="11" t="e">
        <f t="shared" si="225"/>
        <v>#N/A</v>
      </c>
      <c r="S1123" s="11" t="e">
        <f t="shared" si="223"/>
        <v>#N/A</v>
      </c>
      <c r="V1123" s="10">
        <v>5.19</v>
      </c>
      <c r="W1123" s="11" t="e">
        <f t="shared" si="222"/>
        <v>#N/A</v>
      </c>
      <c r="X1123" s="11" t="e">
        <f t="shared" si="226"/>
        <v>#N/A</v>
      </c>
      <c r="Y1123" s="11">
        <f t="shared" si="232"/>
        <v>1.6645213103145416E-6</v>
      </c>
      <c r="Z1123" s="11" t="e">
        <f t="shared" si="227"/>
        <v>#N/A</v>
      </c>
      <c r="AA1123" s="11" t="e">
        <f t="shared" si="233"/>
        <v>#N/A</v>
      </c>
      <c r="AB1123" s="11" t="e">
        <f t="shared" si="228"/>
        <v>#N/A</v>
      </c>
      <c r="AC1123" s="11">
        <f t="shared" si="234"/>
        <v>1.6645213103145416E-6</v>
      </c>
      <c r="AD1123" s="11" t="e">
        <f t="shared" si="229"/>
        <v>#N/A</v>
      </c>
    </row>
    <row r="1124" spans="13:30" x14ac:dyDescent="0.3">
      <c r="M1124"/>
      <c r="N1124" s="10">
        <v>5.2</v>
      </c>
      <c r="O1124" s="11">
        <f t="shared" si="224"/>
        <v>1.5933207645380294E-6</v>
      </c>
      <c r="P1124" s="11">
        <f t="shared" si="230"/>
        <v>0.9999996452543185</v>
      </c>
      <c r="Q1124" s="11">
        <f t="shared" si="231"/>
        <v>1.5933207645380294E-6</v>
      </c>
      <c r="R1124" s="11" t="e">
        <f t="shared" si="225"/>
        <v>#N/A</v>
      </c>
      <c r="S1124" s="11" t="e">
        <f t="shared" si="223"/>
        <v>#N/A</v>
      </c>
      <c r="V1124" s="10">
        <v>5.2</v>
      </c>
      <c r="W1124" s="11" t="e">
        <f t="shared" si="222"/>
        <v>#N/A</v>
      </c>
      <c r="X1124" s="11" t="e">
        <f t="shared" si="226"/>
        <v>#N/A</v>
      </c>
      <c r="Y1124" s="11">
        <f t="shared" si="232"/>
        <v>1.5933207645380294E-6</v>
      </c>
      <c r="Z1124" s="11" t="e">
        <f t="shared" si="227"/>
        <v>#N/A</v>
      </c>
      <c r="AA1124" s="11" t="e">
        <f t="shared" si="233"/>
        <v>#N/A</v>
      </c>
      <c r="AB1124" s="11" t="e">
        <f t="shared" si="228"/>
        <v>#N/A</v>
      </c>
      <c r="AC1124" s="11">
        <f t="shared" si="234"/>
        <v>1.5933207645380294E-6</v>
      </c>
      <c r="AD1124" s="11" t="e">
        <f t="shared" si="229"/>
        <v>#N/A</v>
      </c>
    </row>
    <row r="1125" spans="13:30" x14ac:dyDescent="0.3">
      <c r="M1125"/>
      <c r="N1125" s="10">
        <v>5.21</v>
      </c>
      <c r="O1125" s="11">
        <f t="shared" si="224"/>
        <v>1.5250798456735262E-6</v>
      </c>
      <c r="P1125" s="11">
        <f t="shared" si="230"/>
        <v>0.99999966084390557</v>
      </c>
      <c r="Q1125" s="11">
        <f t="shared" si="231"/>
        <v>1.5250798456735262E-6</v>
      </c>
      <c r="R1125" s="11" t="e">
        <f t="shared" si="225"/>
        <v>#N/A</v>
      </c>
      <c r="S1125" s="11" t="e">
        <f t="shared" si="223"/>
        <v>#N/A</v>
      </c>
      <c r="V1125" s="10">
        <v>5.21</v>
      </c>
      <c r="W1125" s="11" t="e">
        <f t="shared" ref="W1125:W1188" si="235">IF($N1125&lt;$B$30,$O1125,NA())</f>
        <v>#N/A</v>
      </c>
      <c r="X1125" s="11" t="e">
        <f t="shared" si="226"/>
        <v>#N/A</v>
      </c>
      <c r="Y1125" s="11">
        <f t="shared" si="232"/>
        <v>1.5250798456735262E-6</v>
      </c>
      <c r="Z1125" s="11" t="e">
        <f t="shared" si="227"/>
        <v>#N/A</v>
      </c>
      <c r="AA1125" s="11" t="e">
        <f t="shared" si="233"/>
        <v>#N/A</v>
      </c>
      <c r="AB1125" s="11" t="e">
        <f t="shared" si="228"/>
        <v>#N/A</v>
      </c>
      <c r="AC1125" s="11">
        <f t="shared" si="234"/>
        <v>1.5250798456735262E-6</v>
      </c>
      <c r="AD1125" s="11" t="e">
        <f t="shared" si="229"/>
        <v>#N/A</v>
      </c>
    </row>
    <row r="1126" spans="13:30" x14ac:dyDescent="0.3">
      <c r="M1126"/>
      <c r="N1126" s="10">
        <v>5.22</v>
      </c>
      <c r="O1126" s="11">
        <f t="shared" si="224"/>
        <v>1.4596795083753868E-6</v>
      </c>
      <c r="P1126" s="11">
        <f t="shared" si="230"/>
        <v>0.99999967576538351</v>
      </c>
      <c r="Q1126" s="11">
        <f t="shared" si="231"/>
        <v>1.4596795083753868E-6</v>
      </c>
      <c r="R1126" s="11" t="e">
        <f t="shared" si="225"/>
        <v>#N/A</v>
      </c>
      <c r="S1126" s="11" t="e">
        <f t="shared" si="223"/>
        <v>#N/A</v>
      </c>
      <c r="V1126" s="10">
        <v>5.22</v>
      </c>
      <c r="W1126" s="11" t="e">
        <f t="shared" si="235"/>
        <v>#N/A</v>
      </c>
      <c r="X1126" s="11" t="e">
        <f t="shared" si="226"/>
        <v>#N/A</v>
      </c>
      <c r="Y1126" s="11">
        <f t="shared" si="232"/>
        <v>1.4596795083753868E-6</v>
      </c>
      <c r="Z1126" s="11" t="e">
        <f t="shared" si="227"/>
        <v>#N/A</v>
      </c>
      <c r="AA1126" s="11" t="e">
        <f t="shared" si="233"/>
        <v>#N/A</v>
      </c>
      <c r="AB1126" s="11" t="e">
        <f t="shared" si="228"/>
        <v>#N/A</v>
      </c>
      <c r="AC1126" s="11">
        <f t="shared" si="234"/>
        <v>1.4596795083753868E-6</v>
      </c>
      <c r="AD1126" s="11" t="e">
        <f t="shared" si="229"/>
        <v>#N/A</v>
      </c>
    </row>
    <row r="1127" spans="13:30" x14ac:dyDescent="0.3">
      <c r="M1127"/>
      <c r="N1127" s="10">
        <v>5.23</v>
      </c>
      <c r="O1127" s="11">
        <f t="shared" si="224"/>
        <v>1.3970053154113347E-6</v>
      </c>
      <c r="P1127" s="11">
        <f t="shared" si="230"/>
        <v>0.9999996900465824</v>
      </c>
      <c r="Q1127" s="11">
        <f t="shared" si="231"/>
        <v>1.3970053154113347E-6</v>
      </c>
      <c r="R1127" s="11" t="e">
        <f t="shared" si="225"/>
        <v>#N/A</v>
      </c>
      <c r="S1127" s="11" t="e">
        <f t="shared" si="223"/>
        <v>#N/A</v>
      </c>
      <c r="V1127" s="10">
        <v>5.23</v>
      </c>
      <c r="W1127" s="11" t="e">
        <f t="shared" si="235"/>
        <v>#N/A</v>
      </c>
      <c r="X1127" s="11" t="e">
        <f t="shared" si="226"/>
        <v>#N/A</v>
      </c>
      <c r="Y1127" s="11">
        <f t="shared" si="232"/>
        <v>1.3970053154113347E-6</v>
      </c>
      <c r="Z1127" s="11" t="e">
        <f t="shared" si="227"/>
        <v>#N/A</v>
      </c>
      <c r="AA1127" s="11" t="e">
        <f t="shared" si="233"/>
        <v>#N/A</v>
      </c>
      <c r="AB1127" s="11" t="e">
        <f t="shared" si="228"/>
        <v>#N/A</v>
      </c>
      <c r="AC1127" s="11">
        <f t="shared" si="234"/>
        <v>1.3970053154113347E-6</v>
      </c>
      <c r="AD1127" s="11" t="e">
        <f t="shared" si="229"/>
        <v>#N/A</v>
      </c>
    </row>
    <row r="1128" spans="13:30" x14ac:dyDescent="0.3">
      <c r="M1128"/>
      <c r="N1128" s="10">
        <v>5.24</v>
      </c>
      <c r="O1128" s="11">
        <f t="shared" si="224"/>
        <v>1.3369472672725662E-6</v>
      </c>
      <c r="P1128" s="11">
        <f t="shared" si="230"/>
        <v>0.99999970371420988</v>
      </c>
      <c r="Q1128" s="11">
        <f t="shared" si="231"/>
        <v>1.3369472672725662E-6</v>
      </c>
      <c r="R1128" s="11" t="e">
        <f t="shared" si="225"/>
        <v>#N/A</v>
      </c>
      <c r="S1128" s="11" t="e">
        <f t="shared" si="223"/>
        <v>#N/A</v>
      </c>
      <c r="V1128" s="10">
        <v>5.24</v>
      </c>
      <c r="W1128" s="11" t="e">
        <f t="shared" si="235"/>
        <v>#N/A</v>
      </c>
      <c r="X1128" s="11" t="e">
        <f t="shared" si="226"/>
        <v>#N/A</v>
      </c>
      <c r="Y1128" s="11">
        <f t="shared" si="232"/>
        <v>1.3369472672725662E-6</v>
      </c>
      <c r="Z1128" s="11" t="e">
        <f t="shared" si="227"/>
        <v>#N/A</v>
      </c>
      <c r="AA1128" s="11" t="e">
        <f t="shared" si="233"/>
        <v>#N/A</v>
      </c>
      <c r="AB1128" s="11" t="e">
        <f t="shared" si="228"/>
        <v>#N/A</v>
      </c>
      <c r="AC1128" s="11">
        <f t="shared" si="234"/>
        <v>1.3369472672725662E-6</v>
      </c>
      <c r="AD1128" s="11" t="e">
        <f t="shared" si="229"/>
        <v>#N/A</v>
      </c>
    </row>
    <row r="1129" spans="13:30" x14ac:dyDescent="0.3">
      <c r="M1129"/>
      <c r="N1129" s="10">
        <v>5.25</v>
      </c>
      <c r="O1129" s="11">
        <f t="shared" si="224"/>
        <v>1.2793996377389427E-6</v>
      </c>
      <c r="P1129" s="11">
        <f t="shared" si="230"/>
        <v>0.99999971679389532</v>
      </c>
      <c r="Q1129" s="11">
        <f t="shared" si="231"/>
        <v>1.2793996377389427E-6</v>
      </c>
      <c r="R1129" s="11" t="e">
        <f t="shared" si="225"/>
        <v>#N/A</v>
      </c>
      <c r="S1129" s="11" t="e">
        <f t="shared" si="223"/>
        <v>#N/A</v>
      </c>
      <c r="V1129" s="10">
        <v>5.25</v>
      </c>
      <c r="W1129" s="11" t="e">
        <f t="shared" si="235"/>
        <v>#N/A</v>
      </c>
      <c r="X1129" s="11" t="e">
        <f t="shared" si="226"/>
        <v>#N/A</v>
      </c>
      <c r="Y1129" s="11">
        <f t="shared" si="232"/>
        <v>1.2793996377389427E-6</v>
      </c>
      <c r="Z1129" s="11" t="e">
        <f t="shared" si="227"/>
        <v>#N/A</v>
      </c>
      <c r="AA1129" s="11" t="e">
        <f t="shared" si="233"/>
        <v>#N/A</v>
      </c>
      <c r="AB1129" s="11" t="e">
        <f t="shared" si="228"/>
        <v>#N/A</v>
      </c>
      <c r="AC1129" s="11">
        <f t="shared" si="234"/>
        <v>1.2793996377389427E-6</v>
      </c>
      <c r="AD1129" s="11" t="e">
        <f t="shared" si="229"/>
        <v>#N/A</v>
      </c>
    </row>
    <row r="1130" spans="13:30" x14ac:dyDescent="0.3">
      <c r="M1130"/>
      <c r="N1130" s="10">
        <v>5.26</v>
      </c>
      <c r="O1130" s="11">
        <f t="shared" si="224"/>
        <v>1.2242608152053478E-6</v>
      </c>
      <c r="P1130" s="11">
        <f t="shared" si="230"/>
        <v>0.99999972931023151</v>
      </c>
      <c r="Q1130" s="11">
        <f t="shared" si="231"/>
        <v>1.2242608152053478E-6</v>
      </c>
      <c r="R1130" s="11" t="e">
        <f t="shared" si="225"/>
        <v>#N/A</v>
      </c>
      <c r="S1130" s="11" t="e">
        <f t="shared" si="223"/>
        <v>#N/A</v>
      </c>
      <c r="V1130" s="10">
        <v>5.26</v>
      </c>
      <c r="W1130" s="11" t="e">
        <f t="shared" si="235"/>
        <v>#N/A</v>
      </c>
      <c r="X1130" s="11" t="e">
        <f t="shared" si="226"/>
        <v>#N/A</v>
      </c>
      <c r="Y1130" s="11">
        <f t="shared" si="232"/>
        <v>1.2242608152053478E-6</v>
      </c>
      <c r="Z1130" s="11" t="e">
        <f t="shared" si="227"/>
        <v>#N/A</v>
      </c>
      <c r="AA1130" s="11" t="e">
        <f t="shared" si="233"/>
        <v>#N/A</v>
      </c>
      <c r="AB1130" s="11" t="e">
        <f t="shared" si="228"/>
        <v>#N/A</v>
      </c>
      <c r="AC1130" s="11">
        <f t="shared" si="234"/>
        <v>1.2242608152053478E-6</v>
      </c>
      <c r="AD1130" s="11" t="e">
        <f t="shared" si="229"/>
        <v>#N/A</v>
      </c>
    </row>
    <row r="1131" spans="13:30" x14ac:dyDescent="0.3">
      <c r="M1131"/>
      <c r="N1131" s="10">
        <v>5.27</v>
      </c>
      <c r="O1131" s="11">
        <f t="shared" si="224"/>
        <v>1.1714331495818218E-6</v>
      </c>
      <c r="P1131" s="11">
        <f t="shared" si="230"/>
        <v>0.99999974128681512</v>
      </c>
      <c r="Q1131" s="11">
        <f t="shared" si="231"/>
        <v>1.1714331495818218E-6</v>
      </c>
      <c r="R1131" s="11" t="e">
        <f t="shared" si="225"/>
        <v>#N/A</v>
      </c>
      <c r="S1131" s="11" t="e">
        <f t="shared" si="223"/>
        <v>#N/A</v>
      </c>
      <c r="V1131" s="10">
        <v>5.27</v>
      </c>
      <c r="W1131" s="11" t="e">
        <f t="shared" si="235"/>
        <v>#N/A</v>
      </c>
      <c r="X1131" s="11" t="e">
        <f t="shared" si="226"/>
        <v>#N/A</v>
      </c>
      <c r="Y1131" s="11">
        <f t="shared" si="232"/>
        <v>1.1714331495818218E-6</v>
      </c>
      <c r="Z1131" s="11" t="e">
        <f t="shared" si="227"/>
        <v>#N/A</v>
      </c>
      <c r="AA1131" s="11" t="e">
        <f t="shared" si="233"/>
        <v>#N/A</v>
      </c>
      <c r="AB1131" s="11" t="e">
        <f t="shared" si="228"/>
        <v>#N/A</v>
      </c>
      <c r="AC1131" s="11">
        <f t="shared" si="234"/>
        <v>1.1714331495818218E-6</v>
      </c>
      <c r="AD1131" s="11" t="e">
        <f t="shared" si="229"/>
        <v>#N/A</v>
      </c>
    </row>
    <row r="1132" spans="13:30" x14ac:dyDescent="0.3">
      <c r="M1132"/>
      <c r="N1132" s="10">
        <v>5.28</v>
      </c>
      <c r="O1132" s="11">
        <f t="shared" si="224"/>
        <v>1.120822804584781E-6</v>
      </c>
      <c r="P1132" s="11">
        <f t="shared" si="230"/>
        <v>0.99999975274628516</v>
      </c>
      <c r="Q1132" s="11">
        <f t="shared" si="231"/>
        <v>1.120822804584781E-6</v>
      </c>
      <c r="R1132" s="11" t="e">
        <f t="shared" si="225"/>
        <v>#N/A</v>
      </c>
      <c r="S1132" s="11" t="e">
        <f t="shared" ref="S1132:S1195" si="236">IF(ROUND($N1132,2)=ROUND($B$6,2),1-TDIST($B$6,$B$2,1),NA())</f>
        <v>#N/A</v>
      </c>
      <c r="V1132" s="10">
        <v>5.28</v>
      </c>
      <c r="W1132" s="11" t="e">
        <f t="shared" si="235"/>
        <v>#N/A</v>
      </c>
      <c r="X1132" s="11" t="e">
        <f t="shared" si="226"/>
        <v>#N/A</v>
      </c>
      <c r="Y1132" s="11">
        <f t="shared" si="232"/>
        <v>1.120822804584781E-6</v>
      </c>
      <c r="Z1132" s="11" t="e">
        <f t="shared" si="227"/>
        <v>#N/A</v>
      </c>
      <c r="AA1132" s="11" t="e">
        <f t="shared" si="233"/>
        <v>#N/A</v>
      </c>
      <c r="AB1132" s="11" t="e">
        <f t="shared" si="228"/>
        <v>#N/A</v>
      </c>
      <c r="AC1132" s="11">
        <f t="shared" si="234"/>
        <v>1.120822804584781E-6</v>
      </c>
      <c r="AD1132" s="11" t="e">
        <f t="shared" si="229"/>
        <v>#N/A</v>
      </c>
    </row>
    <row r="1133" spans="13:30" x14ac:dyDescent="0.3">
      <c r="M1133"/>
      <c r="N1133" s="10">
        <v>5.29</v>
      </c>
      <c r="O1133" s="11">
        <f t="shared" si="224"/>
        <v>1.0723396152425918E-6</v>
      </c>
      <c r="P1133" s="11">
        <f t="shared" si="230"/>
        <v>0.99999976371036126</v>
      </c>
      <c r="Q1133" s="11">
        <f t="shared" si="231"/>
        <v>1.0723396152425918E-6</v>
      </c>
      <c r="R1133" s="11" t="e">
        <f t="shared" si="225"/>
        <v>#N/A</v>
      </c>
      <c r="S1133" s="11" t="e">
        <f t="shared" si="236"/>
        <v>#N/A</v>
      </c>
      <c r="V1133" s="10">
        <v>5.29</v>
      </c>
      <c r="W1133" s="11" t="e">
        <f t="shared" si="235"/>
        <v>#N/A</v>
      </c>
      <c r="X1133" s="11" t="e">
        <f t="shared" si="226"/>
        <v>#N/A</v>
      </c>
      <c r="Y1133" s="11">
        <f t="shared" si="232"/>
        <v>1.0723396152425918E-6</v>
      </c>
      <c r="Z1133" s="11" t="e">
        <f t="shared" si="227"/>
        <v>#N/A</v>
      </c>
      <c r="AA1133" s="11" t="e">
        <f t="shared" si="233"/>
        <v>#N/A</v>
      </c>
      <c r="AB1133" s="11" t="e">
        <f t="shared" si="228"/>
        <v>#N/A</v>
      </c>
      <c r="AC1133" s="11">
        <f t="shared" si="234"/>
        <v>1.0723396152425918E-6</v>
      </c>
      <c r="AD1133" s="11" t="e">
        <f t="shared" si="229"/>
        <v>#N/A</v>
      </c>
    </row>
    <row r="1134" spans="13:30" x14ac:dyDescent="0.3">
      <c r="M1134"/>
      <c r="N1134" s="10">
        <v>5.3</v>
      </c>
      <c r="O1134" s="11">
        <f t="shared" si="224"/>
        <v>1.0258969504439106E-6</v>
      </c>
      <c r="P1134" s="11">
        <f t="shared" si="230"/>
        <v>0.99999977419987884</v>
      </c>
      <c r="Q1134" s="11">
        <f t="shared" si="231"/>
        <v>1.0258969504439106E-6</v>
      </c>
      <c r="R1134" s="11" t="e">
        <f t="shared" si="225"/>
        <v>#N/A</v>
      </c>
      <c r="S1134" s="11" t="e">
        <f t="shared" si="236"/>
        <v>#N/A</v>
      </c>
      <c r="V1134" s="10">
        <v>5.3</v>
      </c>
      <c r="W1134" s="11" t="e">
        <f t="shared" si="235"/>
        <v>#N/A</v>
      </c>
      <c r="X1134" s="11" t="e">
        <f t="shared" si="226"/>
        <v>#N/A</v>
      </c>
      <c r="Y1134" s="11">
        <f t="shared" si="232"/>
        <v>1.0258969504439106E-6</v>
      </c>
      <c r="Z1134" s="11" t="e">
        <f t="shared" si="227"/>
        <v>#N/A</v>
      </c>
      <c r="AA1134" s="11" t="e">
        <f t="shared" si="233"/>
        <v>#N/A</v>
      </c>
      <c r="AB1134" s="11" t="e">
        <f t="shared" si="228"/>
        <v>#N/A</v>
      </c>
      <c r="AC1134" s="11">
        <f t="shared" si="234"/>
        <v>1.0258969504439106E-6</v>
      </c>
      <c r="AD1134" s="11" t="e">
        <f t="shared" si="229"/>
        <v>#N/A</v>
      </c>
    </row>
    <row r="1135" spans="13:30" x14ac:dyDescent="0.3">
      <c r="M1135"/>
      <c r="N1135" s="10">
        <v>5.31</v>
      </c>
      <c r="O1135" s="11">
        <f t="shared" si="224"/>
        <v>9.8141158036225049E-7</v>
      </c>
      <c r="P1135" s="11">
        <f t="shared" si="230"/>
        <v>0.99999978423482427</v>
      </c>
      <c r="Q1135" s="11">
        <f t="shared" si="231"/>
        <v>9.8141158036225049E-7</v>
      </c>
      <c r="R1135" s="11" t="e">
        <f t="shared" si="225"/>
        <v>#N/A</v>
      </c>
      <c r="S1135" s="11" t="e">
        <f t="shared" si="236"/>
        <v>#N/A</v>
      </c>
      <c r="V1135" s="10">
        <v>5.31</v>
      </c>
      <c r="W1135" s="11" t="e">
        <f t="shared" si="235"/>
        <v>#N/A</v>
      </c>
      <c r="X1135" s="11" t="e">
        <f t="shared" si="226"/>
        <v>#N/A</v>
      </c>
      <c r="Y1135" s="11">
        <f t="shared" si="232"/>
        <v>9.8141158036225049E-7</v>
      </c>
      <c r="Z1135" s="11" t="e">
        <f t="shared" si="227"/>
        <v>#N/A</v>
      </c>
      <c r="AA1135" s="11" t="e">
        <f t="shared" si="233"/>
        <v>#N/A</v>
      </c>
      <c r="AB1135" s="11" t="e">
        <f t="shared" si="228"/>
        <v>#N/A</v>
      </c>
      <c r="AC1135" s="11">
        <f t="shared" si="234"/>
        <v>9.8141158036225049E-7</v>
      </c>
      <c r="AD1135" s="11" t="e">
        <f t="shared" si="229"/>
        <v>#N/A</v>
      </c>
    </row>
    <row r="1136" spans="13:30" x14ac:dyDescent="0.3">
      <c r="M1136"/>
      <c r="N1136" s="10">
        <v>5.32</v>
      </c>
      <c r="O1136" s="11">
        <f t="shared" si="224"/>
        <v>9.3880354859511621E-7</v>
      </c>
      <c r="P1136" s="11">
        <f t="shared" si="230"/>
        <v>0.99999979383436788</v>
      </c>
      <c r="Q1136" s="11">
        <f t="shared" si="231"/>
        <v>9.3880354859511621E-7</v>
      </c>
      <c r="R1136" s="11" t="e">
        <f t="shared" si="225"/>
        <v>#N/A</v>
      </c>
      <c r="S1136" s="11" t="e">
        <f t="shared" si="236"/>
        <v>#N/A</v>
      </c>
      <c r="V1136" s="10">
        <v>5.32</v>
      </c>
      <c r="W1136" s="11" t="e">
        <f t="shared" si="235"/>
        <v>#N/A</v>
      </c>
      <c r="X1136" s="11" t="e">
        <f t="shared" si="226"/>
        <v>#N/A</v>
      </c>
      <c r="Y1136" s="11">
        <f t="shared" si="232"/>
        <v>9.3880354859511621E-7</v>
      </c>
      <c r="Z1136" s="11" t="e">
        <f t="shared" si="227"/>
        <v>#N/A</v>
      </c>
      <c r="AA1136" s="11" t="e">
        <f t="shared" si="233"/>
        <v>#N/A</v>
      </c>
      <c r="AB1136" s="11" t="e">
        <f t="shared" si="228"/>
        <v>#N/A</v>
      </c>
      <c r="AC1136" s="11">
        <f t="shared" si="234"/>
        <v>9.3880354859511621E-7</v>
      </c>
      <c r="AD1136" s="11" t="e">
        <f t="shared" si="229"/>
        <v>#N/A</v>
      </c>
    </row>
    <row r="1137" spans="13:30" x14ac:dyDescent="0.3">
      <c r="M1137"/>
      <c r="N1137" s="10">
        <v>5.33</v>
      </c>
      <c r="O1137" s="11">
        <f t="shared" si="224"/>
        <v>8.9799604886146679E-7</v>
      </c>
      <c r="P1137" s="11">
        <f t="shared" si="230"/>
        <v>0.99999980301689662</v>
      </c>
      <c r="Q1137" s="11">
        <f t="shared" si="231"/>
        <v>8.9799604886146679E-7</v>
      </c>
      <c r="R1137" s="11" t="e">
        <f t="shared" si="225"/>
        <v>#N/A</v>
      </c>
      <c r="S1137" s="11" t="e">
        <f t="shared" si="236"/>
        <v>#N/A</v>
      </c>
      <c r="V1137" s="10">
        <v>5.33</v>
      </c>
      <c r="W1137" s="11" t="e">
        <f t="shared" si="235"/>
        <v>#N/A</v>
      </c>
      <c r="X1137" s="11" t="e">
        <f t="shared" si="226"/>
        <v>#N/A</v>
      </c>
      <c r="Y1137" s="11">
        <f t="shared" si="232"/>
        <v>8.9799604886146679E-7</v>
      </c>
      <c r="Z1137" s="11" t="e">
        <f t="shared" si="227"/>
        <v>#N/A</v>
      </c>
      <c r="AA1137" s="11" t="e">
        <f t="shared" si="233"/>
        <v>#N/A</v>
      </c>
      <c r="AB1137" s="11" t="e">
        <f t="shared" si="228"/>
        <v>#N/A</v>
      </c>
      <c r="AC1137" s="11">
        <f t="shared" si="234"/>
        <v>8.9799604886146679E-7</v>
      </c>
      <c r="AD1137" s="11" t="e">
        <f t="shared" si="229"/>
        <v>#N/A</v>
      </c>
    </row>
    <row r="1138" spans="13:30" x14ac:dyDescent="0.3">
      <c r="M1138"/>
      <c r="N1138" s="10">
        <v>5.34</v>
      </c>
      <c r="O1138" s="11">
        <f t="shared" si="224"/>
        <v>8.5891530610523282E-7</v>
      </c>
      <c r="P1138" s="11">
        <f t="shared" si="230"/>
        <v>0.99999981180004438</v>
      </c>
      <c r="Q1138" s="11">
        <f t="shared" si="231"/>
        <v>8.5891530610523282E-7</v>
      </c>
      <c r="R1138" s="11" t="e">
        <f t="shared" si="225"/>
        <v>#N/A</v>
      </c>
      <c r="S1138" s="11" t="e">
        <f t="shared" si="236"/>
        <v>#N/A</v>
      </c>
      <c r="V1138" s="10">
        <v>5.34</v>
      </c>
      <c r="W1138" s="11" t="e">
        <f t="shared" si="235"/>
        <v>#N/A</v>
      </c>
      <c r="X1138" s="11" t="e">
        <f t="shared" si="226"/>
        <v>#N/A</v>
      </c>
      <c r="Y1138" s="11">
        <f t="shared" si="232"/>
        <v>8.5891530610523282E-7</v>
      </c>
      <c r="Z1138" s="11" t="e">
        <f t="shared" si="227"/>
        <v>#N/A</v>
      </c>
      <c r="AA1138" s="11" t="e">
        <f t="shared" si="233"/>
        <v>#N/A</v>
      </c>
      <c r="AB1138" s="11" t="e">
        <f t="shared" si="228"/>
        <v>#N/A</v>
      </c>
      <c r="AC1138" s="11">
        <f t="shared" si="234"/>
        <v>8.5891530610523282E-7</v>
      </c>
      <c r="AD1138" s="11" t="e">
        <f t="shared" si="229"/>
        <v>#N/A</v>
      </c>
    </row>
    <row r="1139" spans="13:30" x14ac:dyDescent="0.3">
      <c r="M1139"/>
      <c r="N1139" s="10">
        <v>5.35</v>
      </c>
      <c r="O1139" s="11">
        <f t="shared" si="224"/>
        <v>8.2149046185780722E-7</v>
      </c>
      <c r="P1139" s="11">
        <f t="shared" si="230"/>
        <v>0.99999982020072209</v>
      </c>
      <c r="Q1139" s="11">
        <f t="shared" si="231"/>
        <v>8.2149046185780722E-7</v>
      </c>
      <c r="R1139" s="11" t="e">
        <f t="shared" si="225"/>
        <v>#N/A</v>
      </c>
      <c r="S1139" s="11" t="e">
        <f t="shared" si="236"/>
        <v>#N/A</v>
      </c>
      <c r="V1139" s="10">
        <v>5.35</v>
      </c>
      <c r="W1139" s="11" t="e">
        <f t="shared" si="235"/>
        <v>#N/A</v>
      </c>
      <c r="X1139" s="11" t="e">
        <f t="shared" si="226"/>
        <v>#N/A</v>
      </c>
      <c r="Y1139" s="11">
        <f t="shared" si="232"/>
        <v>8.2149046185780722E-7</v>
      </c>
      <c r="Z1139" s="11" t="e">
        <f t="shared" si="227"/>
        <v>#N/A</v>
      </c>
      <c r="AA1139" s="11" t="e">
        <f t="shared" si="233"/>
        <v>#N/A</v>
      </c>
      <c r="AB1139" s="11" t="e">
        <f t="shared" si="228"/>
        <v>#N/A</v>
      </c>
      <c r="AC1139" s="11">
        <f t="shared" si="234"/>
        <v>8.2149046185780722E-7</v>
      </c>
      <c r="AD1139" s="11" t="e">
        <f t="shared" si="229"/>
        <v>#N/A</v>
      </c>
    </row>
    <row r="1140" spans="13:30" x14ac:dyDescent="0.3">
      <c r="M1140"/>
      <c r="N1140" s="10">
        <v>5.36</v>
      </c>
      <c r="O1140" s="11">
        <f t="shared" si="224"/>
        <v>7.8565346371677634E-7</v>
      </c>
      <c r="P1140" s="11">
        <f t="shared" si="230"/>
        <v>0.99999982823514622</v>
      </c>
      <c r="Q1140" s="11">
        <f t="shared" si="231"/>
        <v>7.8565346371677634E-7</v>
      </c>
      <c r="R1140" s="11" t="e">
        <f t="shared" si="225"/>
        <v>#N/A</v>
      </c>
      <c r="S1140" s="11" t="e">
        <f t="shared" si="236"/>
        <v>#N/A</v>
      </c>
      <c r="V1140" s="10">
        <v>5.36</v>
      </c>
      <c r="W1140" s="11" t="e">
        <f t="shared" si="235"/>
        <v>#N/A</v>
      </c>
      <c r="X1140" s="11" t="e">
        <f t="shared" si="226"/>
        <v>#N/A</v>
      </c>
      <c r="Y1140" s="11">
        <f t="shared" si="232"/>
        <v>7.8565346371677634E-7</v>
      </c>
      <c r="Z1140" s="11" t="e">
        <f t="shared" si="227"/>
        <v>#N/A</v>
      </c>
      <c r="AA1140" s="11" t="e">
        <f t="shared" si="233"/>
        <v>#N/A</v>
      </c>
      <c r="AB1140" s="11" t="e">
        <f t="shared" si="228"/>
        <v>#N/A</v>
      </c>
      <c r="AC1140" s="11">
        <f t="shared" si="234"/>
        <v>7.8565346371677634E-7</v>
      </c>
      <c r="AD1140" s="11" t="e">
        <f t="shared" si="229"/>
        <v>#N/A</v>
      </c>
    </row>
    <row r="1141" spans="13:30" x14ac:dyDescent="0.3">
      <c r="M1141"/>
      <c r="N1141" s="10">
        <v>5.37</v>
      </c>
      <c r="O1141" s="11">
        <f t="shared" si="224"/>
        <v>7.513389588024125E-7</v>
      </c>
      <c r="P1141" s="11">
        <f t="shared" si="230"/>
        <v>0.9999998359188661</v>
      </c>
      <c r="Q1141" s="11">
        <f t="shared" si="231"/>
        <v>7.513389588024125E-7</v>
      </c>
      <c r="R1141" s="11" t="e">
        <f t="shared" si="225"/>
        <v>#N/A</v>
      </c>
      <c r="S1141" s="11" t="e">
        <f t="shared" si="236"/>
        <v>#N/A</v>
      </c>
      <c r="V1141" s="10">
        <v>5.37</v>
      </c>
      <c r="W1141" s="11" t="e">
        <f t="shared" si="235"/>
        <v>#N/A</v>
      </c>
      <c r="X1141" s="11" t="e">
        <f t="shared" si="226"/>
        <v>#N/A</v>
      </c>
      <c r="Y1141" s="11">
        <f t="shared" si="232"/>
        <v>7.513389588024125E-7</v>
      </c>
      <c r="Z1141" s="11" t="e">
        <f t="shared" si="227"/>
        <v>#N/A</v>
      </c>
      <c r="AA1141" s="11" t="e">
        <f t="shared" si="233"/>
        <v>#N/A</v>
      </c>
      <c r="AB1141" s="11" t="e">
        <f t="shared" si="228"/>
        <v>#N/A</v>
      </c>
      <c r="AC1141" s="11">
        <f t="shared" si="234"/>
        <v>7.513389588024125E-7</v>
      </c>
      <c r="AD1141" s="11" t="e">
        <f t="shared" si="229"/>
        <v>#N/A</v>
      </c>
    </row>
    <row r="1142" spans="13:30" x14ac:dyDescent="0.3">
      <c r="M1142"/>
      <c r="N1142" s="10">
        <v>5.38</v>
      </c>
      <c r="O1142" s="11">
        <f t="shared" si="224"/>
        <v>7.1848419105778937E-7</v>
      </c>
      <c r="P1142" s="11">
        <f t="shared" si="230"/>
        <v>0.99999984326679092</v>
      </c>
      <c r="Q1142" s="11">
        <f t="shared" si="231"/>
        <v>7.1848419105778937E-7</v>
      </c>
      <c r="R1142" s="11" t="e">
        <f t="shared" si="225"/>
        <v>#N/A</v>
      </c>
      <c r="S1142" s="11" t="e">
        <f t="shared" si="236"/>
        <v>#N/A</v>
      </c>
      <c r="V1142" s="10">
        <v>5.38</v>
      </c>
      <c r="W1142" s="11" t="e">
        <f t="shared" si="235"/>
        <v>#N/A</v>
      </c>
      <c r="X1142" s="11" t="e">
        <f t="shared" si="226"/>
        <v>#N/A</v>
      </c>
      <c r="Y1142" s="11">
        <f t="shared" si="232"/>
        <v>7.1848419105778937E-7</v>
      </c>
      <c r="Z1142" s="11" t="e">
        <f t="shared" si="227"/>
        <v>#N/A</v>
      </c>
      <c r="AA1142" s="11" t="e">
        <f t="shared" si="233"/>
        <v>#N/A</v>
      </c>
      <c r="AB1142" s="11" t="e">
        <f t="shared" si="228"/>
        <v>#N/A</v>
      </c>
      <c r="AC1142" s="11">
        <f t="shared" si="234"/>
        <v>7.1848419105778937E-7</v>
      </c>
      <c r="AD1142" s="11" t="e">
        <f t="shared" si="229"/>
        <v>#N/A</v>
      </c>
    </row>
    <row r="1143" spans="13:30" x14ac:dyDescent="0.3">
      <c r="M1143"/>
      <c r="N1143" s="10">
        <v>5.39</v>
      </c>
      <c r="O1143" s="11">
        <f t="shared" si="224"/>
        <v>6.8702890226267515E-7</v>
      </c>
      <c r="P1143" s="11">
        <f t="shared" si="230"/>
        <v>0.99999985029321459</v>
      </c>
      <c r="Q1143" s="11">
        <f t="shared" si="231"/>
        <v>6.8702890226267515E-7</v>
      </c>
      <c r="R1143" s="11" t="e">
        <f t="shared" si="225"/>
        <v>#N/A</v>
      </c>
      <c r="S1143" s="11" t="e">
        <f t="shared" si="236"/>
        <v>#N/A</v>
      </c>
      <c r="V1143" s="10">
        <v>5.39</v>
      </c>
      <c r="W1143" s="11" t="e">
        <f t="shared" si="235"/>
        <v>#N/A</v>
      </c>
      <c r="X1143" s="11" t="e">
        <f t="shared" si="226"/>
        <v>#N/A</v>
      </c>
      <c r="Y1143" s="11">
        <f t="shared" si="232"/>
        <v>6.8702890226267515E-7</v>
      </c>
      <c r="Z1143" s="11" t="e">
        <f t="shared" si="227"/>
        <v>#N/A</v>
      </c>
      <c r="AA1143" s="11" t="e">
        <f t="shared" si="233"/>
        <v>#N/A</v>
      </c>
      <c r="AB1143" s="11" t="e">
        <f t="shared" si="228"/>
        <v>#N/A</v>
      </c>
      <c r="AC1143" s="11">
        <f t="shared" si="234"/>
        <v>6.8702890226267515E-7</v>
      </c>
      <c r="AD1143" s="11" t="e">
        <f t="shared" si="229"/>
        <v>#N/A</v>
      </c>
    </row>
    <row r="1144" spans="13:30" x14ac:dyDescent="0.3">
      <c r="M1144"/>
      <c r="N1144" s="10">
        <v>5.4</v>
      </c>
      <c r="O1144" s="11">
        <f t="shared" si="224"/>
        <v>6.5691523663501902E-7</v>
      </c>
      <c r="P1144" s="11">
        <f t="shared" si="230"/>
        <v>0.9999998570118408</v>
      </c>
      <c r="Q1144" s="11">
        <f t="shared" si="231"/>
        <v>6.5691523663501902E-7</v>
      </c>
      <c r="R1144" s="11" t="e">
        <f t="shared" si="225"/>
        <v>#N/A</v>
      </c>
      <c r="S1144" s="11" t="e">
        <f t="shared" si="236"/>
        <v>#N/A</v>
      </c>
      <c r="V1144" s="10">
        <v>5.4</v>
      </c>
      <c r="W1144" s="11" t="e">
        <f t="shared" si="235"/>
        <v>#N/A</v>
      </c>
      <c r="X1144" s="11" t="e">
        <f t="shared" si="226"/>
        <v>#N/A</v>
      </c>
      <c r="Y1144" s="11">
        <f t="shared" si="232"/>
        <v>6.5691523663501902E-7</v>
      </c>
      <c r="Z1144" s="11" t="e">
        <f t="shared" si="227"/>
        <v>#N/A</v>
      </c>
      <c r="AA1144" s="11" t="e">
        <f t="shared" si="233"/>
        <v>#N/A</v>
      </c>
      <c r="AB1144" s="11" t="e">
        <f t="shared" si="228"/>
        <v>#N/A</v>
      </c>
      <c r="AC1144" s="11">
        <f t="shared" si="234"/>
        <v>6.5691523663501902E-7</v>
      </c>
      <c r="AD1144" s="11" t="e">
        <f t="shared" si="229"/>
        <v>#N/A</v>
      </c>
    </row>
    <row r="1145" spans="13:30" x14ac:dyDescent="0.3">
      <c r="M1145"/>
      <c r="N1145" s="10">
        <v>5.41</v>
      </c>
      <c r="O1145" s="11">
        <f t="shared" si="224"/>
        <v>6.2808764889821306E-7</v>
      </c>
      <c r="P1145" s="11">
        <f t="shared" si="230"/>
        <v>0.99999986343580594</v>
      </c>
      <c r="Q1145" s="11">
        <f t="shared" si="231"/>
        <v>6.2808764889821306E-7</v>
      </c>
      <c r="R1145" s="11" t="e">
        <f t="shared" si="225"/>
        <v>#N/A</v>
      </c>
      <c r="S1145" s="11" t="e">
        <f t="shared" si="236"/>
        <v>#N/A</v>
      </c>
      <c r="V1145" s="10">
        <v>5.41</v>
      </c>
      <c r="W1145" s="11" t="e">
        <f t="shared" si="235"/>
        <v>#N/A</v>
      </c>
      <c r="X1145" s="11" t="e">
        <f t="shared" si="226"/>
        <v>#N/A</v>
      </c>
      <c r="Y1145" s="11">
        <f t="shared" si="232"/>
        <v>6.2808764889821306E-7</v>
      </c>
      <c r="Z1145" s="11" t="e">
        <f t="shared" si="227"/>
        <v>#N/A</v>
      </c>
      <c r="AA1145" s="11" t="e">
        <f t="shared" si="233"/>
        <v>#N/A</v>
      </c>
      <c r="AB1145" s="11" t="e">
        <f t="shared" si="228"/>
        <v>#N/A</v>
      </c>
      <c r="AC1145" s="11">
        <f t="shared" si="234"/>
        <v>6.2808764889821306E-7</v>
      </c>
      <c r="AD1145" s="11" t="e">
        <f t="shared" si="229"/>
        <v>#N/A</v>
      </c>
    </row>
    <row r="1146" spans="13:30" x14ac:dyDescent="0.3">
      <c r="M1146"/>
      <c r="N1146" s="10">
        <v>5.42</v>
      </c>
      <c r="O1146" s="11">
        <f t="shared" si="224"/>
        <v>6.0049281569575413E-7</v>
      </c>
      <c r="P1146" s="11">
        <f t="shared" si="230"/>
        <v>0.9999998695777027</v>
      </c>
      <c r="Q1146" s="11">
        <f t="shared" si="231"/>
        <v>6.0049281569575413E-7</v>
      </c>
      <c r="R1146" s="11" t="e">
        <f t="shared" si="225"/>
        <v>#N/A</v>
      </c>
      <c r="S1146" s="11" t="e">
        <f t="shared" si="236"/>
        <v>#N/A</v>
      </c>
      <c r="V1146" s="10">
        <v>5.42</v>
      </c>
      <c r="W1146" s="11" t="e">
        <f t="shared" si="235"/>
        <v>#N/A</v>
      </c>
      <c r="X1146" s="11" t="e">
        <f t="shared" si="226"/>
        <v>#N/A</v>
      </c>
      <c r="Y1146" s="11">
        <f t="shared" si="232"/>
        <v>6.0049281569575413E-7</v>
      </c>
      <c r="Z1146" s="11" t="e">
        <f t="shared" si="227"/>
        <v>#N/A</v>
      </c>
      <c r="AA1146" s="11" t="e">
        <f t="shared" si="233"/>
        <v>#N/A</v>
      </c>
      <c r="AB1146" s="11" t="e">
        <f t="shared" si="228"/>
        <v>#N/A</v>
      </c>
      <c r="AC1146" s="11">
        <f t="shared" si="234"/>
        <v>6.0049281569575413E-7</v>
      </c>
      <c r="AD1146" s="11" t="e">
        <f t="shared" si="229"/>
        <v>#N/A</v>
      </c>
    </row>
    <row r="1147" spans="13:30" x14ac:dyDescent="0.3">
      <c r="M1147"/>
      <c r="N1147" s="10">
        <v>5.43</v>
      </c>
      <c r="O1147" s="11">
        <f t="shared" si="224"/>
        <v>5.7407955023889217E-7</v>
      </c>
      <c r="P1147" s="11">
        <f t="shared" si="230"/>
        <v>0.99999987544960067</v>
      </c>
      <c r="Q1147" s="11">
        <f t="shared" si="231"/>
        <v>5.7407955023889217E-7</v>
      </c>
      <c r="R1147" s="11" t="e">
        <f t="shared" si="225"/>
        <v>#N/A</v>
      </c>
      <c r="S1147" s="11" t="e">
        <f t="shared" si="236"/>
        <v>#N/A</v>
      </c>
      <c r="V1147" s="10">
        <v>5.43</v>
      </c>
      <c r="W1147" s="11" t="e">
        <f t="shared" si="235"/>
        <v>#N/A</v>
      </c>
      <c r="X1147" s="11" t="e">
        <f t="shared" si="226"/>
        <v>#N/A</v>
      </c>
      <c r="Y1147" s="11">
        <f t="shared" si="232"/>
        <v>5.7407955023889217E-7</v>
      </c>
      <c r="Z1147" s="11" t="e">
        <f t="shared" si="227"/>
        <v>#N/A</v>
      </c>
      <c r="AA1147" s="11" t="e">
        <f t="shared" si="233"/>
        <v>#N/A</v>
      </c>
      <c r="AB1147" s="11" t="e">
        <f t="shared" si="228"/>
        <v>#N/A</v>
      </c>
      <c r="AC1147" s="11">
        <f t="shared" si="234"/>
        <v>5.7407955023889217E-7</v>
      </c>
      <c r="AD1147" s="11" t="e">
        <f t="shared" si="229"/>
        <v>#N/A</v>
      </c>
    </row>
    <row r="1148" spans="13:30" x14ac:dyDescent="0.3">
      <c r="M1148"/>
      <c r="N1148" s="10">
        <v>5.44</v>
      </c>
      <c r="O1148" s="11">
        <f t="shared" si="224"/>
        <v>5.4879872007630778E-7</v>
      </c>
      <c r="P1148" s="11">
        <f t="shared" si="230"/>
        <v>0.99999988106306825</v>
      </c>
      <c r="Q1148" s="11">
        <f t="shared" si="231"/>
        <v>5.4879872007630778E-7</v>
      </c>
      <c r="R1148" s="11" t="e">
        <f t="shared" si="225"/>
        <v>#N/A</v>
      </c>
      <c r="S1148" s="11" t="e">
        <f t="shared" si="236"/>
        <v>#N/A</v>
      </c>
      <c r="V1148" s="10">
        <v>5.44</v>
      </c>
      <c r="W1148" s="11" t="e">
        <f t="shared" si="235"/>
        <v>#N/A</v>
      </c>
      <c r="X1148" s="11" t="e">
        <f t="shared" si="226"/>
        <v>#N/A</v>
      </c>
      <c r="Y1148" s="11">
        <f t="shared" si="232"/>
        <v>5.4879872007630778E-7</v>
      </c>
      <c r="Z1148" s="11" t="e">
        <f t="shared" si="227"/>
        <v>#N/A</v>
      </c>
      <c r="AA1148" s="11" t="e">
        <f t="shared" si="233"/>
        <v>#N/A</v>
      </c>
      <c r="AB1148" s="11" t="e">
        <f t="shared" si="228"/>
        <v>#N/A</v>
      </c>
      <c r="AC1148" s="11">
        <f t="shared" si="234"/>
        <v>5.4879872007630778E-7</v>
      </c>
      <c r="AD1148" s="11" t="e">
        <f t="shared" si="229"/>
        <v>#N/A</v>
      </c>
    </row>
    <row r="1149" spans="13:30" x14ac:dyDescent="0.3">
      <c r="M1149"/>
      <c r="N1149" s="10">
        <v>5.45</v>
      </c>
      <c r="O1149" s="11">
        <f t="shared" si="224"/>
        <v>5.246031678784229E-7</v>
      </c>
      <c r="P1149" s="11">
        <f t="shared" si="230"/>
        <v>0.99999988642919246</v>
      </c>
      <c r="Q1149" s="11">
        <f t="shared" si="231"/>
        <v>5.246031678784229E-7</v>
      </c>
      <c r="R1149" s="11" t="e">
        <f t="shared" si="225"/>
        <v>#N/A</v>
      </c>
      <c r="S1149" s="11" t="e">
        <f t="shared" si="236"/>
        <v>#N/A</v>
      </c>
      <c r="V1149" s="10">
        <v>5.45</v>
      </c>
      <c r="W1149" s="11" t="e">
        <f t="shared" si="235"/>
        <v>#N/A</v>
      </c>
      <c r="X1149" s="11" t="e">
        <f t="shared" si="226"/>
        <v>#N/A</v>
      </c>
      <c r="Y1149" s="11">
        <f t="shared" si="232"/>
        <v>5.246031678784229E-7</v>
      </c>
      <c r="Z1149" s="11" t="e">
        <f t="shared" si="227"/>
        <v>#N/A</v>
      </c>
      <c r="AA1149" s="11" t="e">
        <f t="shared" si="233"/>
        <v>#N/A</v>
      </c>
      <c r="AB1149" s="11" t="e">
        <f t="shared" si="228"/>
        <v>#N/A</v>
      </c>
      <c r="AC1149" s="11">
        <f t="shared" si="234"/>
        <v>5.246031678784229E-7</v>
      </c>
      <c r="AD1149" s="11" t="e">
        <f t="shared" si="229"/>
        <v>#N/A</v>
      </c>
    </row>
    <row r="1150" spans="13:30" x14ac:dyDescent="0.3">
      <c r="M1150"/>
      <c r="N1150" s="10">
        <v>5.46</v>
      </c>
      <c r="O1150" s="11">
        <f t="shared" si="224"/>
        <v>5.0144763513231351E-7</v>
      </c>
      <c r="P1150" s="11">
        <f t="shared" si="230"/>
        <v>0.99999989155859814</v>
      </c>
      <c r="Q1150" s="11">
        <f t="shared" si="231"/>
        <v>5.0144763513231351E-7</v>
      </c>
      <c r="R1150" s="11" t="e">
        <f t="shared" si="225"/>
        <v>#N/A</v>
      </c>
      <c r="S1150" s="11" t="e">
        <f t="shared" si="236"/>
        <v>#N/A</v>
      </c>
      <c r="V1150" s="10">
        <v>5.46</v>
      </c>
      <c r="W1150" s="11" t="e">
        <f t="shared" si="235"/>
        <v>#N/A</v>
      </c>
      <c r="X1150" s="11" t="e">
        <f t="shared" si="226"/>
        <v>#N/A</v>
      </c>
      <c r="Y1150" s="11">
        <f t="shared" si="232"/>
        <v>5.0144763513231351E-7</v>
      </c>
      <c r="Z1150" s="11" t="e">
        <f t="shared" si="227"/>
        <v>#N/A</v>
      </c>
      <c r="AA1150" s="11" t="e">
        <f t="shared" si="233"/>
        <v>#N/A</v>
      </c>
      <c r="AB1150" s="11" t="e">
        <f t="shared" si="228"/>
        <v>#N/A</v>
      </c>
      <c r="AC1150" s="11">
        <f t="shared" si="234"/>
        <v>5.0144763513231351E-7</v>
      </c>
      <c r="AD1150" s="11" t="e">
        <f t="shared" si="229"/>
        <v>#N/A</v>
      </c>
    </row>
    <row r="1151" spans="13:30" x14ac:dyDescent="0.3">
      <c r="M1151"/>
      <c r="N1151" s="10">
        <v>5.47</v>
      </c>
      <c r="O1151" s="11">
        <f t="shared" si="224"/>
        <v>4.792886886466788E-7</v>
      </c>
      <c r="P1151" s="11">
        <f t="shared" si="230"/>
        <v>0.99999989646146692</v>
      </c>
      <c r="Q1151" s="11">
        <f t="shared" si="231"/>
        <v>4.792886886466788E-7</v>
      </c>
      <c r="R1151" s="11" t="e">
        <f t="shared" si="225"/>
        <v>#N/A</v>
      </c>
      <c r="S1151" s="11" t="e">
        <f t="shared" si="236"/>
        <v>#N/A</v>
      </c>
      <c r="V1151" s="10">
        <v>5.47</v>
      </c>
      <c r="W1151" s="11" t="e">
        <f t="shared" si="235"/>
        <v>#N/A</v>
      </c>
      <c r="X1151" s="11" t="e">
        <f t="shared" si="226"/>
        <v>#N/A</v>
      </c>
      <c r="Y1151" s="11">
        <f t="shared" si="232"/>
        <v>4.792886886466788E-7</v>
      </c>
      <c r="Z1151" s="11" t="e">
        <f t="shared" si="227"/>
        <v>#N/A</v>
      </c>
      <c r="AA1151" s="11" t="e">
        <f t="shared" si="233"/>
        <v>#N/A</v>
      </c>
      <c r="AB1151" s="11" t="e">
        <f t="shared" si="228"/>
        <v>#N/A</v>
      </c>
      <c r="AC1151" s="11">
        <f t="shared" si="234"/>
        <v>4.792886886466788E-7</v>
      </c>
      <c r="AD1151" s="11" t="e">
        <f t="shared" si="229"/>
        <v>#N/A</v>
      </c>
    </row>
    <row r="1152" spans="13:30" x14ac:dyDescent="0.3">
      <c r="M1152"/>
      <c r="N1152" s="10">
        <v>5.48</v>
      </c>
      <c r="O1152" s="11">
        <f t="shared" si="224"/>
        <v>4.5808464976919434E-7</v>
      </c>
      <c r="P1152" s="11">
        <f t="shared" si="230"/>
        <v>0.99999990114755477</v>
      </c>
      <c r="Q1152" s="11">
        <f t="shared" si="231"/>
        <v>4.5808464976919434E-7</v>
      </c>
      <c r="R1152" s="11" t="e">
        <f t="shared" si="225"/>
        <v>#N/A</v>
      </c>
      <c r="S1152" s="11" t="e">
        <f t="shared" si="236"/>
        <v>#N/A</v>
      </c>
      <c r="V1152" s="10">
        <v>5.48</v>
      </c>
      <c r="W1152" s="11" t="e">
        <f t="shared" si="235"/>
        <v>#N/A</v>
      </c>
      <c r="X1152" s="11" t="e">
        <f t="shared" si="226"/>
        <v>#N/A</v>
      </c>
      <c r="Y1152" s="11">
        <f t="shared" si="232"/>
        <v>4.5808464976919434E-7</v>
      </c>
      <c r="Z1152" s="11" t="e">
        <f t="shared" si="227"/>
        <v>#N/A</v>
      </c>
      <c r="AA1152" s="11" t="e">
        <f t="shared" si="233"/>
        <v>#N/A</v>
      </c>
      <c r="AB1152" s="11" t="e">
        <f t="shared" si="228"/>
        <v>#N/A</v>
      </c>
      <c r="AC1152" s="11">
        <f t="shared" si="234"/>
        <v>4.5808464976919434E-7</v>
      </c>
      <c r="AD1152" s="11" t="e">
        <f t="shared" si="229"/>
        <v>#N/A</v>
      </c>
    </row>
    <row r="1153" spans="13:30" x14ac:dyDescent="0.3">
      <c r="M1153"/>
      <c r="N1153" s="10">
        <v>5.49</v>
      </c>
      <c r="O1153" s="11">
        <f t="shared" si="224"/>
        <v>4.3779552622208954E-7</v>
      </c>
      <c r="P1153" s="11">
        <f t="shared" si="230"/>
        <v>0.99999990562620944</v>
      </c>
      <c r="Q1153" s="11">
        <f t="shared" si="231"/>
        <v>4.3779552622208954E-7</v>
      </c>
      <c r="R1153" s="11" t="e">
        <f t="shared" si="225"/>
        <v>#N/A</v>
      </c>
      <c r="S1153" s="11" t="e">
        <f t="shared" si="236"/>
        <v>#N/A</v>
      </c>
      <c r="V1153" s="10">
        <v>5.49</v>
      </c>
      <c r="W1153" s="11" t="e">
        <f t="shared" si="235"/>
        <v>#N/A</v>
      </c>
      <c r="X1153" s="11" t="e">
        <f t="shared" si="226"/>
        <v>#N/A</v>
      </c>
      <c r="Y1153" s="11">
        <f t="shared" si="232"/>
        <v>4.3779552622208954E-7</v>
      </c>
      <c r="Z1153" s="11" t="e">
        <f t="shared" si="227"/>
        <v>#N/A</v>
      </c>
      <c r="AA1153" s="11" t="e">
        <f t="shared" si="233"/>
        <v>#N/A</v>
      </c>
      <c r="AB1153" s="11" t="e">
        <f t="shared" si="228"/>
        <v>#N/A</v>
      </c>
      <c r="AC1153" s="11">
        <f t="shared" si="234"/>
        <v>4.3779552622208954E-7</v>
      </c>
      <c r="AD1153" s="11" t="e">
        <f t="shared" si="229"/>
        <v>#N/A</v>
      </c>
    </row>
    <row r="1154" spans="13:30" x14ac:dyDescent="0.3">
      <c r="M1154"/>
      <c r="N1154" s="10">
        <v>5.5</v>
      </c>
      <c r="O1154" s="11">
        <f t="shared" si="224"/>
        <v>4.1838294646448583E-7</v>
      </c>
      <c r="P1154" s="11">
        <f t="shared" si="230"/>
        <v>0.99999990990638687</v>
      </c>
      <c r="Q1154" s="11">
        <f t="shared" si="231"/>
        <v>4.1838294646448583E-7</v>
      </c>
      <c r="R1154" s="11" t="e">
        <f t="shared" si="225"/>
        <v>#N/A</v>
      </c>
      <c r="S1154" s="11" t="e">
        <f t="shared" si="236"/>
        <v>#N/A</v>
      </c>
      <c r="V1154" s="10">
        <v>5.5</v>
      </c>
      <c r="W1154" s="11" t="e">
        <f t="shared" si="235"/>
        <v>#N/A</v>
      </c>
      <c r="X1154" s="11" t="e">
        <f t="shared" si="226"/>
        <v>#N/A</v>
      </c>
      <c r="Y1154" s="11">
        <f t="shared" si="232"/>
        <v>4.1838294646448583E-7</v>
      </c>
      <c r="Z1154" s="11" t="e">
        <f t="shared" si="227"/>
        <v>#N/A</v>
      </c>
      <c r="AA1154" s="11" t="e">
        <f t="shared" si="233"/>
        <v>#N/A</v>
      </c>
      <c r="AB1154" s="11" t="e">
        <f t="shared" si="228"/>
        <v>#N/A</v>
      </c>
      <c r="AC1154" s="11">
        <f t="shared" si="234"/>
        <v>4.1838294646448583E-7</v>
      </c>
      <c r="AD1154" s="11" t="e">
        <f t="shared" si="229"/>
        <v>#N/A</v>
      </c>
    </row>
    <row r="1155" spans="13:30" x14ac:dyDescent="0.3">
      <c r="M1155"/>
      <c r="N1155" s="10">
        <v>5.51</v>
      </c>
      <c r="O1155" s="11">
        <f t="shared" si="224"/>
        <v>3.9981009649329225E-7</v>
      </c>
      <c r="P1155" s="11">
        <f t="shared" si="230"/>
        <v>0.99999991399666732</v>
      </c>
      <c r="Q1155" s="11">
        <f t="shared" si="231"/>
        <v>3.9981009649329225E-7</v>
      </c>
      <c r="R1155" s="11" t="e">
        <f t="shared" si="225"/>
        <v>#N/A</v>
      </c>
      <c r="S1155" s="11" t="e">
        <f t="shared" si="236"/>
        <v>#N/A</v>
      </c>
      <c r="V1155" s="10">
        <v>5.51</v>
      </c>
      <c r="W1155" s="11" t="e">
        <f t="shared" si="235"/>
        <v>#N/A</v>
      </c>
      <c r="X1155" s="11" t="e">
        <f t="shared" si="226"/>
        <v>#N/A</v>
      </c>
      <c r="Y1155" s="11">
        <f t="shared" si="232"/>
        <v>3.9981009649329225E-7</v>
      </c>
      <c r="Z1155" s="11" t="e">
        <f t="shared" si="227"/>
        <v>#N/A</v>
      </c>
      <c r="AA1155" s="11" t="e">
        <f t="shared" si="233"/>
        <v>#N/A</v>
      </c>
      <c r="AB1155" s="11" t="e">
        <f t="shared" si="228"/>
        <v>#N/A</v>
      </c>
      <c r="AC1155" s="11">
        <f t="shared" si="234"/>
        <v>3.9981009649329225E-7</v>
      </c>
      <c r="AD1155" s="11" t="e">
        <f t="shared" si="229"/>
        <v>#N/A</v>
      </c>
    </row>
    <row r="1156" spans="13:30" x14ac:dyDescent="0.3">
      <c r="M1156"/>
      <c r="N1156" s="10">
        <v>5.52</v>
      </c>
      <c r="O1156" s="11">
        <f t="shared" ref="O1156:O1204" si="237">(EXP(GAMMALN(($B$2+1)/2)-GAMMALN($B$2/2))/SQRTPI($B$2))*POWER(1+($N1156*$N1156/$B$2),-($B$2+1)/2)</f>
        <v>3.8204165899703171E-7</v>
      </c>
      <c r="P1156" s="11">
        <f t="shared" si="230"/>
        <v>0.9999999179052701</v>
      </c>
      <c r="Q1156" s="11">
        <f t="shared" si="231"/>
        <v>3.8204165899703171E-7</v>
      </c>
      <c r="R1156" s="11" t="e">
        <f t="shared" ref="R1156:R1204" si="238">IF(ROUND($N1156,2)=ROUND($B$6,2),(EXP(GAMMALN(($B$2+1)/2)-GAMMALN($B$2/2))/SQRTPI($B$2))*POWER(1+($B$6*$B$6/$B$2),-($B$2+1)/2)+0.05,NA())</f>
        <v>#N/A</v>
      </c>
      <c r="S1156" s="11" t="e">
        <f t="shared" si="236"/>
        <v>#N/A</v>
      </c>
      <c r="V1156" s="10">
        <v>5.52</v>
      </c>
      <c r="W1156" s="11" t="e">
        <f t="shared" si="235"/>
        <v>#N/A</v>
      </c>
      <c r="X1156" s="11" t="e">
        <f t="shared" ref="X1156:X1204" si="239">IF(ROUND($N1156,2)=ROUND($B$30,2),(EXP(GAMMALN(($B$2+1)/2)-GAMMALN($B$2/2))/SQRTPI($B$2))*POWER(1+($B$30*$B$30/$B$2),-($B$2+1)/2)+0.05,NA())</f>
        <v>#N/A</v>
      </c>
      <c r="Y1156" s="11">
        <f t="shared" si="232"/>
        <v>3.8204165899703171E-7</v>
      </c>
      <c r="Z1156" s="11" t="e">
        <f t="shared" ref="Z1156:Z1204" si="240">IF(ROUND($N1156,2)=ROUND($B$36,2),(EXP(GAMMALN(($B$2+1)/2)-GAMMALN($B$2/2))/SQRTPI($B$2))*POWER(1+($B$36*$B$36/$B$2),-($B$2+1)/2)+0.05,NA())</f>
        <v>#N/A</v>
      </c>
      <c r="AA1156" s="11" t="e">
        <f t="shared" si="233"/>
        <v>#N/A</v>
      </c>
      <c r="AB1156" s="11" t="e">
        <f t="shared" ref="AB1156:AB1204" si="241">IF(ROUND($N1156,2)=ROUND($B$45,2),(EXP(GAMMALN(($B$2+1)/2)-GAMMALN($B$2/2))/SQRTPI($B$2))*POWER(1+($B$45*$B$45/$B$2),-($B$2+1)/2)+0.05,NA())</f>
        <v>#N/A</v>
      </c>
      <c r="AC1156" s="11">
        <f t="shared" si="234"/>
        <v>3.8204165899703171E-7</v>
      </c>
      <c r="AD1156" s="11" t="e">
        <f t="shared" ref="AD1156:AD1204" si="242">IF(ROUND($N1156,2)=ROUND($B$46,2),(EXP(GAMMALN(($B$2+1)/2)-GAMMALN($B$2/2))/SQRTPI($B$2))*POWER(1+($B$46*$B$46/$B$2),-($B$2+1)/2)+0.05,NA())</f>
        <v>#N/A</v>
      </c>
    </row>
    <row r="1157" spans="13:30" x14ac:dyDescent="0.3">
      <c r="M1157"/>
      <c r="N1157" s="10">
        <v>5.53</v>
      </c>
      <c r="O1157" s="11">
        <f t="shared" si="237"/>
        <v>3.650437547799246E-7</v>
      </c>
      <c r="P1157" s="11">
        <f t="shared" ref="P1157:P1204" si="243">IF(N1157&lt;0,TDIST(ABS($N1157),$B$2,1),1-TDIST($N1157,$B$2,1))</f>
        <v>0.99999992164006879</v>
      </c>
      <c r="Q1157" s="11">
        <f t="shared" ref="Q1157:Q1204" si="244">IF($N1157&lt;$B$6,$O1157,NA())</f>
        <v>3.650437547799246E-7</v>
      </c>
      <c r="R1157" s="11" t="e">
        <f t="shared" si="238"/>
        <v>#N/A</v>
      </c>
      <c r="S1157" s="11" t="e">
        <f t="shared" si="236"/>
        <v>#N/A</v>
      </c>
      <c r="V1157" s="10">
        <v>5.53</v>
      </c>
      <c r="W1157" s="11" t="e">
        <f t="shared" si="235"/>
        <v>#N/A</v>
      </c>
      <c r="X1157" s="11" t="e">
        <f t="shared" si="239"/>
        <v>#N/A</v>
      </c>
      <c r="Y1157" s="11">
        <f t="shared" ref="Y1157:Y1204" si="245">IF($N1157&gt;$B$36,$O1157,NA())</f>
        <v>3.650437547799246E-7</v>
      </c>
      <c r="Z1157" s="11" t="e">
        <f t="shared" si="240"/>
        <v>#N/A</v>
      </c>
      <c r="AA1157" s="11" t="e">
        <f t="shared" ref="AA1157:AA1204" si="246">IF($N1157&lt;$B$45,$O1157,NA())</f>
        <v>#N/A</v>
      </c>
      <c r="AB1157" s="11" t="e">
        <f t="shared" si="241"/>
        <v>#N/A</v>
      </c>
      <c r="AC1157" s="11">
        <f t="shared" ref="AC1157:AC1204" si="247">IF($N1157&gt;$B$46,$O1157,NA())</f>
        <v>3.650437547799246E-7</v>
      </c>
      <c r="AD1157" s="11" t="e">
        <f t="shared" si="242"/>
        <v>#N/A</v>
      </c>
    </row>
    <row r="1158" spans="13:30" x14ac:dyDescent="0.3">
      <c r="M1158"/>
      <c r="N1158" s="10">
        <v>5.54</v>
      </c>
      <c r="O1158" s="11">
        <f t="shared" si="237"/>
        <v>3.487838863762848E-7</v>
      </c>
      <c r="P1158" s="11">
        <f t="shared" si="243"/>
        <v>0.99999992520860514</v>
      </c>
      <c r="Q1158" s="11">
        <f t="shared" si="244"/>
        <v>3.487838863762848E-7</v>
      </c>
      <c r="R1158" s="11" t="e">
        <f t="shared" si="238"/>
        <v>#N/A</v>
      </c>
      <c r="S1158" s="11" t="e">
        <f t="shared" si="236"/>
        <v>#N/A</v>
      </c>
      <c r="V1158" s="10">
        <v>5.54</v>
      </c>
      <c r="W1158" s="11" t="e">
        <f t="shared" si="235"/>
        <v>#N/A</v>
      </c>
      <c r="X1158" s="11" t="e">
        <f t="shared" si="239"/>
        <v>#N/A</v>
      </c>
      <c r="Y1158" s="11">
        <f t="shared" si="245"/>
        <v>3.487838863762848E-7</v>
      </c>
      <c r="Z1158" s="11" t="e">
        <f t="shared" si="240"/>
        <v>#N/A</v>
      </c>
      <c r="AA1158" s="11" t="e">
        <f t="shared" si="246"/>
        <v>#N/A</v>
      </c>
      <c r="AB1158" s="11" t="e">
        <f t="shared" si="241"/>
        <v>#N/A</v>
      </c>
      <c r="AC1158" s="11">
        <f t="shared" si="247"/>
        <v>3.487838863762848E-7</v>
      </c>
      <c r="AD1158" s="11" t="e">
        <f t="shared" si="242"/>
        <v>#N/A</v>
      </c>
    </row>
    <row r="1159" spans="13:30" x14ac:dyDescent="0.3">
      <c r="M1159"/>
      <c r="N1159" s="10">
        <v>5.55</v>
      </c>
      <c r="O1159" s="11">
        <f t="shared" si="237"/>
        <v>3.3323088377765989E-7</v>
      </c>
      <c r="P1159" s="11">
        <f t="shared" si="243"/>
        <v>0.99999992861810261</v>
      </c>
      <c r="Q1159" s="11">
        <f t="shared" si="244"/>
        <v>3.3323088377765989E-7</v>
      </c>
      <c r="R1159" s="11" t="e">
        <f t="shared" si="238"/>
        <v>#N/A</v>
      </c>
      <c r="S1159" s="11" t="e">
        <f t="shared" si="236"/>
        <v>#N/A</v>
      </c>
      <c r="V1159" s="10">
        <v>5.55</v>
      </c>
      <c r="W1159" s="11" t="e">
        <f t="shared" si="235"/>
        <v>#N/A</v>
      </c>
      <c r="X1159" s="11" t="e">
        <f t="shared" si="239"/>
        <v>#N/A</v>
      </c>
      <c r="Y1159" s="11">
        <f t="shared" si="245"/>
        <v>3.3323088377765989E-7</v>
      </c>
      <c r="Z1159" s="11" t="e">
        <f t="shared" si="240"/>
        <v>#N/A</v>
      </c>
      <c r="AA1159" s="11" t="e">
        <f t="shared" si="246"/>
        <v>#N/A</v>
      </c>
      <c r="AB1159" s="11" t="e">
        <f t="shared" si="241"/>
        <v>#N/A</v>
      </c>
      <c r="AC1159" s="11">
        <f t="shared" si="247"/>
        <v>3.3323088377765989E-7</v>
      </c>
      <c r="AD1159" s="11" t="e">
        <f t="shared" si="242"/>
        <v>#N/A</v>
      </c>
    </row>
    <row r="1160" spans="13:30" x14ac:dyDescent="0.3">
      <c r="M1160"/>
      <c r="N1160" s="10">
        <v>5.56</v>
      </c>
      <c r="O1160" s="11">
        <f t="shared" si="237"/>
        <v>3.1835485219803944E-7</v>
      </c>
      <c r="P1160" s="11">
        <f t="shared" si="243"/>
        <v>0.9999999318754792</v>
      </c>
      <c r="Q1160" s="11">
        <f t="shared" si="244"/>
        <v>3.1835485219803944E-7</v>
      </c>
      <c r="R1160" s="11" t="e">
        <f t="shared" si="238"/>
        <v>#N/A</v>
      </c>
      <c r="S1160" s="11" t="e">
        <f t="shared" si="236"/>
        <v>#N/A</v>
      </c>
      <c r="V1160" s="10">
        <v>5.56</v>
      </c>
      <c r="W1160" s="11" t="e">
        <f t="shared" si="235"/>
        <v>#N/A</v>
      </c>
      <c r="X1160" s="11" t="e">
        <f t="shared" si="239"/>
        <v>#N/A</v>
      </c>
      <c r="Y1160" s="11">
        <f t="shared" si="245"/>
        <v>3.1835485219803944E-7</v>
      </c>
      <c r="Z1160" s="11" t="e">
        <f t="shared" si="240"/>
        <v>#N/A</v>
      </c>
      <c r="AA1160" s="11" t="e">
        <f t="shared" si="246"/>
        <v>#N/A</v>
      </c>
      <c r="AB1160" s="11" t="e">
        <f t="shared" si="241"/>
        <v>#N/A</v>
      </c>
      <c r="AC1160" s="11">
        <f t="shared" si="247"/>
        <v>3.1835485219803944E-7</v>
      </c>
      <c r="AD1160" s="11" t="e">
        <f t="shared" si="242"/>
        <v>#N/A</v>
      </c>
    </row>
    <row r="1161" spans="13:30" x14ac:dyDescent="0.3">
      <c r="M1161"/>
      <c r="N1161" s="10">
        <v>5.57</v>
      </c>
      <c r="O1161" s="11">
        <f t="shared" si="237"/>
        <v>3.0412712180462682E-7</v>
      </c>
      <c r="P1161" s="11">
        <f t="shared" si="243"/>
        <v>0.99999993498736051</v>
      </c>
      <c r="Q1161" s="11">
        <f t="shared" si="244"/>
        <v>3.0412712180462682E-7</v>
      </c>
      <c r="R1161" s="11" t="e">
        <f t="shared" si="238"/>
        <v>#N/A</v>
      </c>
      <c r="S1161" s="11" t="e">
        <f t="shared" si="236"/>
        <v>#N/A</v>
      </c>
      <c r="V1161" s="10">
        <v>5.57</v>
      </c>
      <c r="W1161" s="11" t="e">
        <f t="shared" si="235"/>
        <v>#N/A</v>
      </c>
      <c r="X1161" s="11" t="e">
        <f t="shared" si="239"/>
        <v>#N/A</v>
      </c>
      <c r="Y1161" s="11">
        <f t="shared" si="245"/>
        <v>3.0412712180462682E-7</v>
      </c>
      <c r="Z1161" s="11" t="e">
        <f t="shared" si="240"/>
        <v>#N/A</v>
      </c>
      <c r="AA1161" s="11" t="e">
        <f t="shared" si="246"/>
        <v>#N/A</v>
      </c>
      <c r="AB1161" s="11" t="e">
        <f t="shared" si="241"/>
        <v>#N/A</v>
      </c>
      <c r="AC1161" s="11">
        <f t="shared" si="247"/>
        <v>3.0412712180462682E-7</v>
      </c>
      <c r="AD1161" s="11" t="e">
        <f t="shared" si="242"/>
        <v>#N/A</v>
      </c>
    </row>
    <row r="1162" spans="13:30" x14ac:dyDescent="0.3">
      <c r="M1162"/>
      <c r="N1162" s="10">
        <v>5.58</v>
      </c>
      <c r="O1162" s="11">
        <f t="shared" si="237"/>
        <v>2.9052019934420784E-7</v>
      </c>
      <c r="P1162" s="11">
        <f t="shared" si="243"/>
        <v>0.9999999379600909</v>
      </c>
      <c r="Q1162" s="11">
        <f t="shared" si="244"/>
        <v>2.9052019934420784E-7</v>
      </c>
      <c r="R1162" s="11" t="e">
        <f t="shared" si="238"/>
        <v>#N/A</v>
      </c>
      <c r="S1162" s="11" t="e">
        <f t="shared" si="236"/>
        <v>#N/A</v>
      </c>
      <c r="V1162" s="10">
        <v>5.58</v>
      </c>
      <c r="W1162" s="11" t="e">
        <f t="shared" si="235"/>
        <v>#N/A</v>
      </c>
      <c r="X1162" s="11" t="e">
        <f t="shared" si="239"/>
        <v>#N/A</v>
      </c>
      <c r="Y1162" s="11">
        <f t="shared" si="245"/>
        <v>2.9052019934420784E-7</v>
      </c>
      <c r="Z1162" s="11" t="e">
        <f t="shared" si="240"/>
        <v>#N/A</v>
      </c>
      <c r="AA1162" s="11" t="e">
        <f t="shared" si="246"/>
        <v>#N/A</v>
      </c>
      <c r="AB1162" s="11" t="e">
        <f t="shared" si="241"/>
        <v>#N/A</v>
      </c>
      <c r="AC1162" s="11">
        <f t="shared" si="247"/>
        <v>2.9052019934420784E-7</v>
      </c>
      <c r="AD1162" s="11" t="e">
        <f t="shared" si="242"/>
        <v>#N/A</v>
      </c>
    </row>
    <row r="1163" spans="13:30" x14ac:dyDescent="0.3">
      <c r="M1163"/>
      <c r="N1163" s="10">
        <v>5.59</v>
      </c>
      <c r="O1163" s="11">
        <f t="shared" si="237"/>
        <v>2.7750772159744441E-7</v>
      </c>
      <c r="P1163" s="11">
        <f t="shared" si="243"/>
        <v>0.99999994079974586</v>
      </c>
      <c r="Q1163" s="11">
        <f t="shared" si="244"/>
        <v>2.7750772159744441E-7</v>
      </c>
      <c r="R1163" s="11" t="e">
        <f t="shared" si="238"/>
        <v>#N/A</v>
      </c>
      <c r="S1163" s="11" t="e">
        <f t="shared" si="236"/>
        <v>#N/A</v>
      </c>
      <c r="V1163" s="10">
        <v>5.59</v>
      </c>
      <c r="W1163" s="11" t="e">
        <f t="shared" si="235"/>
        <v>#N/A</v>
      </c>
      <c r="X1163" s="11" t="e">
        <f t="shared" si="239"/>
        <v>#N/A</v>
      </c>
      <c r="Y1163" s="11">
        <f t="shared" si="245"/>
        <v>2.7750772159744441E-7</v>
      </c>
      <c r="Z1163" s="11" t="e">
        <f t="shared" si="240"/>
        <v>#N/A</v>
      </c>
      <c r="AA1163" s="11" t="e">
        <f t="shared" si="246"/>
        <v>#N/A</v>
      </c>
      <c r="AB1163" s="11" t="e">
        <f t="shared" si="241"/>
        <v>#N/A</v>
      </c>
      <c r="AC1163" s="11">
        <f t="shared" si="247"/>
        <v>2.7750772159744441E-7</v>
      </c>
      <c r="AD1163" s="11" t="e">
        <f t="shared" si="242"/>
        <v>#N/A</v>
      </c>
    </row>
    <row r="1164" spans="13:30" x14ac:dyDescent="0.3">
      <c r="M1164"/>
      <c r="N1164" s="10">
        <v>5.6</v>
      </c>
      <c r="O1164" s="11">
        <f t="shared" si="237"/>
        <v>2.6506441059565784E-7</v>
      </c>
      <c r="P1164" s="11">
        <f t="shared" si="243"/>
        <v>0.99999994351214239</v>
      </c>
      <c r="Q1164" s="11">
        <f t="shared" si="244"/>
        <v>2.6506441059565784E-7</v>
      </c>
      <c r="R1164" s="11" t="e">
        <f t="shared" si="238"/>
        <v>#N/A</v>
      </c>
      <c r="S1164" s="11" t="e">
        <f t="shared" si="236"/>
        <v>#N/A</v>
      </c>
      <c r="V1164" s="10">
        <v>5.6</v>
      </c>
      <c r="W1164" s="11" t="e">
        <f t="shared" si="235"/>
        <v>#N/A</v>
      </c>
      <c r="X1164" s="11" t="e">
        <f t="shared" si="239"/>
        <v>#N/A</v>
      </c>
      <c r="Y1164" s="11">
        <f t="shared" si="245"/>
        <v>2.6506441059565784E-7</v>
      </c>
      <c r="Z1164" s="11" t="e">
        <f t="shared" si="240"/>
        <v>#N/A</v>
      </c>
      <c r="AA1164" s="11" t="e">
        <f t="shared" si="246"/>
        <v>#N/A</v>
      </c>
      <c r="AB1164" s="11" t="e">
        <f t="shared" si="241"/>
        <v>#N/A</v>
      </c>
      <c r="AC1164" s="11">
        <f t="shared" si="247"/>
        <v>2.6506441059565784E-7</v>
      </c>
      <c r="AD1164" s="11" t="e">
        <f t="shared" si="242"/>
        <v>#N/A</v>
      </c>
    </row>
    <row r="1165" spans="13:30" x14ac:dyDescent="0.3">
      <c r="M1165"/>
      <c r="N1165" s="10">
        <v>5.61</v>
      </c>
      <c r="O1165" s="11">
        <f t="shared" si="237"/>
        <v>2.5316603053686392E-7</v>
      </c>
      <c r="P1165" s="11">
        <f t="shared" si="243"/>
        <v>0.99999994610285037</v>
      </c>
      <c r="Q1165" s="11">
        <f t="shared" si="244"/>
        <v>2.5316603053686392E-7</v>
      </c>
      <c r="R1165" s="11" t="e">
        <f t="shared" si="238"/>
        <v>#N/A</v>
      </c>
      <c r="S1165" s="11" t="e">
        <f t="shared" si="236"/>
        <v>#N/A</v>
      </c>
      <c r="V1165" s="10">
        <v>5.61</v>
      </c>
      <c r="W1165" s="11" t="e">
        <f t="shared" si="235"/>
        <v>#N/A</v>
      </c>
      <c r="X1165" s="11" t="e">
        <f t="shared" si="239"/>
        <v>#N/A</v>
      </c>
      <c r="Y1165" s="11">
        <f t="shared" si="245"/>
        <v>2.5316603053686392E-7</v>
      </c>
      <c r="Z1165" s="11" t="e">
        <f t="shared" si="240"/>
        <v>#N/A</v>
      </c>
      <c r="AA1165" s="11" t="e">
        <f t="shared" si="246"/>
        <v>#N/A</v>
      </c>
      <c r="AB1165" s="11" t="e">
        <f t="shared" si="241"/>
        <v>#N/A</v>
      </c>
      <c r="AC1165" s="11">
        <f t="shared" si="247"/>
        <v>2.5316603053686392E-7</v>
      </c>
      <c r="AD1165" s="11" t="e">
        <f t="shared" si="242"/>
        <v>#N/A</v>
      </c>
    </row>
    <row r="1166" spans="13:30" x14ac:dyDescent="0.3">
      <c r="M1166"/>
      <c r="N1166" s="10">
        <v>5.62</v>
      </c>
      <c r="O1166" s="11">
        <f t="shared" si="237"/>
        <v>2.4178934633996451E-7</v>
      </c>
      <c r="P1166" s="11">
        <f t="shared" si="243"/>
        <v>0.99999994857720187</v>
      </c>
      <c r="Q1166" s="11">
        <f t="shared" si="244"/>
        <v>2.4178934633996451E-7</v>
      </c>
      <c r="R1166" s="11" t="e">
        <f t="shared" si="238"/>
        <v>#N/A</v>
      </c>
      <c r="S1166" s="11" t="e">
        <f t="shared" si="236"/>
        <v>#N/A</v>
      </c>
      <c r="V1166" s="10">
        <v>5.62</v>
      </c>
      <c r="W1166" s="11" t="e">
        <f t="shared" si="235"/>
        <v>#N/A</v>
      </c>
      <c r="X1166" s="11" t="e">
        <f t="shared" si="239"/>
        <v>#N/A</v>
      </c>
      <c r="Y1166" s="11">
        <f t="shared" si="245"/>
        <v>2.4178934633996451E-7</v>
      </c>
      <c r="Z1166" s="11" t="e">
        <f t="shared" si="240"/>
        <v>#N/A</v>
      </c>
      <c r="AA1166" s="11" t="e">
        <f t="shared" si="246"/>
        <v>#N/A</v>
      </c>
      <c r="AB1166" s="11" t="e">
        <f t="shared" si="241"/>
        <v>#N/A</v>
      </c>
      <c r="AC1166" s="11">
        <f t="shared" si="247"/>
        <v>2.4178934633996451E-7</v>
      </c>
      <c r="AD1166" s="11" t="e">
        <f t="shared" si="242"/>
        <v>#N/A</v>
      </c>
    </row>
    <row r="1167" spans="13:30" x14ac:dyDescent="0.3">
      <c r="M1167"/>
      <c r="N1167" s="10">
        <v>5.63</v>
      </c>
      <c r="O1167" s="11">
        <f t="shared" si="237"/>
        <v>2.3091208377793971E-7</v>
      </c>
      <c r="P1167" s="11">
        <f t="shared" si="243"/>
        <v>0.99999995094030192</v>
      </c>
      <c r="Q1167" s="11">
        <f t="shared" si="244"/>
        <v>2.3091208377793971E-7</v>
      </c>
      <c r="R1167" s="11" t="e">
        <f t="shared" si="238"/>
        <v>#N/A</v>
      </c>
      <c r="S1167" s="11" t="e">
        <f t="shared" si="236"/>
        <v>#N/A</v>
      </c>
      <c r="V1167" s="10">
        <v>5.63</v>
      </c>
      <c r="W1167" s="11" t="e">
        <f t="shared" si="235"/>
        <v>#N/A</v>
      </c>
      <c r="X1167" s="11" t="e">
        <f t="shared" si="239"/>
        <v>#N/A</v>
      </c>
      <c r="Y1167" s="11">
        <f t="shared" si="245"/>
        <v>2.3091208377793971E-7</v>
      </c>
      <c r="Z1167" s="11" t="e">
        <f t="shared" si="240"/>
        <v>#N/A</v>
      </c>
      <c r="AA1167" s="11" t="e">
        <f t="shared" si="246"/>
        <v>#N/A</v>
      </c>
      <c r="AB1167" s="11" t="e">
        <f t="shared" si="241"/>
        <v>#N/A</v>
      </c>
      <c r="AC1167" s="11">
        <f t="shared" si="247"/>
        <v>2.3091208377793971E-7</v>
      </c>
      <c r="AD1167" s="11" t="e">
        <f t="shared" si="242"/>
        <v>#N/A</v>
      </c>
    </row>
    <row r="1168" spans="13:30" x14ac:dyDescent="0.3">
      <c r="M1168"/>
      <c r="N1168" s="10">
        <v>5.64</v>
      </c>
      <c r="O1168" s="11">
        <f t="shared" si="237"/>
        <v>2.2051289113308519E-7</v>
      </c>
      <c r="P1168" s="11">
        <f t="shared" si="243"/>
        <v>0.99999995319703705</v>
      </c>
      <c r="Q1168" s="11">
        <f t="shared" si="244"/>
        <v>2.2051289113308519E-7</v>
      </c>
      <c r="R1168" s="11" t="e">
        <f t="shared" si="238"/>
        <v>#N/A</v>
      </c>
      <c r="S1168" s="11" t="e">
        <f t="shared" si="236"/>
        <v>#N/A</v>
      </c>
      <c r="V1168" s="10">
        <v>5.64</v>
      </c>
      <c r="W1168" s="11" t="e">
        <f t="shared" si="235"/>
        <v>#N/A</v>
      </c>
      <c r="X1168" s="11" t="e">
        <f t="shared" si="239"/>
        <v>#N/A</v>
      </c>
      <c r="Y1168" s="11">
        <f t="shared" si="245"/>
        <v>2.2051289113308519E-7</v>
      </c>
      <c r="Z1168" s="11" t="e">
        <f t="shared" si="240"/>
        <v>#N/A</v>
      </c>
      <c r="AA1168" s="11" t="e">
        <f t="shared" si="246"/>
        <v>#N/A</v>
      </c>
      <c r="AB1168" s="11" t="e">
        <f t="shared" si="241"/>
        <v>#N/A</v>
      </c>
      <c r="AC1168" s="11">
        <f t="shared" si="247"/>
        <v>2.2051289113308519E-7</v>
      </c>
      <c r="AD1168" s="11" t="e">
        <f t="shared" si="242"/>
        <v>#N/A</v>
      </c>
    </row>
    <row r="1169" spans="13:30" x14ac:dyDescent="0.3">
      <c r="M1169"/>
      <c r="N1169" s="10">
        <v>5.65</v>
      </c>
      <c r="O1169" s="11">
        <f t="shared" si="237"/>
        <v>2.1057130231902535E-7</v>
      </c>
      <c r="P1169" s="11">
        <f t="shared" si="243"/>
        <v>0.99999995535208497</v>
      </c>
      <c r="Q1169" s="11">
        <f t="shared" si="244"/>
        <v>2.1057130231902535E-7</v>
      </c>
      <c r="R1169" s="11" t="e">
        <f t="shared" si="238"/>
        <v>#N/A</v>
      </c>
      <c r="S1169" s="11" t="e">
        <f t="shared" si="236"/>
        <v>#N/A</v>
      </c>
      <c r="V1169" s="10">
        <v>5.65</v>
      </c>
      <c r="W1169" s="11" t="e">
        <f t="shared" si="235"/>
        <v>#N/A</v>
      </c>
      <c r="X1169" s="11" t="e">
        <f t="shared" si="239"/>
        <v>#N/A</v>
      </c>
      <c r="Y1169" s="11">
        <f t="shared" si="245"/>
        <v>2.1057130231902535E-7</v>
      </c>
      <c r="Z1169" s="11" t="e">
        <f t="shared" si="240"/>
        <v>#N/A</v>
      </c>
      <c r="AA1169" s="11" t="e">
        <f t="shared" si="246"/>
        <v>#N/A</v>
      </c>
      <c r="AB1169" s="11" t="e">
        <f t="shared" si="241"/>
        <v>#N/A</v>
      </c>
      <c r="AC1169" s="11">
        <f t="shared" si="247"/>
        <v>2.1057130231902535E-7</v>
      </c>
      <c r="AD1169" s="11" t="e">
        <f t="shared" si="242"/>
        <v>#N/A</v>
      </c>
    </row>
    <row r="1170" spans="13:30" x14ac:dyDescent="0.3">
      <c r="M1170"/>
      <c r="N1170" s="10">
        <v>5.66</v>
      </c>
      <c r="O1170" s="11">
        <f t="shared" si="237"/>
        <v>2.010677014162981E-7</v>
      </c>
      <c r="P1170" s="11">
        <f t="shared" si="243"/>
        <v>0.99999995740992298</v>
      </c>
      <c r="Q1170" s="11">
        <f t="shared" si="244"/>
        <v>2.010677014162981E-7</v>
      </c>
      <c r="R1170" s="11" t="e">
        <f t="shared" si="238"/>
        <v>#N/A</v>
      </c>
      <c r="S1170" s="11" t="e">
        <f t="shared" si="236"/>
        <v>#N/A</v>
      </c>
      <c r="V1170" s="10">
        <v>5.66</v>
      </c>
      <c r="W1170" s="11" t="e">
        <f t="shared" si="235"/>
        <v>#N/A</v>
      </c>
      <c r="X1170" s="11" t="e">
        <f t="shared" si="239"/>
        <v>#N/A</v>
      </c>
      <c r="Y1170" s="11">
        <f t="shared" si="245"/>
        <v>2.010677014162981E-7</v>
      </c>
      <c r="Z1170" s="11" t="e">
        <f t="shared" si="240"/>
        <v>#N/A</v>
      </c>
      <c r="AA1170" s="11" t="e">
        <f t="shared" si="246"/>
        <v>#N/A</v>
      </c>
      <c r="AB1170" s="11" t="e">
        <f t="shared" si="241"/>
        <v>#N/A</v>
      </c>
      <c r="AC1170" s="11">
        <f t="shared" si="247"/>
        <v>2.010677014162981E-7</v>
      </c>
      <c r="AD1170" s="11" t="e">
        <f t="shared" si="242"/>
        <v>#N/A</v>
      </c>
    </row>
    <row r="1171" spans="13:30" x14ac:dyDescent="0.3">
      <c r="M1171"/>
      <c r="N1171" s="10">
        <v>5.67</v>
      </c>
      <c r="O1171" s="11">
        <f t="shared" si="237"/>
        <v>1.9198328857000695E-7</v>
      </c>
      <c r="P1171" s="11">
        <f t="shared" si="243"/>
        <v>0.99999995937483621</v>
      </c>
      <c r="Q1171" s="11">
        <f t="shared" si="244"/>
        <v>1.9198328857000695E-7</v>
      </c>
      <c r="R1171" s="11" t="e">
        <f t="shared" si="238"/>
        <v>#N/A</v>
      </c>
      <c r="S1171" s="11" t="e">
        <f t="shared" si="236"/>
        <v>#N/A</v>
      </c>
      <c r="V1171" s="10">
        <v>5.67</v>
      </c>
      <c r="W1171" s="11" t="e">
        <f t="shared" si="235"/>
        <v>#N/A</v>
      </c>
      <c r="X1171" s="11" t="e">
        <f t="shared" si="239"/>
        <v>#N/A</v>
      </c>
      <c r="Y1171" s="11">
        <f t="shared" si="245"/>
        <v>1.9198328857000695E-7</v>
      </c>
      <c r="Z1171" s="11" t="e">
        <f t="shared" si="240"/>
        <v>#N/A</v>
      </c>
      <c r="AA1171" s="11" t="e">
        <f t="shared" si="246"/>
        <v>#N/A</v>
      </c>
      <c r="AB1171" s="11" t="e">
        <f t="shared" si="241"/>
        <v>#N/A</v>
      </c>
      <c r="AC1171" s="11">
        <f t="shared" si="247"/>
        <v>1.9198328857000695E-7</v>
      </c>
      <c r="AD1171" s="11" t="e">
        <f t="shared" si="242"/>
        <v>#N/A</v>
      </c>
    </row>
    <row r="1172" spans="13:30" x14ac:dyDescent="0.3">
      <c r="M1172"/>
      <c r="N1172" s="10">
        <v>5.68</v>
      </c>
      <c r="O1172" s="11">
        <f t="shared" si="237"/>
        <v>1.8330004719983571E-7</v>
      </c>
      <c r="P1172" s="11">
        <f t="shared" si="243"/>
        <v>0.99999996125092594</v>
      </c>
      <c r="Q1172" s="11">
        <f t="shared" si="244"/>
        <v>1.8330004719983571E-7</v>
      </c>
      <c r="R1172" s="11" t="e">
        <f t="shared" si="238"/>
        <v>#N/A</v>
      </c>
      <c r="S1172" s="11" t="e">
        <f t="shared" si="236"/>
        <v>#N/A</v>
      </c>
      <c r="V1172" s="10">
        <v>5.68</v>
      </c>
      <c r="W1172" s="11" t="e">
        <f t="shared" si="235"/>
        <v>#N/A</v>
      </c>
      <c r="X1172" s="11" t="e">
        <f t="shared" si="239"/>
        <v>#N/A</v>
      </c>
      <c r="Y1172" s="11">
        <f t="shared" si="245"/>
        <v>1.8330004719983571E-7</v>
      </c>
      <c r="Z1172" s="11" t="e">
        <f t="shared" si="240"/>
        <v>#N/A</v>
      </c>
      <c r="AA1172" s="11" t="e">
        <f t="shared" si="246"/>
        <v>#N/A</v>
      </c>
      <c r="AB1172" s="11" t="e">
        <f t="shared" si="241"/>
        <v>#N/A</v>
      </c>
      <c r="AC1172" s="11">
        <f t="shared" si="247"/>
        <v>1.8330004719983571E-7</v>
      </c>
      <c r="AD1172" s="11" t="e">
        <f t="shared" si="242"/>
        <v>#N/A</v>
      </c>
    </row>
    <row r="1173" spans="13:30" x14ac:dyDescent="0.3">
      <c r="M1173"/>
      <c r="N1173" s="10">
        <v>5.69</v>
      </c>
      <c r="O1173" s="11">
        <f t="shared" si="237"/>
        <v>1.7500071247441633E-7</v>
      </c>
      <c r="P1173" s="11">
        <f t="shared" si="243"/>
        <v>0.9999999630421168</v>
      </c>
      <c r="Q1173" s="11">
        <f t="shared" si="244"/>
        <v>1.7500071247441633E-7</v>
      </c>
      <c r="R1173" s="11" t="e">
        <f t="shared" si="238"/>
        <v>#N/A</v>
      </c>
      <c r="S1173" s="11" t="e">
        <f t="shared" si="236"/>
        <v>#N/A</v>
      </c>
      <c r="V1173" s="10">
        <v>5.69</v>
      </c>
      <c r="W1173" s="11" t="e">
        <f t="shared" si="235"/>
        <v>#N/A</v>
      </c>
      <c r="X1173" s="11" t="e">
        <f t="shared" si="239"/>
        <v>#N/A</v>
      </c>
      <c r="Y1173" s="11">
        <f t="shared" si="245"/>
        <v>1.7500071247441633E-7</v>
      </c>
      <c r="Z1173" s="11" t="e">
        <f t="shared" si="240"/>
        <v>#N/A</v>
      </c>
      <c r="AA1173" s="11" t="e">
        <f t="shared" si="246"/>
        <v>#N/A</v>
      </c>
      <c r="AB1173" s="11" t="e">
        <f t="shared" si="241"/>
        <v>#N/A</v>
      </c>
      <c r="AC1173" s="11">
        <f t="shared" si="247"/>
        <v>1.7500071247441633E-7</v>
      </c>
      <c r="AD1173" s="11" t="e">
        <f t="shared" si="242"/>
        <v>#N/A</v>
      </c>
    </row>
    <row r="1174" spans="13:30" x14ac:dyDescent="0.3">
      <c r="M1174"/>
      <c r="N1174" s="10">
        <v>5.7</v>
      </c>
      <c r="O1174" s="11">
        <f t="shared" si="237"/>
        <v>1.6706874100367195E-7</v>
      </c>
      <c r="P1174" s="11">
        <f t="shared" si="243"/>
        <v>0.99999996475216457</v>
      </c>
      <c r="Q1174" s="11">
        <f t="shared" si="244"/>
        <v>1.6706874100367195E-7</v>
      </c>
      <c r="R1174" s="11" t="e">
        <f t="shared" si="238"/>
        <v>#N/A</v>
      </c>
      <c r="S1174" s="11" t="e">
        <f t="shared" si="236"/>
        <v>#N/A</v>
      </c>
      <c r="V1174" s="10">
        <v>5.7</v>
      </c>
      <c r="W1174" s="11" t="e">
        <f t="shared" si="235"/>
        <v>#N/A</v>
      </c>
      <c r="X1174" s="11" t="e">
        <f t="shared" si="239"/>
        <v>#N/A</v>
      </c>
      <c r="Y1174" s="11">
        <f t="shared" si="245"/>
        <v>1.6706874100367195E-7</v>
      </c>
      <c r="Z1174" s="11" t="e">
        <f t="shared" si="240"/>
        <v>#N/A</v>
      </c>
      <c r="AA1174" s="11" t="e">
        <f t="shared" si="246"/>
        <v>#N/A</v>
      </c>
      <c r="AB1174" s="11" t="e">
        <f t="shared" si="241"/>
        <v>#N/A</v>
      </c>
      <c r="AC1174" s="11">
        <f t="shared" si="247"/>
        <v>1.6706874100367195E-7</v>
      </c>
      <c r="AD1174" s="11" t="e">
        <f t="shared" si="242"/>
        <v>#N/A</v>
      </c>
    </row>
    <row r="1175" spans="13:30" x14ac:dyDescent="0.3">
      <c r="M1175"/>
      <c r="N1175" s="10">
        <v>5.71</v>
      </c>
      <c r="O1175" s="11">
        <f t="shared" si="237"/>
        <v>1.5948828170436686E-7</v>
      </c>
      <c r="P1175" s="11">
        <f t="shared" si="243"/>
        <v>0.99999996638466326</v>
      </c>
      <c r="Q1175" s="11">
        <f t="shared" si="244"/>
        <v>1.5948828170436686E-7</v>
      </c>
      <c r="R1175" s="11" t="e">
        <f t="shared" si="238"/>
        <v>#N/A</v>
      </c>
      <c r="S1175" s="11" t="e">
        <f t="shared" si="236"/>
        <v>#N/A</v>
      </c>
      <c r="V1175" s="10">
        <v>5.71</v>
      </c>
      <c r="W1175" s="11" t="e">
        <f t="shared" si="235"/>
        <v>#N/A</v>
      </c>
      <c r="X1175" s="11" t="e">
        <f t="shared" si="239"/>
        <v>#N/A</v>
      </c>
      <c r="Y1175" s="11">
        <f t="shared" si="245"/>
        <v>1.5948828170436686E-7</v>
      </c>
      <c r="Z1175" s="11" t="e">
        <f t="shared" si="240"/>
        <v>#N/A</v>
      </c>
      <c r="AA1175" s="11" t="e">
        <f t="shared" si="246"/>
        <v>#N/A</v>
      </c>
      <c r="AB1175" s="11" t="e">
        <f t="shared" si="241"/>
        <v>#N/A</v>
      </c>
      <c r="AC1175" s="11">
        <f t="shared" si="247"/>
        <v>1.5948828170436686E-7</v>
      </c>
      <c r="AD1175" s="11" t="e">
        <f t="shared" si="242"/>
        <v>#N/A</v>
      </c>
    </row>
    <row r="1176" spans="13:30" x14ac:dyDescent="0.3">
      <c r="M1176"/>
      <c r="N1176" s="10">
        <v>5.72</v>
      </c>
      <c r="O1176" s="11">
        <f t="shared" si="237"/>
        <v>1.522441477956735E-7</v>
      </c>
      <c r="P1176" s="11">
        <f t="shared" si="243"/>
        <v>0.99999996794305124</v>
      </c>
      <c r="Q1176" s="11">
        <f t="shared" si="244"/>
        <v>1.522441477956735E-7</v>
      </c>
      <c r="R1176" s="11" t="e">
        <f t="shared" si="238"/>
        <v>#N/A</v>
      </c>
      <c r="S1176" s="11" t="e">
        <f t="shared" si="236"/>
        <v>#N/A</v>
      </c>
      <c r="V1176" s="10">
        <v>5.72</v>
      </c>
      <c r="W1176" s="11" t="e">
        <f t="shared" si="235"/>
        <v>#N/A</v>
      </c>
      <c r="X1176" s="11" t="e">
        <f t="shared" si="239"/>
        <v>#N/A</v>
      </c>
      <c r="Y1176" s="11">
        <f t="shared" si="245"/>
        <v>1.522441477956735E-7</v>
      </c>
      <c r="Z1176" s="11" t="e">
        <f t="shared" si="240"/>
        <v>#N/A</v>
      </c>
      <c r="AA1176" s="11" t="e">
        <f t="shared" si="246"/>
        <v>#N/A</v>
      </c>
      <c r="AB1176" s="11" t="e">
        <f t="shared" si="241"/>
        <v>#N/A</v>
      </c>
      <c r="AC1176" s="11">
        <f t="shared" si="247"/>
        <v>1.522441477956735E-7</v>
      </c>
      <c r="AD1176" s="11" t="e">
        <f t="shared" si="242"/>
        <v>#N/A</v>
      </c>
    </row>
    <row r="1177" spans="13:30" x14ac:dyDescent="0.3">
      <c r="M1177"/>
      <c r="N1177" s="10">
        <v>5.73</v>
      </c>
      <c r="O1177" s="11">
        <f t="shared" si="237"/>
        <v>1.4532178988294742E-7</v>
      </c>
      <c r="P1177" s="11">
        <f t="shared" si="243"/>
        <v>0.99999996943061875</v>
      </c>
      <c r="Q1177" s="11">
        <f t="shared" si="244"/>
        <v>1.4532178988294742E-7</v>
      </c>
      <c r="R1177" s="11" t="e">
        <f t="shared" si="238"/>
        <v>#N/A</v>
      </c>
      <c r="S1177" s="11" t="e">
        <f t="shared" si="236"/>
        <v>#N/A</v>
      </c>
      <c r="V1177" s="10">
        <v>5.73</v>
      </c>
      <c r="W1177" s="11" t="e">
        <f t="shared" si="235"/>
        <v>#N/A</v>
      </c>
      <c r="X1177" s="11" t="e">
        <f t="shared" si="239"/>
        <v>#N/A</v>
      </c>
      <c r="Y1177" s="11">
        <f t="shared" si="245"/>
        <v>1.4532178988294742E-7</v>
      </c>
      <c r="Z1177" s="11" t="e">
        <f t="shared" si="240"/>
        <v>#N/A</v>
      </c>
      <c r="AA1177" s="11" t="e">
        <f t="shared" si="246"/>
        <v>#N/A</v>
      </c>
      <c r="AB1177" s="11" t="e">
        <f t="shared" si="241"/>
        <v>#N/A</v>
      </c>
      <c r="AC1177" s="11">
        <f t="shared" si="247"/>
        <v>1.4532178988294742E-7</v>
      </c>
      <c r="AD1177" s="11" t="e">
        <f t="shared" si="242"/>
        <v>#N/A</v>
      </c>
    </row>
    <row r="1178" spans="13:30" x14ac:dyDescent="0.3">
      <c r="M1178"/>
      <c r="N1178" s="10">
        <v>5.74</v>
      </c>
      <c r="O1178" s="11">
        <f t="shared" si="237"/>
        <v>1.3870727008953125E-7</v>
      </c>
      <c r="P1178" s="11">
        <f t="shared" si="243"/>
        <v>0.99999997085051318</v>
      </c>
      <c r="Q1178" s="11">
        <f t="shared" si="244"/>
        <v>1.3870727008953125E-7</v>
      </c>
      <c r="R1178" s="11" t="e">
        <f t="shared" si="238"/>
        <v>#N/A</v>
      </c>
      <c r="S1178" s="11" t="e">
        <f t="shared" si="236"/>
        <v>#N/A</v>
      </c>
      <c r="V1178" s="10">
        <v>5.74</v>
      </c>
      <c r="W1178" s="11" t="e">
        <f t="shared" si="235"/>
        <v>#N/A</v>
      </c>
      <c r="X1178" s="11" t="e">
        <f t="shared" si="239"/>
        <v>#N/A</v>
      </c>
      <c r="Y1178" s="11">
        <f t="shared" si="245"/>
        <v>1.3870727008953125E-7</v>
      </c>
      <c r="Z1178" s="11" t="e">
        <f t="shared" si="240"/>
        <v>#N/A</v>
      </c>
      <c r="AA1178" s="11" t="e">
        <f t="shared" si="246"/>
        <v>#N/A</v>
      </c>
      <c r="AB1178" s="11" t="e">
        <f t="shared" si="241"/>
        <v>#N/A</v>
      </c>
      <c r="AC1178" s="11">
        <f t="shared" si="247"/>
        <v>1.3870727008953125E-7</v>
      </c>
      <c r="AD1178" s="11" t="e">
        <f t="shared" si="242"/>
        <v>#N/A</v>
      </c>
    </row>
    <row r="1179" spans="13:30" x14ac:dyDescent="0.3">
      <c r="M1179"/>
      <c r="N1179" s="10">
        <v>5.75</v>
      </c>
      <c r="O1179" s="11">
        <f t="shared" si="237"/>
        <v>1.3238723719762151E-7</v>
      </c>
      <c r="P1179" s="11">
        <f t="shared" si="243"/>
        <v>0.99999997220574566</v>
      </c>
      <c r="Q1179" s="11">
        <f t="shared" si="244"/>
        <v>1.3238723719762151E-7</v>
      </c>
      <c r="R1179" s="11" t="e">
        <f t="shared" si="238"/>
        <v>#N/A</v>
      </c>
      <c r="S1179" s="11" t="e">
        <f t="shared" si="236"/>
        <v>#N/A</v>
      </c>
      <c r="V1179" s="10">
        <v>5.75</v>
      </c>
      <c r="W1179" s="11" t="e">
        <f t="shared" si="235"/>
        <v>#N/A</v>
      </c>
      <c r="X1179" s="11" t="e">
        <f t="shared" si="239"/>
        <v>#N/A</v>
      </c>
      <c r="Y1179" s="11">
        <f t="shared" si="245"/>
        <v>1.3238723719762151E-7</v>
      </c>
      <c r="Z1179" s="11" t="e">
        <f t="shared" si="240"/>
        <v>#N/A</v>
      </c>
      <c r="AA1179" s="11" t="e">
        <f t="shared" si="246"/>
        <v>#N/A</v>
      </c>
      <c r="AB1179" s="11" t="e">
        <f t="shared" si="241"/>
        <v>#N/A</v>
      </c>
      <c r="AC1179" s="11">
        <f t="shared" si="247"/>
        <v>1.3238723719762151E-7</v>
      </c>
      <c r="AD1179" s="11" t="e">
        <f t="shared" si="242"/>
        <v>#N/A</v>
      </c>
    </row>
    <row r="1180" spans="13:30" x14ac:dyDescent="0.3">
      <c r="M1180"/>
      <c r="N1180" s="10">
        <v>5.76</v>
      </c>
      <c r="O1180" s="11">
        <f t="shared" si="237"/>
        <v>1.26348902760724E-7</v>
      </c>
      <c r="P1180" s="11">
        <f t="shared" si="243"/>
        <v>0.99999997349919678</v>
      </c>
      <c r="Q1180" s="11">
        <f t="shared" si="244"/>
        <v>1.26348902760724E-7</v>
      </c>
      <c r="R1180" s="11" t="e">
        <f t="shared" si="238"/>
        <v>#N/A</v>
      </c>
      <c r="S1180" s="11" t="e">
        <f t="shared" si="236"/>
        <v>#N/A</v>
      </c>
      <c r="V1180" s="10">
        <v>5.76</v>
      </c>
      <c r="W1180" s="11" t="e">
        <f t="shared" si="235"/>
        <v>#N/A</v>
      </c>
      <c r="X1180" s="11" t="e">
        <f t="shared" si="239"/>
        <v>#N/A</v>
      </c>
      <c r="Y1180" s="11">
        <f t="shared" si="245"/>
        <v>1.26348902760724E-7</v>
      </c>
      <c r="Z1180" s="11" t="e">
        <f t="shared" si="240"/>
        <v>#N/A</v>
      </c>
      <c r="AA1180" s="11" t="e">
        <f t="shared" si="246"/>
        <v>#N/A</v>
      </c>
      <c r="AB1180" s="11" t="e">
        <f t="shared" si="241"/>
        <v>#N/A</v>
      </c>
      <c r="AC1180" s="11">
        <f t="shared" si="247"/>
        <v>1.26348902760724E-7</v>
      </c>
      <c r="AD1180" s="11" t="e">
        <f t="shared" si="242"/>
        <v>#N/A</v>
      </c>
    </row>
    <row r="1181" spans="13:30" x14ac:dyDescent="0.3">
      <c r="M1181"/>
      <c r="N1181" s="10">
        <v>5.77</v>
      </c>
      <c r="O1181" s="11">
        <f t="shared" si="237"/>
        <v>1.2058001815149052E-7</v>
      </c>
      <c r="P1181" s="11">
        <f t="shared" si="243"/>
        <v>0.99999997473362179</v>
      </c>
      <c r="Q1181" s="11">
        <f t="shared" si="244"/>
        <v>1.2058001815149052E-7</v>
      </c>
      <c r="R1181" s="11" t="e">
        <f t="shared" si="238"/>
        <v>#N/A</v>
      </c>
      <c r="S1181" s="11" t="e">
        <f t="shared" si="236"/>
        <v>#N/A</v>
      </c>
      <c r="V1181" s="10">
        <v>5.77</v>
      </c>
      <c r="W1181" s="11" t="e">
        <f t="shared" si="235"/>
        <v>#N/A</v>
      </c>
      <c r="X1181" s="11" t="e">
        <f t="shared" si="239"/>
        <v>#N/A</v>
      </c>
      <c r="Y1181" s="11">
        <f t="shared" si="245"/>
        <v>1.2058001815149052E-7</v>
      </c>
      <c r="Z1181" s="11" t="e">
        <f t="shared" si="240"/>
        <v>#N/A</v>
      </c>
      <c r="AA1181" s="11" t="e">
        <f t="shared" si="246"/>
        <v>#N/A</v>
      </c>
      <c r="AB1181" s="11" t="e">
        <f t="shared" si="241"/>
        <v>#N/A</v>
      </c>
      <c r="AC1181" s="11">
        <f t="shared" si="247"/>
        <v>1.2058001815149052E-7</v>
      </c>
      <c r="AD1181" s="11" t="e">
        <f t="shared" si="242"/>
        <v>#N/A</v>
      </c>
    </row>
    <row r="1182" spans="13:30" x14ac:dyDescent="0.3">
      <c r="M1182"/>
      <c r="N1182" s="10">
        <v>5.78</v>
      </c>
      <c r="O1182" s="11">
        <f t="shared" si="237"/>
        <v>1.1506885250997329E-7</v>
      </c>
      <c r="P1182" s="11">
        <f t="shared" si="243"/>
        <v>0.99999997591165612</v>
      </c>
      <c r="Q1182" s="11">
        <f t="shared" si="244"/>
        <v>1.1506885250997329E-7</v>
      </c>
      <c r="R1182" s="11" t="e">
        <f t="shared" si="238"/>
        <v>#N/A</v>
      </c>
      <c r="S1182" s="11" t="e">
        <f t="shared" si="236"/>
        <v>#N/A</v>
      </c>
      <c r="V1182" s="10">
        <v>5.78</v>
      </c>
      <c r="W1182" s="11" t="e">
        <f t="shared" si="235"/>
        <v>#N/A</v>
      </c>
      <c r="X1182" s="11" t="e">
        <f t="shared" si="239"/>
        <v>#N/A</v>
      </c>
      <c r="Y1182" s="11">
        <f t="shared" si="245"/>
        <v>1.1506885250997329E-7</v>
      </c>
      <c r="Z1182" s="11" t="e">
        <f t="shared" si="240"/>
        <v>#N/A</v>
      </c>
      <c r="AA1182" s="11" t="e">
        <f t="shared" si="246"/>
        <v>#N/A</v>
      </c>
      <c r="AB1182" s="11" t="e">
        <f t="shared" si="241"/>
        <v>#N/A</v>
      </c>
      <c r="AC1182" s="11">
        <f t="shared" si="247"/>
        <v>1.1506885250997329E-7</v>
      </c>
      <c r="AD1182" s="11" t="e">
        <f t="shared" si="242"/>
        <v>#N/A</v>
      </c>
    </row>
    <row r="1183" spans="13:30" x14ac:dyDescent="0.3">
      <c r="M1183"/>
      <c r="N1183" s="10">
        <v>5.79</v>
      </c>
      <c r="O1183" s="11">
        <f t="shared" si="237"/>
        <v>1.0980417155861704E-7</v>
      </c>
      <c r="P1183" s="11">
        <f t="shared" si="243"/>
        <v>0.99999997703582044</v>
      </c>
      <c r="Q1183" s="11">
        <f t="shared" si="244"/>
        <v>1.0980417155861704E-7</v>
      </c>
      <c r="R1183" s="11" t="e">
        <f t="shared" si="238"/>
        <v>#N/A</v>
      </c>
      <c r="S1183" s="11" t="e">
        <f t="shared" si="236"/>
        <v>#N/A</v>
      </c>
      <c r="V1183" s="10">
        <v>5.79</v>
      </c>
      <c r="W1183" s="11" t="e">
        <f t="shared" si="235"/>
        <v>#N/A</v>
      </c>
      <c r="X1183" s="11" t="e">
        <f t="shared" si="239"/>
        <v>#N/A</v>
      </c>
      <c r="Y1183" s="11">
        <f t="shared" si="245"/>
        <v>1.0980417155861704E-7</v>
      </c>
      <c r="Z1183" s="11" t="e">
        <f t="shared" si="240"/>
        <v>#N/A</v>
      </c>
      <c r="AA1183" s="11" t="e">
        <f t="shared" si="246"/>
        <v>#N/A</v>
      </c>
      <c r="AB1183" s="11" t="e">
        <f t="shared" si="241"/>
        <v>#N/A</v>
      </c>
      <c r="AC1183" s="11">
        <f t="shared" si="247"/>
        <v>1.0980417155861704E-7</v>
      </c>
      <c r="AD1183" s="11" t="e">
        <f t="shared" si="242"/>
        <v>#N/A</v>
      </c>
    </row>
    <row r="1184" spans="13:30" x14ac:dyDescent="0.3">
      <c r="M1184"/>
      <c r="N1184" s="10">
        <v>5.8</v>
      </c>
      <c r="O1184" s="11">
        <f t="shared" si="237"/>
        <v>1.0477521725145599E-7</v>
      </c>
      <c r="P1184" s="11">
        <f t="shared" si="243"/>
        <v>0.99999997810852537</v>
      </c>
      <c r="Q1184" s="11">
        <f t="shared" si="244"/>
        <v>1.0477521725145599E-7</v>
      </c>
      <c r="R1184" s="11" t="e">
        <f t="shared" si="238"/>
        <v>#N/A</v>
      </c>
      <c r="S1184" s="11" t="e">
        <f t="shared" si="236"/>
        <v>#N/A</v>
      </c>
      <c r="V1184" s="10">
        <v>5.8</v>
      </c>
      <c r="W1184" s="11" t="e">
        <f t="shared" si="235"/>
        <v>#N/A</v>
      </c>
      <c r="X1184" s="11" t="e">
        <f t="shared" si="239"/>
        <v>#N/A</v>
      </c>
      <c r="Y1184" s="11">
        <f t="shared" si="245"/>
        <v>1.0477521725145599E-7</v>
      </c>
      <c r="Z1184" s="11" t="e">
        <f t="shared" si="240"/>
        <v>#N/A</v>
      </c>
      <c r="AA1184" s="11" t="e">
        <f t="shared" si="246"/>
        <v>#N/A</v>
      </c>
      <c r="AB1184" s="11" t="e">
        <f t="shared" si="241"/>
        <v>#N/A</v>
      </c>
      <c r="AC1184" s="11">
        <f t="shared" si="247"/>
        <v>1.0477521725145599E-7</v>
      </c>
      <c r="AD1184" s="11" t="e">
        <f t="shared" si="242"/>
        <v>#N/A</v>
      </c>
    </row>
    <row r="1185" spans="13:30" x14ac:dyDescent="0.3">
      <c r="M1185"/>
      <c r="N1185" s="10">
        <v>5.81</v>
      </c>
      <c r="O1185" s="11">
        <f t="shared" si="237"/>
        <v>9.9971688226168448E-8</v>
      </c>
      <c r="P1185" s="11">
        <f t="shared" si="243"/>
        <v>0.99999997913207617</v>
      </c>
      <c r="Q1185" s="11">
        <f t="shared" si="244"/>
        <v>9.9971688226168448E-8</v>
      </c>
      <c r="R1185" s="11" t="e">
        <f t="shared" si="238"/>
        <v>#N/A</v>
      </c>
      <c r="S1185" s="11" t="e">
        <f t="shared" si="236"/>
        <v>#N/A</v>
      </c>
      <c r="V1185" s="10">
        <v>5.81</v>
      </c>
      <c r="W1185" s="11" t="e">
        <f t="shared" si="235"/>
        <v>#N/A</v>
      </c>
      <c r="X1185" s="11" t="e">
        <f t="shared" si="239"/>
        <v>#N/A</v>
      </c>
      <c r="Y1185" s="11">
        <f t="shared" si="245"/>
        <v>9.9971688226168448E-8</v>
      </c>
      <c r="Z1185" s="11" t="e">
        <f t="shared" si="240"/>
        <v>#N/A</v>
      </c>
      <c r="AA1185" s="11" t="e">
        <f t="shared" si="246"/>
        <v>#N/A</v>
      </c>
      <c r="AB1185" s="11" t="e">
        <f t="shared" si="241"/>
        <v>#N/A</v>
      </c>
      <c r="AC1185" s="11">
        <f t="shared" si="247"/>
        <v>9.9971688226168448E-8</v>
      </c>
      <c r="AD1185" s="11" t="e">
        <f t="shared" si="242"/>
        <v>#N/A</v>
      </c>
    </row>
    <row r="1186" spans="13:30" x14ac:dyDescent="0.3">
      <c r="M1186"/>
      <c r="N1186" s="10">
        <v>5.82</v>
      </c>
      <c r="O1186" s="11">
        <f t="shared" si="237"/>
        <v>9.5383721028704977E-8</v>
      </c>
      <c r="P1186" s="11">
        <f t="shared" si="243"/>
        <v>0.99999998010867752</v>
      </c>
      <c r="Q1186" s="11">
        <f t="shared" si="244"/>
        <v>9.5383721028704977E-8</v>
      </c>
      <c r="R1186" s="11" t="e">
        <f t="shared" si="238"/>
        <v>#N/A</v>
      </c>
      <c r="S1186" s="11" t="e">
        <f t="shared" si="236"/>
        <v>#N/A</v>
      </c>
      <c r="V1186" s="10">
        <v>5.82</v>
      </c>
      <c r="W1186" s="11" t="e">
        <f t="shared" si="235"/>
        <v>#N/A</v>
      </c>
      <c r="X1186" s="11" t="e">
        <f t="shared" si="239"/>
        <v>#N/A</v>
      </c>
      <c r="Y1186" s="11">
        <f t="shared" si="245"/>
        <v>9.5383721028704977E-8</v>
      </c>
      <c r="Z1186" s="11" t="e">
        <f t="shared" si="240"/>
        <v>#N/A</v>
      </c>
      <c r="AA1186" s="11" t="e">
        <f t="shared" si="246"/>
        <v>#N/A</v>
      </c>
      <c r="AB1186" s="11" t="e">
        <f t="shared" si="241"/>
        <v>#N/A</v>
      </c>
      <c r="AC1186" s="11">
        <f t="shared" si="247"/>
        <v>9.5383721028704977E-8</v>
      </c>
      <c r="AD1186" s="11" t="e">
        <f t="shared" si="242"/>
        <v>#N/A</v>
      </c>
    </row>
    <row r="1187" spans="13:30" x14ac:dyDescent="0.3">
      <c r="M1187"/>
      <c r="N1187" s="10">
        <v>5.83</v>
      </c>
      <c r="O1187" s="11">
        <f t="shared" si="237"/>
        <v>9.1001872081350959E-8</v>
      </c>
      <c r="P1187" s="11">
        <f t="shared" si="243"/>
        <v>0.99999998104043764</v>
      </c>
      <c r="Q1187" s="11">
        <f t="shared" si="244"/>
        <v>9.1001872081350959E-8</v>
      </c>
      <c r="R1187" s="11" t="e">
        <f t="shared" si="238"/>
        <v>#N/A</v>
      </c>
      <c r="S1187" s="11" t="e">
        <f t="shared" si="236"/>
        <v>#N/A</v>
      </c>
      <c r="V1187" s="10">
        <v>5.83</v>
      </c>
      <c r="W1187" s="11" t="e">
        <f t="shared" si="235"/>
        <v>#N/A</v>
      </c>
      <c r="X1187" s="11" t="e">
        <f t="shared" si="239"/>
        <v>#N/A</v>
      </c>
      <c r="Y1187" s="11">
        <f t="shared" si="245"/>
        <v>9.1001872081350959E-8</v>
      </c>
      <c r="Z1187" s="11" t="e">
        <f t="shared" si="240"/>
        <v>#N/A</v>
      </c>
      <c r="AA1187" s="11" t="e">
        <f t="shared" si="246"/>
        <v>#N/A</v>
      </c>
      <c r="AB1187" s="11" t="e">
        <f t="shared" si="241"/>
        <v>#N/A</v>
      </c>
      <c r="AC1187" s="11">
        <f t="shared" si="247"/>
        <v>9.1001872081350959E-8</v>
      </c>
      <c r="AD1187" s="11" t="e">
        <f t="shared" si="242"/>
        <v>#N/A</v>
      </c>
    </row>
    <row r="1188" spans="13:30" x14ac:dyDescent="0.3">
      <c r="M1188"/>
      <c r="N1188" s="10">
        <v>5.84</v>
      </c>
      <c r="O1188" s="11">
        <f t="shared" si="237"/>
        <v>8.6817100366064407E-8</v>
      </c>
      <c r="P1188" s="11">
        <f t="shared" si="243"/>
        <v>0.9999999819293719</v>
      </c>
      <c r="Q1188" s="11">
        <f t="shared" si="244"/>
        <v>8.6817100366064407E-8</v>
      </c>
      <c r="R1188" s="11" t="e">
        <f t="shared" si="238"/>
        <v>#N/A</v>
      </c>
      <c r="S1188" s="11" t="e">
        <f t="shared" si="236"/>
        <v>#N/A</v>
      </c>
      <c r="V1188" s="10">
        <v>5.84</v>
      </c>
      <c r="W1188" s="11" t="e">
        <f t="shared" si="235"/>
        <v>#N/A</v>
      </c>
      <c r="X1188" s="11" t="e">
        <f t="shared" si="239"/>
        <v>#N/A</v>
      </c>
      <c r="Y1188" s="11">
        <f t="shared" si="245"/>
        <v>8.6817100366064407E-8</v>
      </c>
      <c r="Z1188" s="11" t="e">
        <f t="shared" si="240"/>
        <v>#N/A</v>
      </c>
      <c r="AA1188" s="11" t="e">
        <f t="shared" si="246"/>
        <v>#N/A</v>
      </c>
      <c r="AB1188" s="11" t="e">
        <f t="shared" si="241"/>
        <v>#N/A</v>
      </c>
      <c r="AC1188" s="11">
        <f t="shared" si="247"/>
        <v>8.6817100366064407E-8</v>
      </c>
      <c r="AD1188" s="11" t="e">
        <f t="shared" si="242"/>
        <v>#N/A</v>
      </c>
    </row>
    <row r="1189" spans="13:30" x14ac:dyDescent="0.3">
      <c r="M1189"/>
      <c r="N1189" s="10">
        <v>5.85</v>
      </c>
      <c r="O1189" s="11">
        <f t="shared" si="237"/>
        <v>8.2820750795962238E-8</v>
      </c>
      <c r="P1189" s="11">
        <f t="shared" si="243"/>
        <v>0.99999998277740765</v>
      </c>
      <c r="Q1189" s="11">
        <f t="shared" si="244"/>
        <v>8.2820750795962238E-8</v>
      </c>
      <c r="R1189" s="11" t="e">
        <f t="shared" si="238"/>
        <v>#N/A</v>
      </c>
      <c r="S1189" s="11" t="e">
        <f t="shared" si="236"/>
        <v>#N/A</v>
      </c>
      <c r="V1189" s="10">
        <v>5.85</v>
      </c>
      <c r="W1189" s="11" t="e">
        <f t="shared" ref="W1189:W1204" si="248">IF($N1189&lt;$B$30,$O1189,NA())</f>
        <v>#N/A</v>
      </c>
      <c r="X1189" s="11" t="e">
        <f t="shared" si="239"/>
        <v>#N/A</v>
      </c>
      <c r="Y1189" s="11">
        <f t="shared" si="245"/>
        <v>8.2820750795962238E-8</v>
      </c>
      <c r="Z1189" s="11" t="e">
        <f t="shared" si="240"/>
        <v>#N/A</v>
      </c>
      <c r="AA1189" s="11" t="e">
        <f t="shared" si="246"/>
        <v>#N/A</v>
      </c>
      <c r="AB1189" s="11" t="e">
        <f t="shared" si="241"/>
        <v>#N/A</v>
      </c>
      <c r="AC1189" s="11">
        <f t="shared" si="247"/>
        <v>8.2820750795962238E-8</v>
      </c>
      <c r="AD1189" s="11" t="e">
        <f t="shared" si="242"/>
        <v>#N/A</v>
      </c>
    </row>
    <row r="1190" spans="13:30" x14ac:dyDescent="0.3">
      <c r="M1190"/>
      <c r="N1190" s="10">
        <v>5.86</v>
      </c>
      <c r="O1190" s="11">
        <f t="shared" si="237"/>
        <v>7.900453824882198E-8</v>
      </c>
      <c r="P1190" s="11">
        <f t="shared" si="243"/>
        <v>0.99999998358638731</v>
      </c>
      <c r="Q1190" s="11">
        <f t="shared" si="244"/>
        <v>7.900453824882198E-8</v>
      </c>
      <c r="R1190" s="11" t="e">
        <f t="shared" si="238"/>
        <v>#N/A</v>
      </c>
      <c r="S1190" s="11" t="e">
        <f t="shared" si="236"/>
        <v>#N/A</v>
      </c>
      <c r="V1190" s="10">
        <v>5.86</v>
      </c>
      <c r="W1190" s="11" t="e">
        <f t="shared" si="248"/>
        <v>#N/A</v>
      </c>
      <c r="X1190" s="11" t="e">
        <f t="shared" si="239"/>
        <v>#N/A</v>
      </c>
      <c r="Y1190" s="11">
        <f t="shared" si="245"/>
        <v>7.900453824882198E-8</v>
      </c>
      <c r="Z1190" s="11" t="e">
        <f t="shared" si="240"/>
        <v>#N/A</v>
      </c>
      <c r="AA1190" s="11" t="e">
        <f t="shared" si="246"/>
        <v>#N/A</v>
      </c>
      <c r="AB1190" s="11" t="e">
        <f t="shared" si="241"/>
        <v>#N/A</v>
      </c>
      <c r="AC1190" s="11">
        <f t="shared" si="247"/>
        <v>7.900453824882198E-8</v>
      </c>
      <c r="AD1190" s="11" t="e">
        <f t="shared" si="242"/>
        <v>#N/A</v>
      </c>
    </row>
    <row r="1191" spans="13:30" x14ac:dyDescent="0.3">
      <c r="M1191"/>
      <c r="N1191" s="10">
        <v>5.87</v>
      </c>
      <c r="O1191" s="11">
        <f t="shared" si="237"/>
        <v>7.5360532237348735E-8</v>
      </c>
      <c r="P1191" s="11">
        <f t="shared" si="243"/>
        <v>0.99999998435807236</v>
      </c>
      <c r="Q1191" s="11">
        <f t="shared" si="244"/>
        <v>7.5360532237348735E-8</v>
      </c>
      <c r="R1191" s="11" t="e">
        <f t="shared" si="238"/>
        <v>#N/A</v>
      </c>
      <c r="S1191" s="11" t="e">
        <f t="shared" si="236"/>
        <v>#N/A</v>
      </c>
      <c r="V1191" s="10">
        <v>5.87</v>
      </c>
      <c r="W1191" s="11" t="e">
        <f t="shared" si="248"/>
        <v>#N/A</v>
      </c>
      <c r="X1191" s="11" t="e">
        <f t="shared" si="239"/>
        <v>#N/A</v>
      </c>
      <c r="Y1191" s="11">
        <f t="shared" si="245"/>
        <v>7.5360532237348735E-8</v>
      </c>
      <c r="Z1191" s="11" t="e">
        <f t="shared" si="240"/>
        <v>#N/A</v>
      </c>
      <c r="AA1191" s="11" t="e">
        <f t="shared" si="246"/>
        <v>#N/A</v>
      </c>
      <c r="AB1191" s="11" t="e">
        <f t="shared" si="241"/>
        <v>#N/A</v>
      </c>
      <c r="AC1191" s="11">
        <f t="shared" si="247"/>
        <v>7.5360532237348735E-8</v>
      </c>
      <c r="AD1191" s="11" t="e">
        <f t="shared" si="242"/>
        <v>#N/A</v>
      </c>
    </row>
    <row r="1192" spans="13:30" x14ac:dyDescent="0.3">
      <c r="M1192"/>
      <c r="N1192" s="10">
        <v>5.88</v>
      </c>
      <c r="O1192" s="11">
        <f t="shared" si="237"/>
        <v>7.1881142191936481E-8</v>
      </c>
      <c r="P1192" s="11">
        <f t="shared" si="243"/>
        <v>0.99999998509414667</v>
      </c>
      <c r="Q1192" s="11">
        <f t="shared" si="244"/>
        <v>7.1881142191936481E-8</v>
      </c>
      <c r="R1192" s="11" t="e">
        <f t="shared" si="238"/>
        <v>#N/A</v>
      </c>
      <c r="S1192" s="11" t="e">
        <f t="shared" si="236"/>
        <v>#N/A</v>
      </c>
      <c r="V1192" s="10">
        <v>5.88</v>
      </c>
      <c r="W1192" s="11" t="e">
        <f t="shared" si="248"/>
        <v>#N/A</v>
      </c>
      <c r="X1192" s="11" t="e">
        <f t="shared" si="239"/>
        <v>#N/A</v>
      </c>
      <c r="Y1192" s="11">
        <f t="shared" si="245"/>
        <v>7.1881142191936481E-8</v>
      </c>
      <c r="Z1192" s="11" t="e">
        <f t="shared" si="240"/>
        <v>#N/A</v>
      </c>
      <c r="AA1192" s="11" t="e">
        <f t="shared" si="246"/>
        <v>#N/A</v>
      </c>
      <c r="AB1192" s="11" t="e">
        <f t="shared" si="241"/>
        <v>#N/A</v>
      </c>
      <c r="AC1192" s="11">
        <f t="shared" si="247"/>
        <v>7.1881142191936481E-8</v>
      </c>
      <c r="AD1192" s="11" t="e">
        <f t="shared" si="242"/>
        <v>#N/A</v>
      </c>
    </row>
    <row r="1193" spans="13:30" x14ac:dyDescent="0.3">
      <c r="M1193"/>
      <c r="N1193" s="10">
        <v>5.89</v>
      </c>
      <c r="O1193" s="11">
        <f t="shared" si="237"/>
        <v>6.855910333247396E-8</v>
      </c>
      <c r="P1193" s="11">
        <f t="shared" si="243"/>
        <v>0.99999998579621974</v>
      </c>
      <c r="Q1193" s="11">
        <f t="shared" si="244"/>
        <v>6.855910333247396E-8</v>
      </c>
      <c r="R1193" s="11" t="e">
        <f t="shared" si="238"/>
        <v>#N/A</v>
      </c>
      <c r="S1193" s="11" t="e">
        <f t="shared" si="236"/>
        <v>#N/A</v>
      </c>
      <c r="V1193" s="10">
        <v>5.89</v>
      </c>
      <c r="W1193" s="11" t="e">
        <f t="shared" si="248"/>
        <v>#N/A</v>
      </c>
      <c r="X1193" s="11" t="e">
        <f t="shared" si="239"/>
        <v>#N/A</v>
      </c>
      <c r="Y1193" s="11">
        <f t="shared" si="245"/>
        <v>6.855910333247396E-8</v>
      </c>
      <c r="Z1193" s="11" t="e">
        <f t="shared" si="240"/>
        <v>#N/A</v>
      </c>
      <c r="AA1193" s="11" t="e">
        <f t="shared" si="246"/>
        <v>#N/A</v>
      </c>
      <c r="AB1193" s="11" t="e">
        <f t="shared" si="241"/>
        <v>#N/A</v>
      </c>
      <c r="AC1193" s="11">
        <f t="shared" si="247"/>
        <v>6.855910333247396E-8</v>
      </c>
      <c r="AD1193" s="11" t="e">
        <f t="shared" si="242"/>
        <v>#N/A</v>
      </c>
    </row>
    <row r="1194" spans="13:30" x14ac:dyDescent="0.3">
      <c r="M1194"/>
      <c r="N1194" s="10">
        <v>5.9</v>
      </c>
      <c r="O1194" s="11">
        <f t="shared" si="237"/>
        <v>6.538746310662472E-8</v>
      </c>
      <c r="P1194" s="11">
        <f t="shared" si="243"/>
        <v>0.99999998646582999</v>
      </c>
      <c r="Q1194" s="11">
        <f t="shared" si="244"/>
        <v>6.538746310662472E-8</v>
      </c>
      <c r="R1194" s="11" t="e">
        <f t="shared" si="238"/>
        <v>#N/A</v>
      </c>
      <c r="S1194" s="11" t="e">
        <f t="shared" si="236"/>
        <v>#N/A</v>
      </c>
      <c r="V1194" s="10">
        <v>5.9</v>
      </c>
      <c r="W1194" s="11" t="e">
        <f t="shared" si="248"/>
        <v>#N/A</v>
      </c>
      <c r="X1194" s="11" t="e">
        <f t="shared" si="239"/>
        <v>#N/A</v>
      </c>
      <c r="Y1194" s="11">
        <f t="shared" si="245"/>
        <v>6.538746310662472E-8</v>
      </c>
      <c r="Z1194" s="11" t="e">
        <f t="shared" si="240"/>
        <v>#N/A</v>
      </c>
      <c r="AA1194" s="11" t="e">
        <f t="shared" si="246"/>
        <v>#N/A</v>
      </c>
      <c r="AB1194" s="11" t="e">
        <f t="shared" si="241"/>
        <v>#N/A</v>
      </c>
      <c r="AC1194" s="11">
        <f t="shared" si="247"/>
        <v>6.538746310662472E-8</v>
      </c>
      <c r="AD1194" s="11" t="e">
        <f t="shared" si="242"/>
        <v>#N/A</v>
      </c>
    </row>
    <row r="1195" spans="13:30" x14ac:dyDescent="0.3">
      <c r="M1195"/>
      <c r="N1195" s="10">
        <v>5.91</v>
      </c>
      <c r="O1195" s="11">
        <f t="shared" si="237"/>
        <v>6.2359568172835265E-8</v>
      </c>
      <c r="P1195" s="11">
        <f t="shared" si="243"/>
        <v>0.99999998710444804</v>
      </c>
      <c r="Q1195" s="11">
        <f t="shared" si="244"/>
        <v>6.2359568172835265E-8</v>
      </c>
      <c r="R1195" s="11" t="e">
        <f t="shared" si="238"/>
        <v>#N/A</v>
      </c>
      <c r="S1195" s="11" t="e">
        <f t="shared" si="236"/>
        <v>#N/A</v>
      </c>
      <c r="V1195" s="10">
        <v>5.91</v>
      </c>
      <c r="W1195" s="11" t="e">
        <f t="shared" si="248"/>
        <v>#N/A</v>
      </c>
      <c r="X1195" s="11" t="e">
        <f t="shared" si="239"/>
        <v>#N/A</v>
      </c>
      <c r="Y1195" s="11">
        <f t="shared" si="245"/>
        <v>6.2359568172835265E-8</v>
      </c>
      <c r="Z1195" s="11" t="e">
        <f t="shared" si="240"/>
        <v>#N/A</v>
      </c>
      <c r="AA1195" s="11" t="e">
        <f t="shared" si="246"/>
        <v>#N/A</v>
      </c>
      <c r="AB1195" s="11" t="e">
        <f t="shared" si="241"/>
        <v>#N/A</v>
      </c>
      <c r="AC1195" s="11">
        <f t="shared" si="247"/>
        <v>6.2359568172835265E-8</v>
      </c>
      <c r="AD1195" s="11" t="e">
        <f t="shared" si="242"/>
        <v>#N/A</v>
      </c>
    </row>
    <row r="1196" spans="13:30" x14ac:dyDescent="0.3">
      <c r="M1196"/>
      <c r="N1196" s="10">
        <v>5.92</v>
      </c>
      <c r="O1196" s="11">
        <f t="shared" si="237"/>
        <v>5.946905190708184E-8</v>
      </c>
      <c r="P1196" s="11">
        <f t="shared" si="243"/>
        <v>0.99999998771347931</v>
      </c>
      <c r="Q1196" s="11">
        <f t="shared" si="244"/>
        <v>5.946905190708184E-8</v>
      </c>
      <c r="R1196" s="11" t="e">
        <f t="shared" si="238"/>
        <v>#N/A</v>
      </c>
      <c r="S1196" s="11" t="e">
        <f t="shared" ref="S1196:S1203" si="249">IF(ROUND($N1196,2)=ROUND($B$6,2),1-TDIST($B$6,$B$2,1),NA())</f>
        <v>#N/A</v>
      </c>
      <c r="V1196" s="10">
        <v>5.92</v>
      </c>
      <c r="W1196" s="11" t="e">
        <f t="shared" si="248"/>
        <v>#N/A</v>
      </c>
      <c r="X1196" s="11" t="e">
        <f t="shared" si="239"/>
        <v>#N/A</v>
      </c>
      <c r="Y1196" s="11">
        <f t="shared" si="245"/>
        <v>5.946905190708184E-8</v>
      </c>
      <c r="Z1196" s="11" t="e">
        <f t="shared" si="240"/>
        <v>#N/A</v>
      </c>
      <c r="AA1196" s="11" t="e">
        <f t="shared" si="246"/>
        <v>#N/A</v>
      </c>
      <c r="AB1196" s="11" t="e">
        <f t="shared" si="241"/>
        <v>#N/A</v>
      </c>
      <c r="AC1196" s="11">
        <f t="shared" si="247"/>
        <v>5.946905190708184E-8</v>
      </c>
      <c r="AD1196" s="11" t="e">
        <f t="shared" si="242"/>
        <v>#N/A</v>
      </c>
    </row>
    <row r="1197" spans="13:30" x14ac:dyDescent="0.3">
      <c r="M1197"/>
      <c r="N1197" s="10">
        <v>5.93</v>
      </c>
      <c r="O1197" s="11">
        <f t="shared" si="237"/>
        <v>5.6709822413181916E-8</v>
      </c>
      <c r="P1197" s="11">
        <f t="shared" si="243"/>
        <v>0.99999998829426673</v>
      </c>
      <c r="Q1197" s="11">
        <f t="shared" si="244"/>
        <v>5.6709822413181916E-8</v>
      </c>
      <c r="R1197" s="11" t="e">
        <f t="shared" si="238"/>
        <v>#N/A</v>
      </c>
      <c r="S1197" s="11" t="e">
        <f t="shared" si="249"/>
        <v>#N/A</v>
      </c>
      <c r="V1197" s="10">
        <v>5.93</v>
      </c>
      <c r="W1197" s="11" t="e">
        <f t="shared" si="248"/>
        <v>#N/A</v>
      </c>
      <c r="X1197" s="11" t="e">
        <f t="shared" si="239"/>
        <v>#N/A</v>
      </c>
      <c r="Y1197" s="11">
        <f t="shared" si="245"/>
        <v>5.6709822413181916E-8</v>
      </c>
      <c r="Z1197" s="11" t="e">
        <f t="shared" si="240"/>
        <v>#N/A</v>
      </c>
      <c r="AA1197" s="11" t="e">
        <f t="shared" si="246"/>
        <v>#N/A</v>
      </c>
      <c r="AB1197" s="11" t="e">
        <f t="shared" si="241"/>
        <v>#N/A</v>
      </c>
      <c r="AC1197" s="11">
        <f t="shared" si="247"/>
        <v>5.6709822413181916E-8</v>
      </c>
      <c r="AD1197" s="11" t="e">
        <f t="shared" si="242"/>
        <v>#N/A</v>
      </c>
    </row>
    <row r="1198" spans="13:30" x14ac:dyDescent="0.3">
      <c r="M1198"/>
      <c r="N1198" s="10">
        <v>5.94</v>
      </c>
      <c r="O1198" s="11">
        <f t="shared" si="237"/>
        <v>5.4076051017195603E-8</v>
      </c>
      <c r="P1198" s="11">
        <f t="shared" si="243"/>
        <v>0.99999998884809393</v>
      </c>
      <c r="Q1198" s="11">
        <f t="shared" si="244"/>
        <v>5.4076051017195603E-8</v>
      </c>
      <c r="R1198" s="11" t="e">
        <f t="shared" si="238"/>
        <v>#N/A</v>
      </c>
      <c r="S1198" s="11" t="e">
        <f t="shared" si="249"/>
        <v>#N/A</v>
      </c>
      <c r="V1198" s="10">
        <v>5.94</v>
      </c>
      <c r="W1198" s="11" t="e">
        <f t="shared" si="248"/>
        <v>#N/A</v>
      </c>
      <c r="X1198" s="11" t="e">
        <f t="shared" si="239"/>
        <v>#N/A</v>
      </c>
      <c r="Y1198" s="11">
        <f t="shared" si="245"/>
        <v>5.4076051017195603E-8</v>
      </c>
      <c r="Z1198" s="11" t="e">
        <f t="shared" si="240"/>
        <v>#N/A</v>
      </c>
      <c r="AA1198" s="11" t="e">
        <f t="shared" si="246"/>
        <v>#N/A</v>
      </c>
      <c r="AB1198" s="11" t="e">
        <f t="shared" si="241"/>
        <v>#N/A</v>
      </c>
      <c r="AC1198" s="11">
        <f t="shared" si="247"/>
        <v>5.4076051017195603E-8</v>
      </c>
      <c r="AD1198" s="11" t="e">
        <f t="shared" si="242"/>
        <v>#N/A</v>
      </c>
    </row>
    <row r="1199" spans="13:30" x14ac:dyDescent="0.3">
      <c r="M1199"/>
      <c r="N1199" s="10">
        <v>5.95</v>
      </c>
      <c r="O1199" s="11">
        <f t="shared" si="237"/>
        <v>5.1562161227174564E-8</v>
      </c>
      <c r="P1199" s="11">
        <f t="shared" si="243"/>
        <v>0.99999998937618728</v>
      </c>
      <c r="Q1199" s="11">
        <f t="shared" si="244"/>
        <v>5.1562161227174564E-8</v>
      </c>
      <c r="R1199" s="11" t="e">
        <f t="shared" si="238"/>
        <v>#N/A</v>
      </c>
      <c r="S1199" s="11" t="e">
        <f t="shared" si="249"/>
        <v>#N/A</v>
      </c>
      <c r="V1199" s="10">
        <v>5.95</v>
      </c>
      <c r="W1199" s="11" t="e">
        <f t="shared" si="248"/>
        <v>#N/A</v>
      </c>
      <c r="X1199" s="11" t="e">
        <f t="shared" si="239"/>
        <v>#N/A</v>
      </c>
      <c r="Y1199" s="11">
        <f t="shared" si="245"/>
        <v>5.1562161227174564E-8</v>
      </c>
      <c r="Z1199" s="11" t="e">
        <f t="shared" si="240"/>
        <v>#N/A</v>
      </c>
      <c r="AA1199" s="11" t="e">
        <f t="shared" si="246"/>
        <v>#N/A</v>
      </c>
      <c r="AB1199" s="11" t="e">
        <f t="shared" si="241"/>
        <v>#N/A</v>
      </c>
      <c r="AC1199" s="11">
        <f t="shared" si="247"/>
        <v>5.1562161227174564E-8</v>
      </c>
      <c r="AD1199" s="11" t="e">
        <f t="shared" si="242"/>
        <v>#N/A</v>
      </c>
    </row>
    <row r="1200" spans="13:30" x14ac:dyDescent="0.3">
      <c r="M1200"/>
      <c r="N1200" s="10">
        <v>5.96</v>
      </c>
      <c r="O1200" s="11">
        <f t="shared" si="237"/>
        <v>4.916281814020533E-8</v>
      </c>
      <c r="P1200" s="11">
        <f t="shared" si="243"/>
        <v>0.99999998987971894</v>
      </c>
      <c r="Q1200" s="11">
        <f t="shared" si="244"/>
        <v>4.916281814020533E-8</v>
      </c>
      <c r="R1200" s="11" t="e">
        <f t="shared" si="238"/>
        <v>#N/A</v>
      </c>
      <c r="S1200" s="11" t="e">
        <f t="shared" si="249"/>
        <v>#N/A</v>
      </c>
      <c r="V1200" s="10">
        <v>5.96</v>
      </c>
      <c r="W1200" s="11" t="e">
        <f t="shared" si="248"/>
        <v>#N/A</v>
      </c>
      <c r="X1200" s="11" t="e">
        <f t="shared" si="239"/>
        <v>#N/A</v>
      </c>
      <c r="Y1200" s="11">
        <f t="shared" si="245"/>
        <v>4.916281814020533E-8</v>
      </c>
      <c r="Z1200" s="11" t="e">
        <f t="shared" si="240"/>
        <v>#N/A</v>
      </c>
      <c r="AA1200" s="11" t="e">
        <f t="shared" si="246"/>
        <v>#N/A</v>
      </c>
      <c r="AB1200" s="11" t="e">
        <f t="shared" si="241"/>
        <v>#N/A</v>
      </c>
      <c r="AC1200" s="11">
        <f t="shared" si="247"/>
        <v>4.916281814020533E-8</v>
      </c>
      <c r="AD1200" s="11" t="e">
        <f t="shared" si="242"/>
        <v>#N/A</v>
      </c>
    </row>
    <row r="1201" spans="13:30" x14ac:dyDescent="0.3">
      <c r="M1201"/>
      <c r="N1201" s="10">
        <v>5.97</v>
      </c>
      <c r="O1201" s="11">
        <f t="shared" si="237"/>
        <v>4.6872918279353179E-8</v>
      </c>
      <c r="P1201" s="11">
        <f t="shared" si="243"/>
        <v>0.99999999035980847</v>
      </c>
      <c r="Q1201" s="11">
        <f t="shared" si="244"/>
        <v>4.6872918279353179E-8</v>
      </c>
      <c r="R1201" s="11" t="e">
        <f t="shared" si="238"/>
        <v>#N/A</v>
      </c>
      <c r="S1201" s="11" t="e">
        <f t="shared" si="249"/>
        <v>#N/A</v>
      </c>
      <c r="V1201" s="10">
        <v>5.97</v>
      </c>
      <c r="W1201" s="11" t="e">
        <f t="shared" si="248"/>
        <v>#N/A</v>
      </c>
      <c r="X1201" s="11" t="e">
        <f t="shared" si="239"/>
        <v>#N/A</v>
      </c>
      <c r="Y1201" s="11">
        <f t="shared" si="245"/>
        <v>4.6872918279353179E-8</v>
      </c>
      <c r="Z1201" s="11" t="e">
        <f t="shared" si="240"/>
        <v>#N/A</v>
      </c>
      <c r="AA1201" s="11" t="e">
        <f t="shared" si="246"/>
        <v>#N/A</v>
      </c>
      <c r="AB1201" s="11" t="e">
        <f t="shared" si="241"/>
        <v>#N/A</v>
      </c>
      <c r="AC1201" s="11">
        <f t="shared" si="247"/>
        <v>4.6872918279353179E-8</v>
      </c>
      <c r="AD1201" s="11" t="e">
        <f t="shared" si="242"/>
        <v>#N/A</v>
      </c>
    </row>
    <row r="1202" spans="13:30" x14ac:dyDescent="0.3">
      <c r="M1202"/>
      <c r="N1202" s="10">
        <v>5.98</v>
      </c>
      <c r="O1202" s="11">
        <f t="shared" si="237"/>
        <v>4.4687579843761207E-8</v>
      </c>
      <c r="P1202" s="11">
        <f t="shared" si="243"/>
        <v>0.99999999081752577</v>
      </c>
      <c r="Q1202" s="11">
        <f t="shared" si="244"/>
        <v>4.4687579843761207E-8</v>
      </c>
      <c r="R1202" s="11" t="e">
        <f t="shared" si="238"/>
        <v>#N/A</v>
      </c>
      <c r="S1202" s="11" t="e">
        <f t="shared" si="249"/>
        <v>#N/A</v>
      </c>
      <c r="V1202" s="10">
        <v>5.98</v>
      </c>
      <c r="W1202" s="11" t="e">
        <f t="shared" si="248"/>
        <v>#N/A</v>
      </c>
      <c r="X1202" s="11" t="e">
        <f t="shared" si="239"/>
        <v>#N/A</v>
      </c>
      <c r="Y1202" s="11">
        <f t="shared" si="245"/>
        <v>4.4687579843761207E-8</v>
      </c>
      <c r="Z1202" s="11" t="e">
        <f t="shared" si="240"/>
        <v>#N/A</v>
      </c>
      <c r="AA1202" s="11" t="e">
        <f t="shared" si="246"/>
        <v>#N/A</v>
      </c>
      <c r="AB1202" s="11" t="e">
        <f t="shared" si="241"/>
        <v>#N/A</v>
      </c>
      <c r="AC1202" s="11">
        <f t="shared" si="247"/>
        <v>4.4687579843761207E-8</v>
      </c>
      <c r="AD1202" s="11" t="e">
        <f t="shared" si="242"/>
        <v>#N/A</v>
      </c>
    </row>
    <row r="1203" spans="13:30" x14ac:dyDescent="0.3">
      <c r="M1203"/>
      <c r="N1203" s="10">
        <v>5.9899999999999904</v>
      </c>
      <c r="O1203" s="11">
        <f t="shared" si="237"/>
        <v>4.260213335577995E-8</v>
      </c>
      <c r="P1203" s="11">
        <f t="shared" si="243"/>
        <v>0.99999999125389305</v>
      </c>
      <c r="Q1203" s="11">
        <f t="shared" si="244"/>
        <v>4.260213335577995E-8</v>
      </c>
      <c r="R1203" s="11" t="e">
        <f t="shared" si="238"/>
        <v>#N/A</v>
      </c>
      <c r="S1203" s="11" t="e">
        <f t="shared" si="249"/>
        <v>#N/A</v>
      </c>
      <c r="V1203" s="10">
        <v>5.9899999999999904</v>
      </c>
      <c r="W1203" s="11" t="e">
        <f t="shared" si="248"/>
        <v>#N/A</v>
      </c>
      <c r="X1203" s="11" t="e">
        <f t="shared" si="239"/>
        <v>#N/A</v>
      </c>
      <c r="Y1203" s="11">
        <f t="shared" si="245"/>
        <v>4.260213335577995E-8</v>
      </c>
      <c r="Z1203" s="11" t="e">
        <f t="shared" si="240"/>
        <v>#N/A</v>
      </c>
      <c r="AA1203" s="11" t="e">
        <f t="shared" si="246"/>
        <v>#N/A</v>
      </c>
      <c r="AB1203" s="11" t="e">
        <f t="shared" si="241"/>
        <v>#N/A</v>
      </c>
      <c r="AC1203" s="11">
        <f t="shared" si="247"/>
        <v>4.260213335577995E-8</v>
      </c>
      <c r="AD1203" s="11" t="e">
        <f t="shared" si="242"/>
        <v>#N/A</v>
      </c>
    </row>
    <row r="1204" spans="13:30" x14ac:dyDescent="0.3">
      <c r="M1204"/>
      <c r="N1204" s="10">
        <v>5.9999999999999902</v>
      </c>
      <c r="O1204" s="11">
        <f t="shared" si="237"/>
        <v>4.0612112689585863E-8</v>
      </c>
      <c r="P1204" s="11">
        <f t="shared" si="243"/>
        <v>0.99999999166988651</v>
      </c>
      <c r="Q1204" s="11">
        <f t="shared" si="244"/>
        <v>4.0612112689585863E-8</v>
      </c>
      <c r="R1204" s="11" t="e">
        <f t="shared" si="238"/>
        <v>#N/A</v>
      </c>
      <c r="S1204" s="11">
        <f>IF(ROUND($B$6,2)&gt;=$N1204,1-TDIST($B$6,$B$2,1),NA())</f>
        <v>1</v>
      </c>
      <c r="V1204" s="10">
        <v>5.9999999999999902</v>
      </c>
      <c r="W1204" s="11" t="e">
        <f t="shared" si="248"/>
        <v>#N/A</v>
      </c>
      <c r="X1204" s="11" t="e">
        <f t="shared" si="239"/>
        <v>#N/A</v>
      </c>
      <c r="Y1204" s="11">
        <f t="shared" si="245"/>
        <v>4.0612112689585863E-8</v>
      </c>
      <c r="Z1204" s="11" t="e">
        <f t="shared" si="240"/>
        <v>#N/A</v>
      </c>
      <c r="AA1204" s="11" t="e">
        <f t="shared" si="246"/>
        <v>#N/A</v>
      </c>
      <c r="AB1204" s="11" t="e">
        <f t="shared" si="241"/>
        <v>#N/A</v>
      </c>
      <c r="AC1204" s="11">
        <f t="shared" si="247"/>
        <v>4.0612112689585863E-8</v>
      </c>
      <c r="AD1204" s="11" t="e">
        <f t="shared" si="242"/>
        <v>#N/A</v>
      </c>
    </row>
  </sheetData>
  <sheetProtection sheet="1" selectLockedCells="1"/>
  <mergeCells count="8">
    <mergeCell ref="A42:B42"/>
    <mergeCell ref="A28:B28"/>
    <mergeCell ref="A40:B40"/>
    <mergeCell ref="C1:L1"/>
    <mergeCell ref="A4:B4"/>
    <mergeCell ref="A26:B26"/>
    <mergeCell ref="A1:B1"/>
    <mergeCell ref="A8:B8"/>
  </mergeCells>
  <printOptions horizontalCentered="1" verticalCentered="1"/>
  <pageMargins left="0.39370078740157483" right="0.39370078740157483" top="0.98425196850393704" bottom="0.98425196850393704" header="0" footer="0"/>
  <pageSetup paperSize="9" scale="125" orientation="landscape" horizontalDpi="300" verticalDpi="300" r:id="rId1"/>
  <headerFooter alignWithMargins="0"/>
  <rowBreaks count="1" manualBreakCount="1">
    <brk id="24" min="2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M67"/>
  <sheetViews>
    <sheetView zoomScaleNormal="100" workbookViewId="0">
      <pane xSplit="1" ySplit="8" topLeftCell="B9" activePane="bottomRight" state="frozenSplit"/>
      <selection activeCell="A8" sqref="A8"/>
      <selection pane="topRight" activeCell="B1" sqref="B1"/>
      <selection pane="bottomLeft"/>
      <selection pane="bottomRight"/>
    </sheetView>
  </sheetViews>
  <sheetFormatPr defaultRowHeight="13" x14ac:dyDescent="0.3"/>
  <cols>
    <col min="1" max="1" width="10.7265625" style="7" bestFit="1" customWidth="1"/>
    <col min="2" max="7" width="8.26953125" style="4" customWidth="1"/>
    <col min="8" max="8" width="8.26953125" style="5" customWidth="1"/>
    <col min="9" max="11" width="8.26953125" style="4" customWidth="1"/>
    <col min="12" max="12" width="8.26953125" style="5" customWidth="1"/>
    <col min="13" max="13" width="5.7265625" style="7" customWidth="1"/>
  </cols>
  <sheetData>
    <row r="1" spans="1:13" x14ac:dyDescent="0.3">
      <c r="A1" s="29" t="s">
        <v>40</v>
      </c>
      <c r="B1" s="28">
        <v>0.6</v>
      </c>
      <c r="C1" s="28">
        <v>0.7</v>
      </c>
      <c r="D1" s="28">
        <v>0.75</v>
      </c>
      <c r="E1" s="28">
        <v>0.8</v>
      </c>
      <c r="F1" s="28">
        <v>0.9</v>
      </c>
      <c r="G1" s="28">
        <v>0.95</v>
      </c>
      <c r="H1" s="28">
        <v>0.97499999999999998</v>
      </c>
      <c r="I1" s="28">
        <v>0.99</v>
      </c>
      <c r="J1" s="28">
        <v>0.995</v>
      </c>
      <c r="K1" s="28">
        <v>0.999</v>
      </c>
      <c r="L1" s="28">
        <v>0.99950000000000006</v>
      </c>
      <c r="M1" s="31"/>
    </row>
    <row r="2" spans="1:13" x14ac:dyDescent="0.3">
      <c r="A2" s="30"/>
      <c r="B2" s="47" t="s">
        <v>56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30"/>
    </row>
    <row r="3" spans="1:13" x14ac:dyDescent="0.3">
      <c r="A3" s="3"/>
      <c r="B3" s="35">
        <f t="shared" ref="B3:L3" si="0">1 -B1</f>
        <v>0.4</v>
      </c>
      <c r="C3" s="35">
        <f t="shared" si="0"/>
        <v>0.30000000000000004</v>
      </c>
      <c r="D3" s="35">
        <f t="shared" si="0"/>
        <v>0.25</v>
      </c>
      <c r="E3" s="35">
        <f t="shared" si="0"/>
        <v>0.19999999999999996</v>
      </c>
      <c r="F3" s="35">
        <f t="shared" si="0"/>
        <v>9.9999999999999978E-2</v>
      </c>
      <c r="G3" s="35">
        <f t="shared" si="0"/>
        <v>5.0000000000000044E-2</v>
      </c>
      <c r="H3" s="35">
        <f t="shared" si="0"/>
        <v>2.5000000000000022E-2</v>
      </c>
      <c r="I3" s="35">
        <f t="shared" si="0"/>
        <v>1.0000000000000009E-2</v>
      </c>
      <c r="J3" s="35">
        <f t="shared" si="0"/>
        <v>5.0000000000000044E-3</v>
      </c>
      <c r="K3" s="35">
        <f t="shared" si="0"/>
        <v>1.0000000000000009E-3</v>
      </c>
      <c r="L3" s="38">
        <f t="shared" si="0"/>
        <v>4.9999999999994493E-4</v>
      </c>
      <c r="M3" s="3"/>
    </row>
    <row r="4" spans="1:13" x14ac:dyDescent="0.3">
      <c r="A4" s="3"/>
      <c r="B4" s="47" t="s">
        <v>57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3"/>
    </row>
    <row r="5" spans="1:13" x14ac:dyDescent="0.3">
      <c r="A5" s="3"/>
      <c r="B5" s="35">
        <f>2*B3</f>
        <v>0.8</v>
      </c>
      <c r="C5" s="35">
        <f t="shared" ref="C5:L5" si="1">2*C3</f>
        <v>0.60000000000000009</v>
      </c>
      <c r="D5" s="35">
        <f t="shared" si="1"/>
        <v>0.5</v>
      </c>
      <c r="E5" s="35">
        <f t="shared" si="1"/>
        <v>0.39999999999999991</v>
      </c>
      <c r="F5" s="35">
        <f t="shared" si="1"/>
        <v>0.19999999999999996</v>
      </c>
      <c r="G5" s="35">
        <f t="shared" si="1"/>
        <v>0.10000000000000009</v>
      </c>
      <c r="H5" s="35">
        <f t="shared" si="1"/>
        <v>5.0000000000000044E-2</v>
      </c>
      <c r="I5" s="35">
        <f t="shared" si="1"/>
        <v>2.0000000000000018E-2</v>
      </c>
      <c r="J5" s="35">
        <f t="shared" si="1"/>
        <v>1.0000000000000009E-2</v>
      </c>
      <c r="K5" s="35">
        <f t="shared" si="1"/>
        <v>2.0000000000000018E-3</v>
      </c>
      <c r="L5" s="35">
        <f t="shared" si="1"/>
        <v>9.9999999999988987E-4</v>
      </c>
      <c r="M5" s="3"/>
    </row>
    <row r="6" spans="1:13" x14ac:dyDescent="0.3">
      <c r="A6" s="27" t="s">
        <v>54</v>
      </c>
      <c r="B6" s="47" t="s">
        <v>58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3"/>
    </row>
    <row r="7" spans="1:13" x14ac:dyDescent="0.3">
      <c r="A7" s="27" t="s">
        <v>55</v>
      </c>
      <c r="B7" s="36">
        <f>1-B5</f>
        <v>0.19999999999999996</v>
      </c>
      <c r="C7" s="36">
        <f t="shared" ref="C7:L7" si="2">1-C5</f>
        <v>0.39999999999999991</v>
      </c>
      <c r="D7" s="36">
        <f t="shared" si="2"/>
        <v>0.5</v>
      </c>
      <c r="E7" s="36">
        <f t="shared" si="2"/>
        <v>0.60000000000000009</v>
      </c>
      <c r="F7" s="36">
        <f t="shared" si="2"/>
        <v>0.8</v>
      </c>
      <c r="G7" s="36">
        <f t="shared" si="2"/>
        <v>0.89999999999999991</v>
      </c>
      <c r="H7" s="36">
        <f t="shared" si="2"/>
        <v>0.95</v>
      </c>
      <c r="I7" s="36">
        <f t="shared" si="2"/>
        <v>0.98</v>
      </c>
      <c r="J7" s="36">
        <f t="shared" si="2"/>
        <v>0.99</v>
      </c>
      <c r="K7" s="37">
        <f t="shared" si="2"/>
        <v>0.998</v>
      </c>
      <c r="L7" s="37">
        <f t="shared" si="2"/>
        <v>0.99900000000000011</v>
      </c>
      <c r="M7" s="3"/>
    </row>
    <row r="8" spans="1:13" s="1" customFormat="1" x14ac:dyDescent="0.3">
      <c r="A8" s="32" t="s">
        <v>53</v>
      </c>
      <c r="B8" s="28">
        <v>0.6</v>
      </c>
      <c r="C8" s="28">
        <v>0.7</v>
      </c>
      <c r="D8" s="28">
        <v>0.75</v>
      </c>
      <c r="E8" s="28">
        <v>0.8</v>
      </c>
      <c r="F8" s="28">
        <v>0.9</v>
      </c>
      <c r="G8" s="28">
        <v>0.95</v>
      </c>
      <c r="H8" s="28">
        <v>0.97499999999999998</v>
      </c>
      <c r="I8" s="28">
        <v>0.99</v>
      </c>
      <c r="J8" s="28">
        <v>0.995</v>
      </c>
      <c r="K8" s="28">
        <v>0.999</v>
      </c>
      <c r="L8" s="28">
        <v>0.99950000000000006</v>
      </c>
      <c r="M8" s="32" t="s">
        <v>53</v>
      </c>
    </row>
    <row r="9" spans="1:13" s="2" customFormat="1" x14ac:dyDescent="0.3">
      <c r="A9" s="39">
        <v>1</v>
      </c>
      <c r="B9" s="33">
        <f>TINV(B$5,$A9)</f>
        <v>0.3249196962329064</v>
      </c>
      <c r="C9" s="33">
        <f t="shared" ref="C9:L24" si="3">TINV(C$5,$A9)</f>
        <v>0.72654252800536079</v>
      </c>
      <c r="D9" s="33">
        <f t="shared" si="3"/>
        <v>1</v>
      </c>
      <c r="E9" s="33">
        <f t="shared" si="3"/>
        <v>1.376381920471174</v>
      </c>
      <c r="F9" s="33">
        <f t="shared" si="3"/>
        <v>3.0776835371752544</v>
      </c>
      <c r="G9" s="33">
        <f t="shared" si="3"/>
        <v>6.3137515146750376</v>
      </c>
      <c r="H9" s="33">
        <f t="shared" si="3"/>
        <v>12.706204736174694</v>
      </c>
      <c r="I9" s="33">
        <f t="shared" si="3"/>
        <v>31.820515953773928</v>
      </c>
      <c r="J9" s="33">
        <f t="shared" si="3"/>
        <v>63.656741162871526</v>
      </c>
      <c r="K9" s="33">
        <f t="shared" si="3"/>
        <v>318.30883898555015</v>
      </c>
      <c r="L9" s="33">
        <f t="shared" si="3"/>
        <v>636.6192487687897</v>
      </c>
      <c r="M9" s="39">
        <v>1</v>
      </c>
    </row>
    <row r="10" spans="1:13" s="2" customFormat="1" x14ac:dyDescent="0.3">
      <c r="A10" s="26">
        <v>2</v>
      </c>
      <c r="B10" s="33">
        <f t="shared" ref="B10:L46" si="4">TINV(B$5,$A10)</f>
        <v>0.28867513459481314</v>
      </c>
      <c r="C10" s="33">
        <f t="shared" si="3"/>
        <v>0.61721339984836765</v>
      </c>
      <c r="D10" s="33">
        <f t="shared" si="3"/>
        <v>0.81649658092772592</v>
      </c>
      <c r="E10" s="33">
        <f t="shared" si="3"/>
        <v>1.0606601717798214</v>
      </c>
      <c r="F10" s="33">
        <f t="shared" si="3"/>
        <v>1.8856180831641269</v>
      </c>
      <c r="G10" s="33">
        <f t="shared" si="3"/>
        <v>2.9199855803537247</v>
      </c>
      <c r="H10" s="33">
        <f t="shared" si="3"/>
        <v>4.3026527297494619</v>
      </c>
      <c r="I10" s="33">
        <f t="shared" si="3"/>
        <v>6.9645567342832715</v>
      </c>
      <c r="J10" s="33">
        <f t="shared" si="3"/>
        <v>9.9248432009182892</v>
      </c>
      <c r="K10" s="33">
        <f t="shared" si="3"/>
        <v>22.327124770119866</v>
      </c>
      <c r="L10" s="33">
        <f t="shared" si="3"/>
        <v>31.599054576445365</v>
      </c>
      <c r="M10" s="26">
        <v>2</v>
      </c>
    </row>
    <row r="11" spans="1:13" s="2" customFormat="1" x14ac:dyDescent="0.3">
      <c r="A11" s="26">
        <v>3</v>
      </c>
      <c r="B11" s="33">
        <f t="shared" si="4"/>
        <v>0.27667066233268955</v>
      </c>
      <c r="C11" s="33">
        <f t="shared" si="3"/>
        <v>0.58438972743981854</v>
      </c>
      <c r="D11" s="33">
        <f t="shared" si="3"/>
        <v>0.76489232840434507</v>
      </c>
      <c r="E11" s="33">
        <f t="shared" si="3"/>
        <v>0.97847231236330501</v>
      </c>
      <c r="F11" s="33">
        <f t="shared" si="3"/>
        <v>1.63774435369621</v>
      </c>
      <c r="G11" s="33">
        <f t="shared" si="3"/>
        <v>2.3533634348018233</v>
      </c>
      <c r="H11" s="33">
        <f t="shared" si="3"/>
        <v>3.1824463052837078</v>
      </c>
      <c r="I11" s="33">
        <f t="shared" si="3"/>
        <v>4.5407028585681317</v>
      </c>
      <c r="J11" s="33">
        <f t="shared" si="3"/>
        <v>5.8409093097333553</v>
      </c>
      <c r="K11" s="33">
        <f t="shared" si="3"/>
        <v>10.214531852407381</v>
      </c>
      <c r="L11" s="33">
        <f t="shared" si="3"/>
        <v>12.923978636687965</v>
      </c>
      <c r="M11" s="26">
        <v>3</v>
      </c>
    </row>
    <row r="12" spans="1:13" s="2" customFormat="1" x14ac:dyDescent="0.3">
      <c r="A12" s="26">
        <v>4</v>
      </c>
      <c r="B12" s="33">
        <f t="shared" si="4"/>
        <v>0.27072229470759762</v>
      </c>
      <c r="C12" s="33">
        <f t="shared" si="3"/>
        <v>0.56864906304970531</v>
      </c>
      <c r="D12" s="33">
        <f t="shared" si="3"/>
        <v>0.74069708411268287</v>
      </c>
      <c r="E12" s="33">
        <f t="shared" si="3"/>
        <v>0.94096457723518112</v>
      </c>
      <c r="F12" s="33">
        <f t="shared" si="3"/>
        <v>1.5332062740589445</v>
      </c>
      <c r="G12" s="33">
        <f t="shared" si="3"/>
        <v>2.131846786326649</v>
      </c>
      <c r="H12" s="33">
        <f t="shared" si="3"/>
        <v>2.776445105197793</v>
      </c>
      <c r="I12" s="33">
        <f t="shared" si="3"/>
        <v>3.7469473879791959</v>
      </c>
      <c r="J12" s="33">
        <f t="shared" si="3"/>
        <v>4.6040948713499921</v>
      </c>
      <c r="K12" s="33">
        <f t="shared" si="3"/>
        <v>7.1731822197823059</v>
      </c>
      <c r="L12" s="33">
        <f t="shared" si="3"/>
        <v>8.6103015813795221</v>
      </c>
      <c r="M12" s="26">
        <v>4</v>
      </c>
    </row>
    <row r="13" spans="1:13" x14ac:dyDescent="0.3">
      <c r="A13" s="26">
        <v>5</v>
      </c>
      <c r="B13" s="33">
        <f t="shared" si="4"/>
        <v>0.2671808657041464</v>
      </c>
      <c r="C13" s="33">
        <f t="shared" si="3"/>
        <v>0.55942964446936061</v>
      </c>
      <c r="D13" s="33">
        <f t="shared" si="3"/>
        <v>0.72668684380042159</v>
      </c>
      <c r="E13" s="33">
        <f t="shared" si="3"/>
        <v>0.91954378024082639</v>
      </c>
      <c r="F13" s="33">
        <f t="shared" si="3"/>
        <v>1.4758840488244818</v>
      </c>
      <c r="G13" s="33">
        <f t="shared" si="3"/>
        <v>2.0150483733330233</v>
      </c>
      <c r="H13" s="33">
        <f t="shared" si="3"/>
        <v>2.570581835636315</v>
      </c>
      <c r="I13" s="33">
        <f t="shared" si="3"/>
        <v>3.3649299989072183</v>
      </c>
      <c r="J13" s="33">
        <f t="shared" si="3"/>
        <v>4.0321429835552269</v>
      </c>
      <c r="K13" s="33">
        <f t="shared" si="3"/>
        <v>5.8934295313560083</v>
      </c>
      <c r="L13" s="33">
        <f t="shared" si="3"/>
        <v>6.8688266258812734</v>
      </c>
      <c r="M13" s="26">
        <v>5</v>
      </c>
    </row>
    <row r="14" spans="1:13" x14ac:dyDescent="0.3">
      <c r="A14" s="39">
        <v>6</v>
      </c>
      <c r="B14" s="40">
        <f t="shared" si="4"/>
        <v>0.2648345329335724</v>
      </c>
      <c r="C14" s="40">
        <f t="shared" si="3"/>
        <v>0.5533809235515178</v>
      </c>
      <c r="D14" s="40">
        <f t="shared" si="3"/>
        <v>0.71755819649141217</v>
      </c>
      <c r="E14" s="40">
        <f t="shared" si="3"/>
        <v>0.905703285180531</v>
      </c>
      <c r="F14" s="40">
        <f t="shared" si="3"/>
        <v>1.4397557472651481</v>
      </c>
      <c r="G14" s="40">
        <f t="shared" si="3"/>
        <v>1.9431802805153022</v>
      </c>
      <c r="H14" s="40">
        <f t="shared" si="3"/>
        <v>2.4469118511449688</v>
      </c>
      <c r="I14" s="40">
        <f t="shared" si="3"/>
        <v>3.1426684032909824</v>
      </c>
      <c r="J14" s="40">
        <f t="shared" si="3"/>
        <v>3.7074280213247786</v>
      </c>
      <c r="K14" s="40">
        <f t="shared" si="3"/>
        <v>5.2076262387253625</v>
      </c>
      <c r="L14" s="40">
        <f t="shared" si="3"/>
        <v>5.9588161788188847</v>
      </c>
      <c r="M14" s="39">
        <v>6</v>
      </c>
    </row>
    <row r="15" spans="1:13" x14ac:dyDescent="0.3">
      <c r="A15" s="26">
        <v>7</v>
      </c>
      <c r="B15" s="33">
        <f t="shared" si="4"/>
        <v>0.26316686135202377</v>
      </c>
      <c r="C15" s="33">
        <f t="shared" si="3"/>
        <v>0.54910965794728461</v>
      </c>
      <c r="D15" s="33">
        <f t="shared" si="3"/>
        <v>0.71114177808178591</v>
      </c>
      <c r="E15" s="33">
        <f t="shared" si="3"/>
        <v>0.89602964431376519</v>
      </c>
      <c r="F15" s="33">
        <f t="shared" si="3"/>
        <v>1.4149239276505086</v>
      </c>
      <c r="G15" s="33">
        <f t="shared" si="3"/>
        <v>1.8945786050900069</v>
      </c>
      <c r="H15" s="33">
        <f t="shared" si="3"/>
        <v>2.3646242515927849</v>
      </c>
      <c r="I15" s="33">
        <f t="shared" si="3"/>
        <v>2.9979515668685282</v>
      </c>
      <c r="J15" s="33">
        <f t="shared" si="3"/>
        <v>3.4994832973504928</v>
      </c>
      <c r="K15" s="33">
        <f t="shared" si="3"/>
        <v>4.7852896286383331</v>
      </c>
      <c r="L15" s="33">
        <f t="shared" si="3"/>
        <v>5.4078825208618282</v>
      </c>
      <c r="M15" s="26">
        <v>7</v>
      </c>
    </row>
    <row r="16" spans="1:13" x14ac:dyDescent="0.3">
      <c r="A16" s="26">
        <v>8</v>
      </c>
      <c r="B16" s="33">
        <f t="shared" si="4"/>
        <v>0.26192109674883046</v>
      </c>
      <c r="C16" s="33">
        <f t="shared" si="3"/>
        <v>0.54593376354048295</v>
      </c>
      <c r="D16" s="33">
        <f t="shared" si="3"/>
        <v>0.70638661264483749</v>
      </c>
      <c r="E16" s="33">
        <f t="shared" si="3"/>
        <v>0.88888951776701974</v>
      </c>
      <c r="F16" s="33">
        <f t="shared" si="3"/>
        <v>1.3968153097438649</v>
      </c>
      <c r="G16" s="33">
        <f t="shared" si="3"/>
        <v>1.8595480375308975</v>
      </c>
      <c r="H16" s="33">
        <f t="shared" si="3"/>
        <v>2.3060041352041662</v>
      </c>
      <c r="I16" s="33">
        <f t="shared" si="3"/>
        <v>2.896459447709621</v>
      </c>
      <c r="J16" s="33">
        <f t="shared" si="3"/>
        <v>3.3553873313333948</v>
      </c>
      <c r="K16" s="33">
        <f t="shared" si="3"/>
        <v>4.5007909337237244</v>
      </c>
      <c r="L16" s="33">
        <f t="shared" si="3"/>
        <v>5.0413054333734557</v>
      </c>
      <c r="M16" s="26">
        <v>8</v>
      </c>
    </row>
    <row r="17" spans="1:13" x14ac:dyDescent="0.3">
      <c r="A17" s="26">
        <v>9</v>
      </c>
      <c r="B17" s="33">
        <f t="shared" si="4"/>
        <v>0.26095533647391395</v>
      </c>
      <c r="C17" s="33">
        <f t="shared" si="3"/>
        <v>0.54348024145429763</v>
      </c>
      <c r="D17" s="33">
        <f t="shared" si="3"/>
        <v>0.70272214675132494</v>
      </c>
      <c r="E17" s="33">
        <f t="shared" si="3"/>
        <v>0.88340385968553581</v>
      </c>
      <c r="F17" s="33">
        <f t="shared" si="3"/>
        <v>1.3830287383966327</v>
      </c>
      <c r="G17" s="33">
        <f t="shared" si="3"/>
        <v>1.8331129326562368</v>
      </c>
      <c r="H17" s="33">
        <f t="shared" si="3"/>
        <v>2.2621571627982049</v>
      </c>
      <c r="I17" s="33">
        <f t="shared" si="3"/>
        <v>2.8214379250258079</v>
      </c>
      <c r="J17" s="33">
        <f t="shared" si="3"/>
        <v>3.2498355415921263</v>
      </c>
      <c r="K17" s="33">
        <f t="shared" si="3"/>
        <v>4.2968056627299189</v>
      </c>
      <c r="L17" s="33">
        <f t="shared" si="3"/>
        <v>4.780912585931218</v>
      </c>
      <c r="M17" s="26">
        <v>9</v>
      </c>
    </row>
    <row r="18" spans="1:13" x14ac:dyDescent="0.3">
      <c r="A18" s="26">
        <v>10</v>
      </c>
      <c r="B18" s="33">
        <f t="shared" si="4"/>
        <v>0.26018482949207855</v>
      </c>
      <c r="C18" s="33">
        <f t="shared" si="3"/>
        <v>0.5415280387550151</v>
      </c>
      <c r="D18" s="33">
        <f t="shared" si="3"/>
        <v>0.69981206131243168</v>
      </c>
      <c r="E18" s="33">
        <f t="shared" si="3"/>
        <v>0.87905782855058912</v>
      </c>
      <c r="F18" s="33">
        <f t="shared" si="3"/>
        <v>1.3721836411103363</v>
      </c>
      <c r="G18" s="33">
        <f t="shared" si="3"/>
        <v>1.8124611228116754</v>
      </c>
      <c r="H18" s="33">
        <f t="shared" si="3"/>
        <v>2.2281388519862744</v>
      </c>
      <c r="I18" s="33">
        <f t="shared" si="3"/>
        <v>2.7637694581126957</v>
      </c>
      <c r="J18" s="33">
        <f t="shared" si="3"/>
        <v>3.1692726726169509</v>
      </c>
      <c r="K18" s="33">
        <f t="shared" si="3"/>
        <v>4.1437004940465894</v>
      </c>
      <c r="L18" s="33">
        <f t="shared" si="3"/>
        <v>4.5868938587027079</v>
      </c>
      <c r="M18" s="26">
        <v>10</v>
      </c>
    </row>
    <row r="19" spans="1:13" x14ac:dyDescent="0.3">
      <c r="A19" s="39">
        <v>11</v>
      </c>
      <c r="B19" s="40">
        <f t="shared" si="4"/>
        <v>0.25955586047627205</v>
      </c>
      <c r="C19" s="40">
        <f t="shared" si="3"/>
        <v>0.53993787846586339</v>
      </c>
      <c r="D19" s="40">
        <f t="shared" si="3"/>
        <v>0.69744532755988053</v>
      </c>
      <c r="E19" s="40">
        <f t="shared" si="3"/>
        <v>0.87552997807388222</v>
      </c>
      <c r="F19" s="40">
        <f t="shared" si="3"/>
        <v>1.3634303180205409</v>
      </c>
      <c r="G19" s="40">
        <f t="shared" si="3"/>
        <v>1.795884818704043</v>
      </c>
      <c r="H19" s="40">
        <f t="shared" si="3"/>
        <v>2.2009851600916384</v>
      </c>
      <c r="I19" s="40">
        <f t="shared" si="3"/>
        <v>2.7180791838138609</v>
      </c>
      <c r="J19" s="40">
        <f t="shared" si="3"/>
        <v>3.10580651553928</v>
      </c>
      <c r="K19" s="40">
        <f t="shared" si="3"/>
        <v>4.0247010376307379</v>
      </c>
      <c r="L19" s="40">
        <f t="shared" si="3"/>
        <v>4.436979338234516</v>
      </c>
      <c r="M19" s="39">
        <v>11</v>
      </c>
    </row>
    <row r="20" spans="1:13" x14ac:dyDescent="0.3">
      <c r="A20" s="26">
        <v>12</v>
      </c>
      <c r="B20" s="33">
        <f t="shared" si="4"/>
        <v>0.259032745676886</v>
      </c>
      <c r="C20" s="33">
        <f t="shared" si="3"/>
        <v>0.53861766820191781</v>
      </c>
      <c r="D20" s="33">
        <f t="shared" si="3"/>
        <v>0.69548286551179161</v>
      </c>
      <c r="E20" s="33">
        <f t="shared" si="3"/>
        <v>0.87260929158813938</v>
      </c>
      <c r="F20" s="33">
        <f t="shared" si="3"/>
        <v>1.3562173340232055</v>
      </c>
      <c r="G20" s="33">
        <f t="shared" si="3"/>
        <v>1.7822875556493194</v>
      </c>
      <c r="H20" s="33">
        <f t="shared" si="3"/>
        <v>2.178812829667228</v>
      </c>
      <c r="I20" s="33">
        <f t="shared" si="3"/>
        <v>2.6809979931209136</v>
      </c>
      <c r="J20" s="33">
        <f t="shared" si="3"/>
        <v>3.0545395893929017</v>
      </c>
      <c r="K20" s="33">
        <f t="shared" si="3"/>
        <v>3.9296332646264913</v>
      </c>
      <c r="L20" s="33">
        <f t="shared" si="3"/>
        <v>4.3177912836062466</v>
      </c>
      <c r="M20" s="26">
        <v>12</v>
      </c>
    </row>
    <row r="21" spans="1:13" x14ac:dyDescent="0.3">
      <c r="A21" s="26">
        <v>13</v>
      </c>
      <c r="B21" s="33">
        <f t="shared" si="4"/>
        <v>0.25859085771177004</v>
      </c>
      <c r="C21" s="33">
        <f t="shared" si="3"/>
        <v>0.53750408953684214</v>
      </c>
      <c r="D21" s="33">
        <f t="shared" si="3"/>
        <v>0.69382930423544042</v>
      </c>
      <c r="E21" s="33">
        <f t="shared" si="3"/>
        <v>0.87015153396817402</v>
      </c>
      <c r="F21" s="33">
        <f t="shared" si="3"/>
        <v>1.3501712887800554</v>
      </c>
      <c r="G21" s="33">
        <f t="shared" si="3"/>
        <v>1.7709333959868729</v>
      </c>
      <c r="H21" s="33">
        <f t="shared" si="3"/>
        <v>2.1603686564627917</v>
      </c>
      <c r="I21" s="33">
        <f t="shared" si="3"/>
        <v>2.6503088379121915</v>
      </c>
      <c r="J21" s="33">
        <f t="shared" si="3"/>
        <v>3.0122758387165782</v>
      </c>
      <c r="K21" s="33">
        <f t="shared" si="3"/>
        <v>3.8519823911683875</v>
      </c>
      <c r="L21" s="33">
        <f t="shared" si="3"/>
        <v>4.2208317277071812</v>
      </c>
      <c r="M21" s="26">
        <v>13</v>
      </c>
    </row>
    <row r="22" spans="1:13" x14ac:dyDescent="0.3">
      <c r="A22" s="26">
        <v>14</v>
      </c>
      <c r="B22" s="33">
        <f t="shared" si="4"/>
        <v>0.25821265388905806</v>
      </c>
      <c r="C22" s="33">
        <f t="shared" si="3"/>
        <v>0.53655217980745396</v>
      </c>
      <c r="D22" s="33">
        <f t="shared" si="3"/>
        <v>0.69241706957000537</v>
      </c>
      <c r="E22" s="33">
        <f t="shared" si="3"/>
        <v>0.86805478155742033</v>
      </c>
      <c r="F22" s="33">
        <f t="shared" si="3"/>
        <v>1.3450303744546506</v>
      </c>
      <c r="G22" s="33">
        <f t="shared" si="3"/>
        <v>1.7613101357748921</v>
      </c>
      <c r="H22" s="33">
        <f t="shared" si="3"/>
        <v>2.1447866879178035</v>
      </c>
      <c r="I22" s="33">
        <f t="shared" si="3"/>
        <v>2.6244940675900517</v>
      </c>
      <c r="J22" s="33">
        <f t="shared" si="3"/>
        <v>2.9768427343708344</v>
      </c>
      <c r="K22" s="33">
        <f t="shared" si="3"/>
        <v>3.7873902375233461</v>
      </c>
      <c r="L22" s="33">
        <f t="shared" si="3"/>
        <v>4.1404541127382588</v>
      </c>
      <c r="M22" s="26">
        <v>14</v>
      </c>
    </row>
    <row r="23" spans="1:13" x14ac:dyDescent="0.3">
      <c r="A23" s="26">
        <v>15</v>
      </c>
      <c r="B23" s="33">
        <f t="shared" si="4"/>
        <v>0.25788530093725948</v>
      </c>
      <c r="C23" s="33">
        <f t="shared" si="3"/>
        <v>0.53572913297604841</v>
      </c>
      <c r="D23" s="33">
        <f t="shared" si="3"/>
        <v>0.6911969489584906</v>
      </c>
      <c r="E23" s="33">
        <f t="shared" si="3"/>
        <v>0.86624497319495286</v>
      </c>
      <c r="F23" s="33">
        <f t="shared" si="3"/>
        <v>1.3406056078504547</v>
      </c>
      <c r="G23" s="33">
        <f t="shared" si="3"/>
        <v>1.7530503556925723</v>
      </c>
      <c r="H23" s="33">
        <f t="shared" si="3"/>
        <v>2.1314495455597742</v>
      </c>
      <c r="I23" s="33">
        <f t="shared" si="3"/>
        <v>2.6024802950111217</v>
      </c>
      <c r="J23" s="33">
        <f t="shared" si="3"/>
        <v>2.9467128834752367</v>
      </c>
      <c r="K23" s="33">
        <f t="shared" si="3"/>
        <v>3.7328344253108989</v>
      </c>
      <c r="L23" s="33">
        <f t="shared" si="3"/>
        <v>4.0727651959038447</v>
      </c>
      <c r="M23" s="26">
        <v>15</v>
      </c>
    </row>
    <row r="24" spans="1:13" x14ac:dyDescent="0.3">
      <c r="A24" s="39">
        <v>16</v>
      </c>
      <c r="B24" s="40">
        <f t="shared" si="4"/>
        <v>0.25759919485514121</v>
      </c>
      <c r="C24" s="40">
        <f t="shared" si="3"/>
        <v>0.53501045290130722</v>
      </c>
      <c r="D24" s="40">
        <f t="shared" si="3"/>
        <v>0.69013225381055954</v>
      </c>
      <c r="E24" s="40">
        <f t="shared" si="3"/>
        <v>0.86466700179829137</v>
      </c>
      <c r="F24" s="40">
        <f t="shared" si="3"/>
        <v>1.3367571673273158</v>
      </c>
      <c r="G24" s="40">
        <f t="shared" si="3"/>
        <v>1.7458836762762506</v>
      </c>
      <c r="H24" s="40">
        <f t="shared" si="3"/>
        <v>2.119905299221255</v>
      </c>
      <c r="I24" s="40">
        <f t="shared" si="3"/>
        <v>2.5834871852759917</v>
      </c>
      <c r="J24" s="40">
        <f t="shared" si="3"/>
        <v>2.9207816224250998</v>
      </c>
      <c r="K24" s="40">
        <f t="shared" si="3"/>
        <v>3.686154792686013</v>
      </c>
      <c r="L24" s="40">
        <f t="shared" si="3"/>
        <v>4.0149963271841083</v>
      </c>
      <c r="M24" s="39">
        <v>16</v>
      </c>
    </row>
    <row r="25" spans="1:13" x14ac:dyDescent="0.3">
      <c r="A25" s="26">
        <v>17</v>
      </c>
      <c r="B25" s="33">
        <f t="shared" si="4"/>
        <v>0.25734700575128283</v>
      </c>
      <c r="C25" s="33">
        <f t="shared" si="4"/>
        <v>0.53437747983900241</v>
      </c>
      <c r="D25" s="33">
        <f t="shared" si="4"/>
        <v>0.68919507515393985</v>
      </c>
      <c r="E25" s="33">
        <f t="shared" si="4"/>
        <v>0.86327901742005297</v>
      </c>
      <c r="F25" s="33">
        <f t="shared" si="4"/>
        <v>1.3333793897216262</v>
      </c>
      <c r="G25" s="33">
        <f t="shared" si="4"/>
        <v>1.7396067260750721</v>
      </c>
      <c r="H25" s="33">
        <f t="shared" si="4"/>
        <v>2.109815577833317</v>
      </c>
      <c r="I25" s="33">
        <f t="shared" si="4"/>
        <v>2.5669339837247178</v>
      </c>
      <c r="J25" s="33">
        <f t="shared" si="4"/>
        <v>2.8982305196774178</v>
      </c>
      <c r="K25" s="33">
        <f t="shared" si="4"/>
        <v>3.6457673800784094</v>
      </c>
      <c r="L25" s="33">
        <f t="shared" si="4"/>
        <v>3.9651262721190821</v>
      </c>
      <c r="M25" s="26">
        <v>17</v>
      </c>
    </row>
    <row r="26" spans="1:13" x14ac:dyDescent="0.3">
      <c r="A26" s="26">
        <v>18</v>
      </c>
      <c r="B26" s="33">
        <f t="shared" si="4"/>
        <v>0.2571230426381737</v>
      </c>
      <c r="C26" s="33">
        <f t="shared" si="4"/>
        <v>0.53381575052897834</v>
      </c>
      <c r="D26" s="33">
        <f t="shared" si="4"/>
        <v>0.68836380646620021</v>
      </c>
      <c r="E26" s="33">
        <f t="shared" si="4"/>
        <v>0.86204866798959834</v>
      </c>
      <c r="F26" s="33">
        <f t="shared" si="4"/>
        <v>1.3303909435699099</v>
      </c>
      <c r="G26" s="33">
        <f t="shared" si="4"/>
        <v>1.7340636066175383</v>
      </c>
      <c r="H26" s="33">
        <f t="shared" si="4"/>
        <v>2.1009220402410378</v>
      </c>
      <c r="I26" s="33">
        <f t="shared" si="4"/>
        <v>2.552379630182251</v>
      </c>
      <c r="J26" s="33">
        <f t="shared" si="4"/>
        <v>2.8784404727386073</v>
      </c>
      <c r="K26" s="33">
        <f t="shared" si="4"/>
        <v>3.6104848848250928</v>
      </c>
      <c r="L26" s="33">
        <f t="shared" si="4"/>
        <v>3.9216458250852084</v>
      </c>
      <c r="M26" s="26">
        <v>18</v>
      </c>
    </row>
    <row r="27" spans="1:13" x14ac:dyDescent="0.3">
      <c r="A27" s="26">
        <v>19</v>
      </c>
      <c r="B27" s="33">
        <f t="shared" si="4"/>
        <v>0.25692281979615705</v>
      </c>
      <c r="C27" s="33">
        <f t="shared" si="4"/>
        <v>0.53331388164220594</v>
      </c>
      <c r="D27" s="33">
        <f t="shared" si="4"/>
        <v>0.68762146020395809</v>
      </c>
      <c r="E27" s="33">
        <f t="shared" si="4"/>
        <v>0.86095055026892919</v>
      </c>
      <c r="F27" s="33">
        <f t="shared" si="4"/>
        <v>1.3277282090267981</v>
      </c>
      <c r="G27" s="33">
        <f t="shared" si="4"/>
        <v>1.7291328115213698</v>
      </c>
      <c r="H27" s="33">
        <f t="shared" si="4"/>
        <v>2.0930240544083087</v>
      </c>
      <c r="I27" s="33">
        <f t="shared" si="4"/>
        <v>2.5394831906239612</v>
      </c>
      <c r="J27" s="33">
        <f t="shared" si="4"/>
        <v>2.860934606464979</v>
      </c>
      <c r="K27" s="33">
        <f t="shared" si="4"/>
        <v>3.5794001489547154</v>
      </c>
      <c r="L27" s="33">
        <f t="shared" si="4"/>
        <v>3.8834058525921304</v>
      </c>
      <c r="M27" s="26">
        <v>19</v>
      </c>
    </row>
    <row r="28" spans="1:13" x14ac:dyDescent="0.3">
      <c r="A28" s="26">
        <v>20</v>
      </c>
      <c r="B28" s="33">
        <f t="shared" si="4"/>
        <v>0.25674275385450429</v>
      </c>
      <c r="C28" s="33">
        <f t="shared" si="4"/>
        <v>0.5328627916163341</v>
      </c>
      <c r="D28" s="33">
        <f t="shared" si="4"/>
        <v>0.68695449644880313</v>
      </c>
      <c r="E28" s="33">
        <f t="shared" si="4"/>
        <v>0.85996443973238734</v>
      </c>
      <c r="F28" s="33">
        <f t="shared" si="4"/>
        <v>1.3253407069850465</v>
      </c>
      <c r="G28" s="33">
        <f t="shared" si="4"/>
        <v>1.7247182429207868</v>
      </c>
      <c r="H28" s="33">
        <f t="shared" si="4"/>
        <v>2.0859634472658648</v>
      </c>
      <c r="I28" s="33">
        <f t="shared" si="4"/>
        <v>2.5279770027415722</v>
      </c>
      <c r="J28" s="33">
        <f t="shared" si="4"/>
        <v>2.8453397097861086</v>
      </c>
      <c r="K28" s="33">
        <f t="shared" si="4"/>
        <v>3.5518083432033323</v>
      </c>
      <c r="L28" s="33">
        <f t="shared" si="4"/>
        <v>3.849516274930874</v>
      </c>
      <c r="M28" s="26">
        <v>20</v>
      </c>
    </row>
    <row r="29" spans="1:13" x14ac:dyDescent="0.3">
      <c r="A29" s="39">
        <v>21</v>
      </c>
      <c r="B29" s="40">
        <f t="shared" si="4"/>
        <v>0.25657994783104904</v>
      </c>
      <c r="C29" s="40">
        <f t="shared" si="4"/>
        <v>0.53245514701449559</v>
      </c>
      <c r="D29" s="40">
        <f t="shared" si="4"/>
        <v>0.68635199072695385</v>
      </c>
      <c r="E29" s="40">
        <f t="shared" si="4"/>
        <v>0.85907403519482572</v>
      </c>
      <c r="F29" s="40">
        <f t="shared" si="4"/>
        <v>1.3231878738651732</v>
      </c>
      <c r="G29" s="40">
        <f t="shared" si="4"/>
        <v>1.7207429028118781</v>
      </c>
      <c r="H29" s="40">
        <f t="shared" si="4"/>
        <v>2.07961384472768</v>
      </c>
      <c r="I29" s="40">
        <f t="shared" si="4"/>
        <v>2.5176480160447414</v>
      </c>
      <c r="J29" s="40">
        <f t="shared" si="4"/>
        <v>2.8313595580230499</v>
      </c>
      <c r="K29" s="40">
        <f t="shared" si="4"/>
        <v>3.5271536688691771</v>
      </c>
      <c r="L29" s="40">
        <f t="shared" si="4"/>
        <v>3.8192771642745083</v>
      </c>
      <c r="M29" s="39">
        <v>21</v>
      </c>
    </row>
    <row r="30" spans="1:13" x14ac:dyDescent="0.3">
      <c r="A30" s="26">
        <v>22</v>
      </c>
      <c r="B30" s="33">
        <f t="shared" si="4"/>
        <v>0.25643203434447198</v>
      </c>
      <c r="C30" s="33">
        <f t="shared" si="4"/>
        <v>0.53208496131312144</v>
      </c>
      <c r="D30" s="33">
        <f t="shared" si="4"/>
        <v>0.68580503172188534</v>
      </c>
      <c r="E30" s="33">
        <f t="shared" si="4"/>
        <v>0.85826605165820524</v>
      </c>
      <c r="F30" s="33">
        <f t="shared" si="4"/>
        <v>1.3212367416133624</v>
      </c>
      <c r="G30" s="33">
        <f t="shared" si="4"/>
        <v>1.7171443743802424</v>
      </c>
      <c r="H30" s="33">
        <f t="shared" si="4"/>
        <v>2.0738730679040249</v>
      </c>
      <c r="I30" s="33">
        <f t="shared" si="4"/>
        <v>2.5083245528990799</v>
      </c>
      <c r="J30" s="33">
        <f t="shared" si="4"/>
        <v>2.8187560606001427</v>
      </c>
      <c r="K30" s="33">
        <f t="shared" si="4"/>
        <v>3.5049920310846616</v>
      </c>
      <c r="L30" s="33">
        <f t="shared" si="4"/>
        <v>3.7921306716984358</v>
      </c>
      <c r="M30" s="26">
        <v>22</v>
      </c>
    </row>
    <row r="31" spans="1:13" x14ac:dyDescent="0.3">
      <c r="A31" s="26">
        <v>23</v>
      </c>
      <c r="B31" s="33">
        <f t="shared" si="4"/>
        <v>0.25629705991468216</v>
      </c>
      <c r="C31" s="33">
        <f t="shared" si="4"/>
        <v>0.53174729931541309</v>
      </c>
      <c r="D31" s="33">
        <f t="shared" si="4"/>
        <v>0.68530627806129341</v>
      </c>
      <c r="E31" s="33">
        <f t="shared" si="4"/>
        <v>0.85752955368803352</v>
      </c>
      <c r="F31" s="33">
        <f t="shared" si="4"/>
        <v>1.3194602398161621</v>
      </c>
      <c r="G31" s="33">
        <f t="shared" si="4"/>
        <v>1.7138715277470482</v>
      </c>
      <c r="H31" s="33">
        <f t="shared" si="4"/>
        <v>2.0686576104190477</v>
      </c>
      <c r="I31" s="33">
        <f t="shared" si="4"/>
        <v>2.4998667394946672</v>
      </c>
      <c r="J31" s="33">
        <f t="shared" si="4"/>
        <v>2.807335683769999</v>
      </c>
      <c r="K31" s="33">
        <f t="shared" si="4"/>
        <v>3.4849643749398127</v>
      </c>
      <c r="L31" s="33">
        <f t="shared" si="4"/>
        <v>3.7676268043118255</v>
      </c>
      <c r="M31" s="26">
        <v>23</v>
      </c>
    </row>
    <row r="32" spans="1:13" x14ac:dyDescent="0.3">
      <c r="A32" s="26">
        <v>24</v>
      </c>
      <c r="B32" s="33">
        <f t="shared" si="4"/>
        <v>0.25617339831779046</v>
      </c>
      <c r="C32" s="33">
        <f t="shared" si="4"/>
        <v>0.53143805611801442</v>
      </c>
      <c r="D32" s="33">
        <f t="shared" si="4"/>
        <v>0.68484962723698206</v>
      </c>
      <c r="E32" s="33">
        <f t="shared" si="4"/>
        <v>0.85685545807565711</v>
      </c>
      <c r="F32" s="33">
        <f t="shared" si="4"/>
        <v>1.3178359336731498</v>
      </c>
      <c r="G32" s="33">
        <f t="shared" si="4"/>
        <v>1.7108820799094284</v>
      </c>
      <c r="H32" s="33">
        <f t="shared" si="4"/>
        <v>2.0638985616280254</v>
      </c>
      <c r="I32" s="33">
        <f t="shared" si="4"/>
        <v>2.4921594731577557</v>
      </c>
      <c r="J32" s="33">
        <f t="shared" si="4"/>
        <v>2.7969395047744556</v>
      </c>
      <c r="K32" s="33">
        <f t="shared" si="4"/>
        <v>3.4667772980160274</v>
      </c>
      <c r="L32" s="33">
        <f t="shared" si="4"/>
        <v>3.7453986192900963</v>
      </c>
      <c r="M32" s="26">
        <v>24</v>
      </c>
    </row>
    <row r="33" spans="1:13" x14ac:dyDescent="0.3">
      <c r="A33" s="26">
        <v>25</v>
      </c>
      <c r="B33" s="33">
        <f t="shared" si="4"/>
        <v>0.25605968482715247</v>
      </c>
      <c r="C33" s="33">
        <f t="shared" si="4"/>
        <v>0.53115378958193071</v>
      </c>
      <c r="D33" s="33">
        <f t="shared" si="4"/>
        <v>0.68442996490426722</v>
      </c>
      <c r="E33" s="33">
        <f t="shared" si="4"/>
        <v>0.85623615767646943</v>
      </c>
      <c r="F33" s="33">
        <f t="shared" si="4"/>
        <v>1.3163450726738706</v>
      </c>
      <c r="G33" s="33">
        <f t="shared" si="4"/>
        <v>1.7081407612518986</v>
      </c>
      <c r="H33" s="33">
        <f t="shared" si="4"/>
        <v>2.0595385527532977</v>
      </c>
      <c r="I33" s="33">
        <f t="shared" si="4"/>
        <v>2.485107175410763</v>
      </c>
      <c r="J33" s="33">
        <f t="shared" si="4"/>
        <v>2.7874358136769692</v>
      </c>
      <c r="K33" s="33">
        <f t="shared" si="4"/>
        <v>3.4501887269730638</v>
      </c>
      <c r="L33" s="33">
        <f t="shared" si="4"/>
        <v>3.7251439497286936</v>
      </c>
      <c r="M33" s="26">
        <v>25</v>
      </c>
    </row>
    <row r="34" spans="1:13" x14ac:dyDescent="0.3">
      <c r="A34" s="39">
        <v>26</v>
      </c>
      <c r="B34" s="40">
        <f t="shared" si="4"/>
        <v>0.25595476569486736</v>
      </c>
      <c r="C34" s="40">
        <f t="shared" si="4"/>
        <v>0.53089159178602652</v>
      </c>
      <c r="D34" s="40">
        <f t="shared" si="4"/>
        <v>0.68404297268287217</v>
      </c>
      <c r="E34" s="40">
        <f t="shared" si="4"/>
        <v>0.85566523332816824</v>
      </c>
      <c r="F34" s="40">
        <f t="shared" si="4"/>
        <v>1.3149718642705173</v>
      </c>
      <c r="G34" s="40">
        <f t="shared" si="4"/>
        <v>1.7056179197592722</v>
      </c>
      <c r="H34" s="40">
        <f t="shared" si="4"/>
        <v>2.0555294386428731</v>
      </c>
      <c r="I34" s="40">
        <f t="shared" si="4"/>
        <v>2.4786298235912425</v>
      </c>
      <c r="J34" s="40">
        <f t="shared" si="4"/>
        <v>2.7787145333296825</v>
      </c>
      <c r="K34" s="40">
        <f t="shared" si="4"/>
        <v>3.4349971815631162</v>
      </c>
      <c r="L34" s="40">
        <f t="shared" si="4"/>
        <v>3.7066117434809542</v>
      </c>
      <c r="M34" s="39">
        <v>26</v>
      </c>
    </row>
    <row r="35" spans="1:13" x14ac:dyDescent="0.3">
      <c r="A35" s="26">
        <v>27</v>
      </c>
      <c r="B35" s="33">
        <f t="shared" si="4"/>
        <v>0.25585765890687401</v>
      </c>
      <c r="C35" s="33">
        <f t="shared" si="4"/>
        <v>0.53064898927723103</v>
      </c>
      <c r="D35" s="33">
        <f t="shared" si="4"/>
        <v>0.68368497913103199</v>
      </c>
      <c r="E35" s="33">
        <f t="shared" si="4"/>
        <v>0.85513723069428371</v>
      </c>
      <c r="F35" s="33">
        <f t="shared" si="4"/>
        <v>1.3137029128292739</v>
      </c>
      <c r="G35" s="33">
        <f t="shared" si="4"/>
        <v>1.7032884457221271</v>
      </c>
      <c r="H35" s="33">
        <f t="shared" si="4"/>
        <v>2.0518305164802841</v>
      </c>
      <c r="I35" s="33">
        <f t="shared" si="4"/>
        <v>2.4726599119560055</v>
      </c>
      <c r="J35" s="33">
        <f t="shared" si="4"/>
        <v>2.7706829571222107</v>
      </c>
      <c r="K35" s="33">
        <f t="shared" si="4"/>
        <v>3.4210336212293058</v>
      </c>
      <c r="L35" s="33">
        <f t="shared" si="4"/>
        <v>3.6895917134592788</v>
      </c>
      <c r="M35" s="26">
        <v>27</v>
      </c>
    </row>
    <row r="36" spans="1:13" x14ac:dyDescent="0.3">
      <c r="A36" s="26">
        <v>28</v>
      </c>
      <c r="B36" s="33">
        <f t="shared" si="4"/>
        <v>0.25576752338233871</v>
      </c>
      <c r="C36" s="33">
        <f t="shared" si="4"/>
        <v>0.53042386486323612</v>
      </c>
      <c r="D36" s="33">
        <f t="shared" si="4"/>
        <v>0.68335284298850385</v>
      </c>
      <c r="E36" s="33">
        <f t="shared" si="4"/>
        <v>0.85464748558222203</v>
      </c>
      <c r="F36" s="33">
        <f t="shared" si="4"/>
        <v>1.3125267815926682</v>
      </c>
      <c r="G36" s="33">
        <f t="shared" si="4"/>
        <v>1.7011309342659309</v>
      </c>
      <c r="H36" s="33">
        <f t="shared" si="4"/>
        <v>2.0484071417952445</v>
      </c>
      <c r="I36" s="33">
        <f t="shared" si="4"/>
        <v>2.467140097967472</v>
      </c>
      <c r="J36" s="33">
        <f t="shared" si="4"/>
        <v>2.7632624554614447</v>
      </c>
      <c r="K36" s="33">
        <f t="shared" si="4"/>
        <v>3.4081551783533595</v>
      </c>
      <c r="L36" s="33">
        <f t="shared" si="4"/>
        <v>3.6739064007013189</v>
      </c>
      <c r="M36" s="26">
        <v>28</v>
      </c>
    </row>
    <row r="37" spans="1:13" x14ac:dyDescent="0.3">
      <c r="A37" s="26">
        <v>29</v>
      </c>
      <c r="B37" s="33">
        <f t="shared" si="4"/>
        <v>0.2556836345712612</v>
      </c>
      <c r="C37" s="33">
        <f t="shared" si="4"/>
        <v>0.53021439570915907</v>
      </c>
      <c r="D37" s="33">
        <f t="shared" si="4"/>
        <v>0.68304386082161361</v>
      </c>
      <c r="E37" s="33">
        <f t="shared" si="4"/>
        <v>0.85419198588185485</v>
      </c>
      <c r="F37" s="33">
        <f t="shared" si="4"/>
        <v>1.3114336473015502</v>
      </c>
      <c r="G37" s="33">
        <f t="shared" si="4"/>
        <v>1.6991270265334968</v>
      </c>
      <c r="H37" s="33">
        <f t="shared" si="4"/>
        <v>2.0452296421327034</v>
      </c>
      <c r="I37" s="33">
        <f t="shared" si="4"/>
        <v>2.4620213601504126</v>
      </c>
      <c r="J37" s="33">
        <f t="shared" si="4"/>
        <v>2.7563859036706049</v>
      </c>
      <c r="K37" s="33">
        <f t="shared" si="4"/>
        <v>3.3962402883568026</v>
      </c>
      <c r="L37" s="33">
        <f t="shared" si="4"/>
        <v>3.6594050194663734</v>
      </c>
      <c r="M37" s="26">
        <v>29</v>
      </c>
    </row>
    <row r="38" spans="1:13" x14ac:dyDescent="0.3">
      <c r="A38" s="41">
        <v>30</v>
      </c>
      <c r="B38" s="42">
        <f t="shared" si="4"/>
        <v>0.25560536495190844</v>
      </c>
      <c r="C38" s="42">
        <f t="shared" si="4"/>
        <v>0.53001900390650913</v>
      </c>
      <c r="D38" s="42">
        <f t="shared" si="4"/>
        <v>0.68275569332128949</v>
      </c>
      <c r="E38" s="42">
        <f t="shared" si="4"/>
        <v>0.85376726147129767</v>
      </c>
      <c r="F38" s="42">
        <f t="shared" si="4"/>
        <v>1.3104150253913947</v>
      </c>
      <c r="G38" s="42">
        <f t="shared" si="4"/>
        <v>1.6972608865939567</v>
      </c>
      <c r="H38" s="42">
        <f t="shared" si="4"/>
        <v>2.0422724563012378</v>
      </c>
      <c r="I38" s="42">
        <f t="shared" si="4"/>
        <v>2.4572615424005915</v>
      </c>
      <c r="J38" s="42">
        <f t="shared" si="4"/>
        <v>2.7499956535672245</v>
      </c>
      <c r="K38" s="42">
        <f t="shared" si="4"/>
        <v>3.385184866829305</v>
      </c>
      <c r="L38" s="42">
        <f t="shared" si="4"/>
        <v>3.6459586350420627</v>
      </c>
      <c r="M38" s="41">
        <v>30</v>
      </c>
    </row>
    <row r="39" spans="1:13" x14ac:dyDescent="0.3">
      <c r="A39" s="26">
        <v>31</v>
      </c>
      <c r="B39" s="33">
        <f t="shared" si="4"/>
        <v>0.25553216831752673</v>
      </c>
      <c r="C39" s="33">
        <f t="shared" si="4"/>
        <v>0.52983631667825293</v>
      </c>
      <c r="D39" s="33">
        <f t="shared" si="4"/>
        <v>0.68248630600257054</v>
      </c>
      <c r="E39" s="33">
        <f t="shared" si="4"/>
        <v>0.85337029569694522</v>
      </c>
      <c r="F39" s="33">
        <f t="shared" si="4"/>
        <v>1.3094635494946458</v>
      </c>
      <c r="G39" s="33">
        <f t="shared" si="4"/>
        <v>1.6955187825458644</v>
      </c>
      <c r="H39" s="33">
        <f t="shared" si="4"/>
        <v>2.0395134463964082</v>
      </c>
      <c r="I39" s="33">
        <f t="shared" si="4"/>
        <v>2.4528241934026456</v>
      </c>
      <c r="J39" s="33">
        <f t="shared" si="4"/>
        <v>2.7440419192942689</v>
      </c>
      <c r="K39" s="33">
        <f t="shared" si="4"/>
        <v>3.374899280423302</v>
      </c>
      <c r="L39" s="33">
        <f t="shared" si="4"/>
        <v>3.6334563497583718</v>
      </c>
      <c r="M39" s="26">
        <v>31</v>
      </c>
    </row>
    <row r="40" spans="1:13" x14ac:dyDescent="0.3">
      <c r="A40" s="26">
        <v>32</v>
      </c>
      <c r="B40" s="33">
        <f t="shared" si="4"/>
        <v>0.25546356702037321</v>
      </c>
      <c r="C40" s="33">
        <f t="shared" si="4"/>
        <v>0.52966513409775973</v>
      </c>
      <c r="D40" s="33">
        <f t="shared" si="4"/>
        <v>0.68223392112627324</v>
      </c>
      <c r="E40" s="33">
        <f t="shared" si="4"/>
        <v>0.85299845365188598</v>
      </c>
      <c r="F40" s="33">
        <f t="shared" si="4"/>
        <v>1.3085727931295197</v>
      </c>
      <c r="G40" s="33">
        <f t="shared" si="4"/>
        <v>1.6938887483837093</v>
      </c>
      <c r="H40" s="33">
        <f t="shared" si="4"/>
        <v>2.0369333434601011</v>
      </c>
      <c r="I40" s="33">
        <f t="shared" si="4"/>
        <v>2.4486776336720522</v>
      </c>
      <c r="J40" s="33">
        <f t="shared" si="4"/>
        <v>2.7384814820121872</v>
      </c>
      <c r="K40" s="33">
        <f t="shared" si="4"/>
        <v>3.3653059258594324</v>
      </c>
      <c r="L40" s="33">
        <f t="shared" si="4"/>
        <v>3.6218022598675352</v>
      </c>
      <c r="M40" s="26">
        <v>32</v>
      </c>
    </row>
    <row r="41" spans="1:13" x14ac:dyDescent="0.3">
      <c r="A41" s="26">
        <v>33</v>
      </c>
      <c r="B41" s="33">
        <f t="shared" si="4"/>
        <v>0.25539914154372717</v>
      </c>
      <c r="C41" s="33">
        <f t="shared" si="4"/>
        <v>0.52950440271696675</v>
      </c>
      <c r="D41" s="33">
        <f t="shared" si="4"/>
        <v>0.68199697844127993</v>
      </c>
      <c r="E41" s="33">
        <f t="shared" si="4"/>
        <v>0.85264942364798801</v>
      </c>
      <c r="F41" s="33">
        <f t="shared" si="4"/>
        <v>1.3077371244508877</v>
      </c>
      <c r="G41" s="33">
        <f t="shared" si="4"/>
        <v>1.6923603090303434</v>
      </c>
      <c r="H41" s="33">
        <f t="shared" si="4"/>
        <v>2.0345152974493379</v>
      </c>
      <c r="I41" s="33">
        <f t="shared" si="4"/>
        <v>2.4447941998078058</v>
      </c>
      <c r="J41" s="33">
        <f t="shared" si="4"/>
        <v>2.733276642350837</v>
      </c>
      <c r="K41" s="33">
        <f t="shared" si="4"/>
        <v>3.3563372793636281</v>
      </c>
      <c r="L41" s="33">
        <f t="shared" si="4"/>
        <v>3.6109130076544678</v>
      </c>
      <c r="M41" s="26">
        <v>33</v>
      </c>
    </row>
    <row r="42" spans="1:13" x14ac:dyDescent="0.3">
      <c r="A42" s="26">
        <v>34</v>
      </c>
      <c r="B42" s="33">
        <f t="shared" si="4"/>
        <v>0.25533852192078188</v>
      </c>
      <c r="C42" s="33">
        <f t="shared" si="4"/>
        <v>0.52935319387936497</v>
      </c>
      <c r="D42" s="33">
        <f t="shared" si="4"/>
        <v>0.68177410291557616</v>
      </c>
      <c r="E42" s="33">
        <f t="shared" si="4"/>
        <v>0.8523211691345034</v>
      </c>
      <c r="F42" s="33">
        <f t="shared" si="4"/>
        <v>1.3069515871264279</v>
      </c>
      <c r="G42" s="33">
        <f t="shared" si="4"/>
        <v>1.6909242551868542</v>
      </c>
      <c r="H42" s="33">
        <f t="shared" si="4"/>
        <v>2.0322445093177191</v>
      </c>
      <c r="I42" s="33">
        <f t="shared" si="4"/>
        <v>2.4411496279064822</v>
      </c>
      <c r="J42" s="33">
        <f t="shared" si="4"/>
        <v>2.7283943670707203</v>
      </c>
      <c r="K42" s="33">
        <f t="shared" si="4"/>
        <v>3.3479343133335262</v>
      </c>
      <c r="L42" s="33">
        <f t="shared" si="4"/>
        <v>3.6007157973864485</v>
      </c>
      <c r="M42" s="26">
        <v>34</v>
      </c>
    </row>
    <row r="43" spans="1:13" x14ac:dyDescent="0.3">
      <c r="A43" s="26">
        <v>35</v>
      </c>
      <c r="B43" s="33">
        <f t="shared" si="4"/>
        <v>0.25528138062975853</v>
      </c>
      <c r="C43" s="33">
        <f t="shared" si="4"/>
        <v>0.52921068577488906</v>
      </c>
      <c r="D43" s="33">
        <f t="shared" si="4"/>
        <v>0.68156407804658736</v>
      </c>
      <c r="E43" s="33">
        <f t="shared" si="4"/>
        <v>0.85201188895096891</v>
      </c>
      <c r="F43" s="33">
        <f t="shared" si="4"/>
        <v>1.3062118020160358</v>
      </c>
      <c r="G43" s="33">
        <f t="shared" si="4"/>
        <v>1.6895724577802647</v>
      </c>
      <c r="H43" s="33">
        <f t="shared" si="4"/>
        <v>2.0301079282503438</v>
      </c>
      <c r="I43" s="33">
        <f t="shared" si="4"/>
        <v>2.4377225471437423</v>
      </c>
      <c r="J43" s="33">
        <f t="shared" si="4"/>
        <v>2.7238055892080912</v>
      </c>
      <c r="K43" s="33">
        <f t="shared" si="4"/>
        <v>3.340045202098584</v>
      </c>
      <c r="L43" s="33">
        <f t="shared" si="4"/>
        <v>3.5911467758108175</v>
      </c>
      <c r="M43" s="26">
        <v>35</v>
      </c>
    </row>
    <row r="44" spans="1:13" x14ac:dyDescent="0.3">
      <c r="A44" s="39">
        <v>36</v>
      </c>
      <c r="B44" s="40">
        <f t="shared" si="4"/>
        <v>0.25522742667740561</v>
      </c>
      <c r="C44" s="40">
        <f t="shared" si="4"/>
        <v>0.52907614850453455</v>
      </c>
      <c r="D44" s="40">
        <f t="shared" si="4"/>
        <v>0.6813658236568686</v>
      </c>
      <c r="E44" s="40">
        <f t="shared" si="4"/>
        <v>0.85171998427638973</v>
      </c>
      <c r="F44" s="40">
        <f t="shared" si="4"/>
        <v>1.3055138855362491</v>
      </c>
      <c r="G44" s="40">
        <f t="shared" si="4"/>
        <v>1.6882977141168147</v>
      </c>
      <c r="H44" s="40">
        <f t="shared" si="4"/>
        <v>2.0280940009804502</v>
      </c>
      <c r="I44" s="40">
        <f t="shared" si="4"/>
        <v>2.4344940612311383</v>
      </c>
      <c r="J44" s="40">
        <f t="shared" si="4"/>
        <v>2.7194846304500082</v>
      </c>
      <c r="K44" s="40">
        <f t="shared" si="4"/>
        <v>3.3326242570625007</v>
      </c>
      <c r="L44" s="40">
        <f t="shared" si="4"/>
        <v>3.5821497014563763</v>
      </c>
      <c r="M44" s="39">
        <v>36</v>
      </c>
    </row>
    <row r="45" spans="1:13" x14ac:dyDescent="0.3">
      <c r="A45" s="26">
        <v>37</v>
      </c>
      <c r="B45" s="33">
        <f t="shared" si="4"/>
        <v>0.25517640064519853</v>
      </c>
      <c r="C45" s="33">
        <f t="shared" si="4"/>
        <v>0.52894893158186662</v>
      </c>
      <c r="D45" s="33">
        <f t="shared" si="4"/>
        <v>0.68117837731985531</v>
      </c>
      <c r="E45" s="33">
        <f t="shared" si="4"/>
        <v>0.85144403099459742</v>
      </c>
      <c r="F45" s="33">
        <f t="shared" si="4"/>
        <v>1.3048543814976252</v>
      </c>
      <c r="G45" s="33">
        <f t="shared" si="4"/>
        <v>1.6870936195962629</v>
      </c>
      <c r="H45" s="33">
        <f t="shared" si="4"/>
        <v>2.0261924630291088</v>
      </c>
      <c r="I45" s="33">
        <f t="shared" si="4"/>
        <v>2.4314474004646742</v>
      </c>
      <c r="J45" s="33">
        <f t="shared" si="4"/>
        <v>2.7154087215499874</v>
      </c>
      <c r="K45" s="33">
        <f t="shared" si="4"/>
        <v>3.3256310451969409</v>
      </c>
      <c r="L45" s="33">
        <f t="shared" si="4"/>
        <v>3.5736748444452435</v>
      </c>
      <c r="M45" s="26">
        <v>37</v>
      </c>
    </row>
    <row r="46" spans="1:13" x14ac:dyDescent="0.3">
      <c r="A46" s="26">
        <v>38</v>
      </c>
      <c r="B46" s="33">
        <f t="shared" si="4"/>
        <v>0.25512807052018655</v>
      </c>
      <c r="C46" s="33">
        <f t="shared" si="4"/>
        <v>0.52882845341989215</v>
      </c>
      <c r="D46" s="33">
        <f t="shared" si="4"/>
        <v>0.68100087874171833</v>
      </c>
      <c r="E46" s="33">
        <f t="shared" si="4"/>
        <v>0.8511827564679445</v>
      </c>
      <c r="F46" s="33">
        <f t="shared" si="4"/>
        <v>1.3042302038905009</v>
      </c>
      <c r="G46" s="33">
        <f t="shared" si="4"/>
        <v>1.685954460166736</v>
      </c>
      <c r="H46" s="33">
        <f t="shared" si="4"/>
        <v>2.0243941639119702</v>
      </c>
      <c r="I46" s="33">
        <f t="shared" si="4"/>
        <v>2.4285676308590882</v>
      </c>
      <c r="J46" s="33">
        <f t="shared" si="4"/>
        <v>2.711557601913082</v>
      </c>
      <c r="K46" s="33">
        <f>TINV(K$5,$A46)</f>
        <v>3.3190296551103571</v>
      </c>
      <c r="L46" s="33">
        <f>TINV(L$5,$A46)</f>
        <v>3.5656780715802729</v>
      </c>
      <c r="M46" s="26">
        <v>38</v>
      </c>
    </row>
    <row r="47" spans="1:13" x14ac:dyDescent="0.3">
      <c r="A47" s="26">
        <v>39</v>
      </c>
      <c r="B47" s="33">
        <f t="shared" ref="B47:L65" si="5">TINV(B$5,$A47)</f>
        <v>0.25508222816959852</v>
      </c>
      <c r="C47" s="33">
        <f t="shared" ref="C47:J47" si="6">TINV(C$5,$A47)</f>
        <v>0.52871419244492524</v>
      </c>
      <c r="D47" s="33">
        <f t="shared" si="6"/>
        <v>0.68083255656460673</v>
      </c>
      <c r="E47" s="33">
        <f t="shared" si="6"/>
        <v>0.85093501992012333</v>
      </c>
      <c r="F47" s="33">
        <f t="shared" si="6"/>
        <v>1.3036385886212738</v>
      </c>
      <c r="G47" s="33">
        <f t="shared" si="6"/>
        <v>1.6848751217112248</v>
      </c>
      <c r="H47" s="33">
        <f t="shared" si="6"/>
        <v>2.0226909200367595</v>
      </c>
      <c r="I47" s="33">
        <f t="shared" si="6"/>
        <v>2.4258414097356304</v>
      </c>
      <c r="J47" s="33">
        <f t="shared" si="6"/>
        <v>2.7079131835176615</v>
      </c>
      <c r="K47" s="33">
        <f>TINV(K$5,$A47)</f>
        <v>3.3127880826718998</v>
      </c>
      <c r="L47" s="33">
        <f>TINV(L$5,$A47)</f>
        <v>3.55812008133277</v>
      </c>
      <c r="M47" s="26">
        <v>39</v>
      </c>
    </row>
    <row r="48" spans="1:13" x14ac:dyDescent="0.3">
      <c r="A48" s="26">
        <v>40</v>
      </c>
      <c r="B48" s="33">
        <f t="shared" si="5"/>
        <v>0.25503868634582011</v>
      </c>
      <c r="C48" s="33">
        <f t="shared" si="5"/>
        <v>0.52860567955089399</v>
      </c>
      <c r="D48" s="33">
        <f t="shared" si="5"/>
        <v>0.68067271716444966</v>
      </c>
      <c r="E48" s="33">
        <f t="shared" si="5"/>
        <v>0.85069979579045529</v>
      </c>
      <c r="F48" s="33">
        <f t="shared" si="5"/>
        <v>1.3030770526071962</v>
      </c>
      <c r="G48" s="33">
        <f t="shared" si="5"/>
        <v>1.6838510133356521</v>
      </c>
      <c r="H48" s="33">
        <f t="shared" si="5"/>
        <v>2.0210753903062715</v>
      </c>
      <c r="I48" s="33">
        <f t="shared" si="5"/>
        <v>2.4232567793348565</v>
      </c>
      <c r="J48" s="33">
        <f t="shared" si="5"/>
        <v>2.7044592674331618</v>
      </c>
      <c r="K48" s="33">
        <f t="shared" si="5"/>
        <v>3.3068777140858212</v>
      </c>
      <c r="L48" s="33">
        <f t="shared" si="5"/>
        <v>3.5509657608633498</v>
      </c>
      <c r="M48" s="26">
        <v>40</v>
      </c>
    </row>
    <row r="49" spans="1:13" x14ac:dyDescent="0.3">
      <c r="A49" s="39">
        <v>41</v>
      </c>
      <c r="B49" s="40">
        <f t="shared" si="5"/>
        <v>0.25499727613099088</v>
      </c>
      <c r="C49" s="40">
        <f t="shared" si="5"/>
        <v>0.52850249166430951</v>
      </c>
      <c r="D49" s="40">
        <f t="shared" si="5"/>
        <v>0.68052073510019795</v>
      </c>
      <c r="E49" s="40">
        <f t="shared" si="5"/>
        <v>0.85047615954746325</v>
      </c>
      <c r="F49" s="40">
        <f t="shared" si="5"/>
        <v>1.3025433589533821</v>
      </c>
      <c r="G49" s="40">
        <f t="shared" si="5"/>
        <v>1.6828780021327077</v>
      </c>
      <c r="H49" s="40">
        <f t="shared" si="5"/>
        <v>2.0195409704413745</v>
      </c>
      <c r="I49" s="40">
        <f t="shared" si="5"/>
        <v>2.420802991729079</v>
      </c>
      <c r="J49" s="40">
        <f t="shared" si="5"/>
        <v>2.7011813035785219</v>
      </c>
      <c r="K49" s="40">
        <f t="shared" si="5"/>
        <v>3.3012728888594425</v>
      </c>
      <c r="L49" s="40">
        <f t="shared" si="5"/>
        <v>3.5441836429716207</v>
      </c>
      <c r="M49" s="39">
        <v>41</v>
      </c>
    </row>
    <row r="50" spans="1:13" x14ac:dyDescent="0.3">
      <c r="A50" s="26">
        <v>42</v>
      </c>
      <c r="B50" s="33">
        <f t="shared" si="5"/>
        <v>0.25495784474802108</v>
      </c>
      <c r="C50" s="33">
        <f t="shared" si="5"/>
        <v>0.52840424623346283</v>
      </c>
      <c r="D50" s="33">
        <f t="shared" si="5"/>
        <v>0.68037604493738657</v>
      </c>
      <c r="E50" s="33">
        <f t="shared" si="5"/>
        <v>0.85026327554806369</v>
      </c>
      <c r="F50" s="33">
        <f t="shared" si="5"/>
        <v>1.3020354871825144</v>
      </c>
      <c r="G50" s="33">
        <f t="shared" si="5"/>
        <v>1.6819523574675328</v>
      </c>
      <c r="H50" s="33">
        <f t="shared" si="5"/>
        <v>2.0180817028184439</v>
      </c>
      <c r="I50" s="33">
        <f t="shared" si="5"/>
        <v>2.4184703596346364</v>
      </c>
      <c r="J50" s="33">
        <f t="shared" si="5"/>
        <v>2.6980661862199842</v>
      </c>
      <c r="K50" s="33">
        <f t="shared" si="5"/>
        <v>3.2959505286297239</v>
      </c>
      <c r="L50" s="33">
        <f t="shared" si="5"/>
        <v>3.5377454453274675</v>
      </c>
      <c r="M50" s="26">
        <v>42</v>
      </c>
    </row>
    <row r="51" spans="1:13" x14ac:dyDescent="0.3">
      <c r="A51" s="26">
        <v>43</v>
      </c>
      <c r="B51" s="33">
        <f t="shared" si="5"/>
        <v>0.25492025367774718</v>
      </c>
      <c r="C51" s="33">
        <f t="shared" si="5"/>
        <v>0.52831059649073431</v>
      </c>
      <c r="D51" s="33">
        <f t="shared" si="5"/>
        <v>0.68023813422066126</v>
      </c>
      <c r="E51" s="33">
        <f t="shared" si="5"/>
        <v>0.85006038660632299</v>
      </c>
      <c r="F51" s="33">
        <f t="shared" si="5"/>
        <v>1.3015516076821718</v>
      </c>
      <c r="G51" s="33">
        <f t="shared" si="5"/>
        <v>1.6810707032025196</v>
      </c>
      <c r="H51" s="33">
        <f t="shared" si="5"/>
        <v>2.0166921992278248</v>
      </c>
      <c r="I51" s="33">
        <f t="shared" si="5"/>
        <v>2.4162501287629712</v>
      </c>
      <c r="J51" s="33">
        <f t="shared" si="5"/>
        <v>2.695102079157675</v>
      </c>
      <c r="K51" s="33">
        <f t="shared" si="5"/>
        <v>3.2908898205606163</v>
      </c>
      <c r="L51" s="33">
        <f t="shared" si="5"/>
        <v>3.5316256778080888</v>
      </c>
      <c r="M51" s="26">
        <v>43</v>
      </c>
    </row>
    <row r="52" spans="1:13" x14ac:dyDescent="0.3">
      <c r="A52" s="26">
        <v>44</v>
      </c>
      <c r="B52" s="33">
        <f t="shared" si="5"/>
        <v>0.25488437703372541</v>
      </c>
      <c r="C52" s="33">
        <f t="shared" si="5"/>
        <v>0.52822122736447541</v>
      </c>
      <c r="D52" s="33">
        <f t="shared" si="5"/>
        <v>0.68010653741124139</v>
      </c>
      <c r="E52" s="33">
        <f t="shared" si="5"/>
        <v>0.84986680499740075</v>
      </c>
      <c r="F52" s="33">
        <f t="shared" si="5"/>
        <v>1.3010900596888011</v>
      </c>
      <c r="G52" s="33">
        <f t="shared" si="5"/>
        <v>1.680229976572116</v>
      </c>
      <c r="H52" s="33">
        <f t="shared" si="5"/>
        <v>2.0153675744437649</v>
      </c>
      <c r="I52" s="33">
        <f t="shared" si="5"/>
        <v>2.4141343681687375</v>
      </c>
      <c r="J52" s="33">
        <f t="shared" si="5"/>
        <v>2.6922782656930213</v>
      </c>
      <c r="K52" s="33">
        <f t="shared" si="5"/>
        <v>3.2860719461802881</v>
      </c>
      <c r="L52" s="33">
        <f t="shared" si="5"/>
        <v>3.5258013064872125</v>
      </c>
      <c r="M52" s="26">
        <v>44</v>
      </c>
    </row>
    <row r="53" spans="1:13" x14ac:dyDescent="0.3">
      <c r="A53" s="26">
        <v>45</v>
      </c>
      <c r="B53" s="33">
        <f t="shared" si="5"/>
        <v>0.25485010015438242</v>
      </c>
      <c r="C53" s="33">
        <f t="shared" si="5"/>
        <v>0.52813585193865753</v>
      </c>
      <c r="D53" s="33">
        <f t="shared" si="5"/>
        <v>0.67998083063819126</v>
      </c>
      <c r="E53" s="33">
        <f t="shared" si="5"/>
        <v>0.8496819046714752</v>
      </c>
      <c r="F53" s="33">
        <f t="shared" si="5"/>
        <v>1.3006493322502373</v>
      </c>
      <c r="G53" s="33">
        <f t="shared" si="5"/>
        <v>1.6794273926523535</v>
      </c>
      <c r="H53" s="33">
        <f t="shared" si="5"/>
        <v>2.0141033888808457</v>
      </c>
      <c r="I53" s="33">
        <f t="shared" si="5"/>
        <v>2.4121158757033583</v>
      </c>
      <c r="J53" s="33">
        <f t="shared" si="5"/>
        <v>2.6895850193746429</v>
      </c>
      <c r="K53" s="33">
        <f t="shared" si="5"/>
        <v>3.2814798482316827</v>
      </c>
      <c r="L53" s="33">
        <f t="shared" si="5"/>
        <v>3.5202514649711363</v>
      </c>
      <c r="M53" s="26">
        <v>45</v>
      </c>
    </row>
    <row r="54" spans="1:13" x14ac:dyDescent="0.3">
      <c r="A54" s="39">
        <v>46</v>
      </c>
      <c r="B54" s="40">
        <f t="shared" si="5"/>
        <v>0.25481731837921734</v>
      </c>
      <c r="C54" s="40">
        <f t="shared" si="5"/>
        <v>0.52805420837670947</v>
      </c>
      <c r="D54" s="40">
        <f t="shared" si="5"/>
        <v>0.67986062713891449</v>
      </c>
      <c r="E54" s="40">
        <f t="shared" si="5"/>
        <v>0.84950511449197808</v>
      </c>
      <c r="F54" s="40">
        <f t="shared" si="5"/>
        <v>1.3002280477069388</v>
      </c>
      <c r="G54" s="40">
        <f t="shared" si="5"/>
        <v>1.678660413556865</v>
      </c>
      <c r="H54" s="40">
        <f t="shared" si="5"/>
        <v>2.0128955989194299</v>
      </c>
      <c r="I54" s="40">
        <f t="shared" si="5"/>
        <v>2.4101880962013791</v>
      </c>
      <c r="J54" s="40">
        <f t="shared" si="5"/>
        <v>2.6870134922422171</v>
      </c>
      <c r="K54" s="40">
        <f t="shared" si="5"/>
        <v>3.2770980294646455</v>
      </c>
      <c r="L54" s="40">
        <f t="shared" si="5"/>
        <v>3.5149572054818421</v>
      </c>
      <c r="M54" s="39">
        <v>46</v>
      </c>
    </row>
    <row r="55" spans="1:13" x14ac:dyDescent="0.3">
      <c r="A55" s="26">
        <v>47</v>
      </c>
      <c r="B55" s="33">
        <f t="shared" si="5"/>
        <v>0.25478593598173604</v>
      </c>
      <c r="C55" s="33">
        <f t="shared" si="5"/>
        <v>0.52797605724008734</v>
      </c>
      <c r="D55" s="33">
        <f t="shared" si="5"/>
        <v>0.67974557328545526</v>
      </c>
      <c r="E55" s="33">
        <f t="shared" si="5"/>
        <v>0.84933591234429062</v>
      </c>
      <c r="F55" s="33">
        <f t="shared" si="5"/>
        <v>1.2998249473116616</v>
      </c>
      <c r="G55" s="33">
        <f t="shared" si="5"/>
        <v>1.6779267216418594</v>
      </c>
      <c r="H55" s="33">
        <f t="shared" si="5"/>
        <v>2.0117405137297641</v>
      </c>
      <c r="I55" s="33">
        <f t="shared" si="5"/>
        <v>2.4083450504434252</v>
      </c>
      <c r="J55" s="33">
        <f t="shared" si="5"/>
        <v>2.6845556178665237</v>
      </c>
      <c r="K55" s="33">
        <f t="shared" si="5"/>
        <v>3.272912378380934</v>
      </c>
      <c r="L55" s="33">
        <f t="shared" si="5"/>
        <v>3.5099012834495151</v>
      </c>
      <c r="M55" s="26">
        <v>47</v>
      </c>
    </row>
    <row r="56" spans="1:13" x14ac:dyDescent="0.3">
      <c r="A56" s="26">
        <v>48</v>
      </c>
      <c r="B56" s="33">
        <f t="shared" si="5"/>
        <v>0.25475586523630545</v>
      </c>
      <c r="C56" s="33">
        <f t="shared" si="5"/>
        <v>0.52790117914349621</v>
      </c>
      <c r="D56" s="33">
        <f t="shared" si="5"/>
        <v>0.67963534511070278</v>
      </c>
      <c r="E56" s="33">
        <f t="shared" si="5"/>
        <v>0.84917381998688257</v>
      </c>
      <c r="F56" s="33">
        <f t="shared" si="5"/>
        <v>1.2994388786713924</v>
      </c>
      <c r="G56" s="33">
        <f t="shared" si="5"/>
        <v>1.6772241961243386</v>
      </c>
      <c r="H56" s="33">
        <f t="shared" si="5"/>
        <v>2.0106347576242314</v>
      </c>
      <c r="I56" s="33">
        <f t="shared" si="5"/>
        <v>2.406581273275608</v>
      </c>
      <c r="J56" s="33">
        <f t="shared" si="5"/>
        <v>2.6822040269502154</v>
      </c>
      <c r="K56" s="33">
        <f t="shared" si="5"/>
        <v>3.2689100178140071</v>
      </c>
      <c r="L56" s="33">
        <f t="shared" si="5"/>
        <v>3.5050679704702401</v>
      </c>
      <c r="M56" s="26">
        <v>48</v>
      </c>
    </row>
    <row r="57" spans="1:13" x14ac:dyDescent="0.3">
      <c r="A57" s="26">
        <v>49</v>
      </c>
      <c r="B57" s="33">
        <f t="shared" si="5"/>
        <v>0.25472702559918736</v>
      </c>
      <c r="C57" s="33">
        <f t="shared" si="5"/>
        <v>0.52782937269878738</v>
      </c>
      <c r="D57" s="33">
        <f t="shared" si="5"/>
        <v>0.6795296452626528</v>
      </c>
      <c r="E57" s="33">
        <f t="shared" si="5"/>
        <v>0.84901839853807604</v>
      </c>
      <c r="F57" s="33">
        <f t="shared" si="5"/>
        <v>1.2990687847477498</v>
      </c>
      <c r="G57" s="33">
        <f t="shared" si="5"/>
        <v>1.6765508926168529</v>
      </c>
      <c r="H57" s="33">
        <f t="shared" si="5"/>
        <v>2.0095752371292388</v>
      </c>
      <c r="I57" s="33">
        <f t="shared" si="5"/>
        <v>2.4048917595376684</v>
      </c>
      <c r="J57" s="33">
        <f t="shared" si="5"/>
        <v>2.6799519736315514</v>
      </c>
      <c r="K57" s="33">
        <f t="shared" si="5"/>
        <v>3.265079172928858</v>
      </c>
      <c r="L57" s="33">
        <f t="shared" si="5"/>
        <v>3.5004428913674035</v>
      </c>
      <c r="M57" s="26">
        <v>49</v>
      </c>
    </row>
    <row r="58" spans="1:13" x14ac:dyDescent="0.3">
      <c r="A58" s="26">
        <v>50</v>
      </c>
      <c r="B58" s="33">
        <f t="shared" si="5"/>
        <v>0.25469934298858776</v>
      </c>
      <c r="C58" s="33">
        <f t="shared" si="5"/>
        <v>0.52776045270659511</v>
      </c>
      <c r="D58" s="33">
        <f t="shared" si="5"/>
        <v>0.6794282003263471</v>
      </c>
      <c r="E58" s="33">
        <f t="shared" si="5"/>
        <v>0.84886924450866619</v>
      </c>
      <c r="F58" s="33">
        <f t="shared" si="5"/>
        <v>1.2987136941948108</v>
      </c>
      <c r="G58" s="33">
        <f t="shared" si="5"/>
        <v>1.6759050251630967</v>
      </c>
      <c r="H58" s="33">
        <f t="shared" si="5"/>
        <v>2.0085591121007611</v>
      </c>
      <c r="I58" s="33">
        <f t="shared" si="5"/>
        <v>2.4032719166741709</v>
      </c>
      <c r="J58" s="33">
        <f t="shared" si="5"/>
        <v>2.6777932709408425</v>
      </c>
      <c r="K58" s="33">
        <f t="shared" si="5"/>
        <v>3.261409055798318</v>
      </c>
      <c r="L58" s="33">
        <f t="shared" si="5"/>
        <v>3.4960128818111764</v>
      </c>
      <c r="M58" s="26">
        <v>50</v>
      </c>
    </row>
    <row r="59" spans="1:13" x14ac:dyDescent="0.3">
      <c r="A59" s="39">
        <v>60</v>
      </c>
      <c r="B59" s="40">
        <f t="shared" si="5"/>
        <v>0.25447339498953664</v>
      </c>
      <c r="C59" s="40">
        <f t="shared" si="5"/>
        <v>0.52719812722974835</v>
      </c>
      <c r="D59" s="40">
        <f t="shared" si="5"/>
        <v>0.67860072064813881</v>
      </c>
      <c r="E59" s="40">
        <f t="shared" si="5"/>
        <v>0.847653006356612</v>
      </c>
      <c r="F59" s="40">
        <f t="shared" si="5"/>
        <v>1.2958210935157342</v>
      </c>
      <c r="G59" s="40">
        <f t="shared" si="5"/>
        <v>1.6706488649046354</v>
      </c>
      <c r="H59" s="40">
        <f t="shared" si="5"/>
        <v>2.0002978220142609</v>
      </c>
      <c r="I59" s="40">
        <f t="shared" si="5"/>
        <v>2.3901194726249129</v>
      </c>
      <c r="J59" s="40">
        <f t="shared" si="5"/>
        <v>2.6602830288550381</v>
      </c>
      <c r="K59" s="40">
        <f t="shared" si="5"/>
        <v>3.2317091260243584</v>
      </c>
      <c r="L59" s="40">
        <f t="shared" si="5"/>
        <v>3.4602004691963919</v>
      </c>
      <c r="M59" s="39">
        <v>60</v>
      </c>
    </row>
    <row r="60" spans="1:13" x14ac:dyDescent="0.3">
      <c r="A60" s="26">
        <v>70</v>
      </c>
      <c r="B60" s="33">
        <f t="shared" si="5"/>
        <v>0.25431214250393547</v>
      </c>
      <c r="C60" s="33">
        <f t="shared" si="5"/>
        <v>0.52679703571861514</v>
      </c>
      <c r="D60" s="33">
        <f t="shared" si="5"/>
        <v>0.67801074129170669</v>
      </c>
      <c r="E60" s="33">
        <f t="shared" si="5"/>
        <v>0.84678628503337627</v>
      </c>
      <c r="F60" s="33">
        <f t="shared" si="5"/>
        <v>1.2937628979376541</v>
      </c>
      <c r="G60" s="33">
        <f t="shared" si="5"/>
        <v>1.6669144790559576</v>
      </c>
      <c r="H60" s="33">
        <f t="shared" si="5"/>
        <v>1.9944371117711854</v>
      </c>
      <c r="I60" s="33">
        <f t="shared" si="5"/>
        <v>2.3808074822914329</v>
      </c>
      <c r="J60" s="33">
        <f t="shared" si="5"/>
        <v>2.6479046237511512</v>
      </c>
      <c r="K60" s="33">
        <f t="shared" si="5"/>
        <v>3.21078906096783</v>
      </c>
      <c r="L60" s="33">
        <f t="shared" si="5"/>
        <v>3.4350145214208516</v>
      </c>
      <c r="M60" s="26">
        <v>70</v>
      </c>
    </row>
    <row r="61" spans="1:13" x14ac:dyDescent="0.3">
      <c r="A61" s="26">
        <v>80</v>
      </c>
      <c r="B61" s="33">
        <f t="shared" si="5"/>
        <v>0.25419127964158633</v>
      </c>
      <c r="C61" s="33">
        <f t="shared" si="5"/>
        <v>0.52649652925060697</v>
      </c>
      <c r="D61" s="33">
        <f t="shared" si="5"/>
        <v>0.67756884639483062</v>
      </c>
      <c r="E61" s="33">
        <f t="shared" si="5"/>
        <v>0.84613734794629325</v>
      </c>
      <c r="F61" s="33">
        <f t="shared" si="5"/>
        <v>1.2922235830591362</v>
      </c>
      <c r="G61" s="33">
        <f t="shared" si="5"/>
        <v>1.6641245785896708</v>
      </c>
      <c r="H61" s="33">
        <f t="shared" si="5"/>
        <v>1.9900634212544475</v>
      </c>
      <c r="I61" s="33">
        <f t="shared" si="5"/>
        <v>2.3738682729673433</v>
      </c>
      <c r="J61" s="33">
        <f t="shared" si="5"/>
        <v>2.6386905963441825</v>
      </c>
      <c r="K61" s="33">
        <f t="shared" si="5"/>
        <v>3.195257690290743</v>
      </c>
      <c r="L61" s="33">
        <f t="shared" si="5"/>
        <v>3.4163374584769799</v>
      </c>
      <c r="M61" s="26">
        <v>80</v>
      </c>
    </row>
    <row r="62" spans="1:13" x14ac:dyDescent="0.3">
      <c r="A62" s="26">
        <v>90</v>
      </c>
      <c r="B62" s="33">
        <f t="shared" si="5"/>
        <v>0.25409732075437319</v>
      </c>
      <c r="C62" s="33">
        <f t="shared" si="5"/>
        <v>0.52626298728887433</v>
      </c>
      <c r="D62" s="33">
        <f t="shared" si="5"/>
        <v>0.67722549991249448</v>
      </c>
      <c r="E62" s="33">
        <f t="shared" si="5"/>
        <v>0.84563327287036105</v>
      </c>
      <c r="F62" s="33">
        <f t="shared" si="5"/>
        <v>1.2910288987408942</v>
      </c>
      <c r="G62" s="33">
        <f t="shared" si="5"/>
        <v>1.661961084030164</v>
      </c>
      <c r="H62" s="33">
        <f t="shared" si="5"/>
        <v>1.9866745407037669</v>
      </c>
      <c r="I62" s="33">
        <f t="shared" si="5"/>
        <v>2.3684974762391677</v>
      </c>
      <c r="J62" s="33">
        <f t="shared" si="5"/>
        <v>2.6315651655871561</v>
      </c>
      <c r="K62" s="33">
        <f t="shared" si="5"/>
        <v>3.1832708140535444</v>
      </c>
      <c r="L62" s="33">
        <f t="shared" si="5"/>
        <v>3.4019353068602429</v>
      </c>
      <c r="M62" s="26">
        <v>90</v>
      </c>
    </row>
    <row r="63" spans="1:13" x14ac:dyDescent="0.3">
      <c r="A63" s="39">
        <v>100</v>
      </c>
      <c r="B63" s="40">
        <f t="shared" si="5"/>
        <v>0.25402218245819636</v>
      </c>
      <c r="C63" s="40">
        <f t="shared" si="5"/>
        <v>0.526076270600351</v>
      </c>
      <c r="D63" s="40">
        <f t="shared" si="5"/>
        <v>0.67695104301146958</v>
      </c>
      <c r="E63" s="40">
        <f t="shared" si="5"/>
        <v>0.84523042449101327</v>
      </c>
      <c r="F63" s="40">
        <f t="shared" si="5"/>
        <v>1.2900747613465169</v>
      </c>
      <c r="G63" s="40">
        <f t="shared" si="5"/>
        <v>1.6602343260853358</v>
      </c>
      <c r="H63" s="40">
        <f t="shared" si="5"/>
        <v>1.98397151852355</v>
      </c>
      <c r="I63" s="40">
        <f t="shared" si="5"/>
        <v>2.3642173662384813</v>
      </c>
      <c r="J63" s="40">
        <f t="shared" si="5"/>
        <v>2.6258905214380182</v>
      </c>
      <c r="K63" s="40">
        <f t="shared" si="5"/>
        <v>3.1737394937387822</v>
      </c>
      <c r="L63" s="40">
        <f t="shared" si="5"/>
        <v>3.3904913111642649</v>
      </c>
      <c r="M63" s="39">
        <v>100</v>
      </c>
    </row>
    <row r="64" spans="1:13" x14ac:dyDescent="0.3">
      <c r="A64" s="26">
        <v>200</v>
      </c>
      <c r="B64" s="33">
        <f t="shared" si="5"/>
        <v>0.25368437919017672</v>
      </c>
      <c r="C64" s="33">
        <f t="shared" si="5"/>
        <v>0.52523733401554984</v>
      </c>
      <c r="D64" s="33">
        <f t="shared" si="5"/>
        <v>0.67571841140421607</v>
      </c>
      <c r="E64" s="33">
        <f t="shared" si="5"/>
        <v>0.84342213153543399</v>
      </c>
      <c r="F64" s="33">
        <f t="shared" si="5"/>
        <v>1.2857987939948081</v>
      </c>
      <c r="G64" s="33">
        <f t="shared" si="5"/>
        <v>1.6525081009108715</v>
      </c>
      <c r="H64" s="33">
        <f t="shared" si="5"/>
        <v>1.9718962236339095</v>
      </c>
      <c r="I64" s="33">
        <f t="shared" si="5"/>
        <v>2.3451370822594675</v>
      </c>
      <c r="J64" s="33">
        <f t="shared" si="5"/>
        <v>2.6006344361915565</v>
      </c>
      <c r="K64" s="33">
        <f t="shared" si="5"/>
        <v>3.1314798142211209</v>
      </c>
      <c r="L64" s="33">
        <f t="shared" si="5"/>
        <v>3.3398354062757099</v>
      </c>
      <c r="M64" s="26">
        <v>200</v>
      </c>
    </row>
    <row r="65" spans="1:13" x14ac:dyDescent="0.3">
      <c r="A65" s="26">
        <v>500</v>
      </c>
      <c r="B65" s="33">
        <f t="shared" si="5"/>
        <v>0.25348194985181793</v>
      </c>
      <c r="C65" s="33">
        <f t="shared" si="5"/>
        <v>0.52473498681320707</v>
      </c>
      <c r="D65" s="33">
        <f t="shared" si="5"/>
        <v>0.67498073796595248</v>
      </c>
      <c r="E65" s="33">
        <f t="shared" si="5"/>
        <v>0.84234070615350931</v>
      </c>
      <c r="F65" s="33">
        <f t="shared" si="5"/>
        <v>1.2832470207103852</v>
      </c>
      <c r="G65" s="33">
        <f t="shared" si="5"/>
        <v>1.6479068539295096</v>
      </c>
      <c r="H65" s="33">
        <f t="shared" si="5"/>
        <v>1.9647198374673649</v>
      </c>
      <c r="I65" s="33">
        <f t="shared" si="5"/>
        <v>2.3338289553523102</v>
      </c>
      <c r="J65" s="33">
        <f t="shared" si="5"/>
        <v>2.5856978351419295</v>
      </c>
      <c r="K65" s="33">
        <f t="shared" si="5"/>
        <v>3.1066116243216375</v>
      </c>
      <c r="L65" s="33">
        <f t="shared" si="5"/>
        <v>3.3100911515227009</v>
      </c>
      <c r="M65" s="26">
        <v>500</v>
      </c>
    </row>
    <row r="66" spans="1:13" ht="12.75" customHeight="1" x14ac:dyDescent="0.35">
      <c r="A66" s="43" t="s">
        <v>59</v>
      </c>
      <c r="B66" s="33">
        <f>NORMSINV(B$8)</f>
        <v>0.25334710313579978</v>
      </c>
      <c r="C66" s="33">
        <f t="shared" ref="C66:L66" si="7">NORMSINV(C$8)</f>
        <v>0.52440051270804078</v>
      </c>
      <c r="D66" s="33">
        <f t="shared" si="7"/>
        <v>0.67448975019608193</v>
      </c>
      <c r="E66" s="33">
        <f t="shared" si="7"/>
        <v>0.84162123357291474</v>
      </c>
      <c r="F66" s="33">
        <f t="shared" si="7"/>
        <v>1.2815515655446006</v>
      </c>
      <c r="G66" s="33">
        <f t="shared" si="7"/>
        <v>1.6448536269514715</v>
      </c>
      <c r="H66" s="33">
        <f t="shared" si="7"/>
        <v>1.9599639845400536</v>
      </c>
      <c r="I66" s="33">
        <f t="shared" si="7"/>
        <v>2.3263478740408408</v>
      </c>
      <c r="J66" s="33">
        <f t="shared" si="7"/>
        <v>2.5758293035488999</v>
      </c>
      <c r="K66" s="33">
        <f t="shared" si="7"/>
        <v>3.0902323061678132</v>
      </c>
      <c r="L66" s="33">
        <f t="shared" si="7"/>
        <v>3.2905267314919255</v>
      </c>
      <c r="M66" s="43" t="s">
        <v>59</v>
      </c>
    </row>
    <row r="67" spans="1:13" x14ac:dyDescent="0.3">
      <c r="A67" s="29" t="s">
        <v>40</v>
      </c>
      <c r="B67" s="28">
        <v>0.6</v>
      </c>
      <c r="C67" s="28">
        <v>0.7</v>
      </c>
      <c r="D67" s="28">
        <v>0.75</v>
      </c>
      <c r="E67" s="28">
        <v>0.8</v>
      </c>
      <c r="F67" s="28">
        <v>0.9</v>
      </c>
      <c r="G67" s="28">
        <v>0.95</v>
      </c>
      <c r="H67" s="28">
        <v>0.97499999999999998</v>
      </c>
      <c r="I67" s="28">
        <v>0.99</v>
      </c>
      <c r="J67" s="28">
        <v>0.995</v>
      </c>
      <c r="K67" s="28">
        <v>0.999</v>
      </c>
      <c r="L67" s="28">
        <v>0.99950000000000006</v>
      </c>
      <c r="M67" s="31"/>
    </row>
  </sheetData>
  <mergeCells count="3">
    <mergeCell ref="B2:L2"/>
    <mergeCell ref="B4:L4"/>
    <mergeCell ref="B6:L6"/>
  </mergeCells>
  <printOptions horizontalCentered="1"/>
  <pageMargins left="0.59055118110236227" right="0.39370078740157483" top="0.6692913385826772" bottom="0" header="0.39370078740157483" footer="0"/>
  <pageSetup paperSize="9" scale="85" firstPageNumber="12" orientation="portrait" useFirstPageNumber="1" horizontalDpi="300" verticalDpi="300" r:id="rId1"/>
  <headerFooter alignWithMargins="0">
    <oddHeader>&amp;C&amp;"Arial,Bold"&amp;12Table of &amp;A from Student's t Distribution&amp;RPage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Calculator</vt:lpstr>
      <vt:lpstr>Critical Values</vt:lpstr>
      <vt:lpstr>Calculator!Print_Area</vt:lpstr>
      <vt:lpstr>'Critical Values'!Print_Area</vt:lpstr>
      <vt:lpstr>Calculator!Print_Titles</vt:lpstr>
      <vt:lpstr>'Critical Values'!Print_Titles</vt:lpstr>
    </vt:vector>
  </TitlesOfParts>
  <Company>University of Canberra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Normal Distribution Probabilities</dc:title>
  <dc:creator>Ian McDermid</dc:creator>
  <cp:lastModifiedBy>McDermid, Ian</cp:lastModifiedBy>
  <cp:lastPrinted>1998-04-24T09:02:05Z</cp:lastPrinted>
  <dcterms:created xsi:type="dcterms:W3CDTF">1998-01-07T07:19:31Z</dcterms:created>
  <dcterms:modified xsi:type="dcterms:W3CDTF">2017-02-24T04:28:42Z</dcterms:modified>
</cp:coreProperties>
</file>