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OneDrive - Australian National University\STAT2032_6046_2017\Softwares\"/>
    </mc:Choice>
  </mc:AlternateContent>
  <bookViews>
    <workbookView xWindow="0" yWindow="0" windowWidth="28800" windowHeight="15375"/>
  </bookViews>
  <sheets>
    <sheet name="NPV and interest ra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8" i="1"/>
  <c r="B10" i="1"/>
  <c r="B7" i="1"/>
  <c r="C8" i="1"/>
  <c r="D8" i="1"/>
  <c r="E8" i="1"/>
  <c r="F8" i="1"/>
  <c r="G8" i="1"/>
  <c r="H8" i="1"/>
  <c r="I8" i="1"/>
  <c r="J8" i="1"/>
  <c r="K8" i="1"/>
  <c r="L8" i="1"/>
  <c r="M8" i="1"/>
  <c r="C7" i="1"/>
  <c r="D7" i="1"/>
  <c r="E7" i="1"/>
  <c r="F7" i="1"/>
  <c r="G7" i="1"/>
  <c r="H7" i="1"/>
  <c r="I7" i="1"/>
  <c r="J7" i="1"/>
  <c r="K7" i="1"/>
  <c r="L7" i="1"/>
  <c r="M7" i="1"/>
  <c r="D5" i="1"/>
  <c r="E5" i="1" s="1"/>
  <c r="F5" i="1" s="1"/>
  <c r="G5" i="1" s="1"/>
  <c r="H5" i="1" s="1"/>
  <c r="I5" i="1" s="1"/>
  <c r="J5" i="1" s="1"/>
  <c r="K5" i="1" s="1"/>
  <c r="L5" i="1" s="1"/>
  <c r="M5" i="1" s="1"/>
  <c r="M4" i="1"/>
  <c r="D4" i="1"/>
  <c r="E4" i="1" s="1"/>
  <c r="F4" i="1" s="1"/>
  <c r="G4" i="1" s="1"/>
  <c r="H4" i="1" s="1"/>
  <c r="I4" i="1" s="1"/>
  <c r="J4" i="1" s="1"/>
  <c r="K4" i="1" s="1"/>
  <c r="L4" i="1" s="1"/>
  <c r="C5" i="1"/>
  <c r="C4" i="1"/>
</calcChain>
</file>

<file path=xl/sharedStrings.xml><?xml version="1.0" encoding="utf-8"?>
<sst xmlns="http://schemas.openxmlformats.org/spreadsheetml/2006/main" count="10" uniqueCount="8">
  <si>
    <t>Lecture Notes Week 6</t>
  </si>
  <si>
    <t>Page 11-12</t>
  </si>
  <si>
    <t>NPV_A</t>
  </si>
  <si>
    <t>NPV_B</t>
  </si>
  <si>
    <t>risk discount rate_A</t>
  </si>
  <si>
    <t>risk discount rate_B</t>
  </si>
  <si>
    <t>IRR_A</t>
  </si>
  <si>
    <t>IRR_B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</si>
</sst>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'NPV and interest rates'!$A$6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'NPV and interest rates'!$B$5:$M$5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</c:numCache>
            </c:numRef>
          </c:xVal>
          <c:yVal>
            <c:numRef>
              <c:f>'NPV and interest rates'!$B$6:$M$6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9-469A-B2AC-E5C14A7BDD61}"/>
            </c:ext>
          </c:extLst>
        </c:ser>
        <c:ser>
          <c:idx val="1"/>
          <c:order val="1"/>
          <c:tx>
            <c:strRef>
              <c:f>'NPV and interest rates'!$A$7</c:f>
              <c:strCache>
                <c:ptCount val="1"/>
                <c:pt idx="0">
                  <c:v>NPV_A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'NPV and interest rates'!$B$5:$M$5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</c:numCache>
            </c:numRef>
          </c:xVal>
          <c:yVal>
            <c:numRef>
              <c:f>'NPV and interest rates'!$B$7:$M$7</c:f>
              <c:numCache>
                <c:formatCode>General</c:formatCode>
                <c:ptCount val="12"/>
                <c:pt idx="0">
                  <c:v>61012.177021928626</c:v>
                </c:pt>
                <c:pt idx="1">
                  <c:v>52703.945106117957</c:v>
                </c:pt>
                <c:pt idx="2">
                  <c:v>45013.448225189088</c:v>
                </c:pt>
                <c:pt idx="3">
                  <c:v>37885.22824903563</c:v>
                </c:pt>
                <c:pt idx="4">
                  <c:v>31269.493796141818</c:v>
                </c:pt>
                <c:pt idx="5">
                  <c:v>25121.479874049939</c:v>
                </c:pt>
                <c:pt idx="6">
                  <c:v>19400.88619585424</c:v>
                </c:pt>
                <c:pt idx="7">
                  <c:v>14071.383782004617</c:v>
                </c:pt>
                <c:pt idx="8">
                  <c:v>9100.1809197032126</c:v>
                </c:pt>
                <c:pt idx="9">
                  <c:v>4457.640796979671</c:v>
                </c:pt>
                <c:pt idx="10">
                  <c:v>116.94418940047035</c:v>
                </c:pt>
                <c:pt idx="11">
                  <c:v>-3946.2085170153296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C9-469A-B2AC-E5C14A7BDD61}"/>
            </c:ext>
          </c:extLst>
        </c:ser>
        <c:ser>
          <c:idx val="2"/>
          <c:order val="2"/>
          <c:tx>
            <c:strRef>
              <c:f>'NPV and interest rates'!$A$8</c:f>
              <c:strCache>
                <c:ptCount val="1"/>
                <c:pt idx="0">
                  <c:v>NPV_B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'NPV and interest rates'!$B$5:$M$5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</c:numCache>
            </c:numRef>
          </c:xVal>
          <c:yVal>
            <c:numRef>
              <c:f>'NPV and interest rates'!$B$8:$M$8</c:f>
              <c:numCache>
                <c:formatCode>General</c:formatCode>
                <c:ptCount val="12"/>
                <c:pt idx="0">
                  <c:v>83846.471996207983</c:v>
                </c:pt>
                <c:pt idx="1">
                  <c:v>70931.483197426365</c:v>
                </c:pt>
                <c:pt idx="2">
                  <c:v>59126.075877783616</c:v>
                </c:pt>
                <c:pt idx="3">
                  <c:v>48316.401449469064</c:v>
                </c:pt>
                <c:pt idx="4">
                  <c:v>38401.781092527381</c:v>
                </c:pt>
                <c:pt idx="5">
                  <c:v>29293.034867283161</c:v>
                </c:pt>
                <c:pt idx="6">
                  <c:v>20911.039634657558</c:v>
                </c:pt>
                <c:pt idx="7">
                  <c:v>13185.482321577088</c:v>
                </c:pt>
                <c:pt idx="8">
                  <c:v>6053.7802558885887</c:v>
                </c:pt>
                <c:pt idx="9">
                  <c:v>-539.85536496771965</c:v>
                </c:pt>
                <c:pt idx="10">
                  <c:v>-6645.2331696429901</c:v>
                </c:pt>
                <c:pt idx="11">
                  <c:v>-12306.889716353326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9-469A-B2AC-E5C14A7B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05824"/>
        <c:axId val="788897296"/>
      </c:scatterChart>
      <c:valAx>
        <c:axId val="7889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97296"/>
        <c:crosses val="autoZero"/>
        <c:crossBetween val="midCat"/>
      </c:valAx>
      <c:valAx>
        <c:axId val="7888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NPV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0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17</xdr:row>
      <xdr:rowOff>138111</xdr:rowOff>
    </xdr:from>
    <xdr:to>
      <xdr:col>21</xdr:col>
      <xdr:colOff>133350</xdr:colOff>
      <xdr:row>40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S10" sqref="S10"/>
    </sheetView>
  </sheetViews>
  <sheetFormatPr defaultRowHeight="15" x14ac:dyDescent="0.25"/>
  <cols>
    <col min="1" max="1" width="20.1406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4" spans="1:13" x14ac:dyDescent="0.25">
      <c r="A4" t="s">
        <v>4</v>
      </c>
      <c r="B4">
        <v>0.01</v>
      </c>
      <c r="C4">
        <f>B4+0.01</f>
        <v>0.02</v>
      </c>
      <c r="D4">
        <f t="shared" ref="D4:L4" si="0">C4+0.01</f>
        <v>0.03</v>
      </c>
      <c r="E4">
        <f t="shared" si="0"/>
        <v>0.04</v>
      </c>
      <c r="F4">
        <f t="shared" si="0"/>
        <v>0.05</v>
      </c>
      <c r="G4">
        <f t="shared" si="0"/>
        <v>6.0000000000000005E-2</v>
      </c>
      <c r="H4">
        <f t="shared" si="0"/>
        <v>7.0000000000000007E-2</v>
      </c>
      <c r="I4">
        <f t="shared" si="0"/>
        <v>0.08</v>
      </c>
      <c r="J4">
        <f t="shared" si="0"/>
        <v>0.09</v>
      </c>
      <c r="K4">
        <f t="shared" si="0"/>
        <v>9.9999999999999992E-2</v>
      </c>
      <c r="L4">
        <f t="shared" si="0"/>
        <v>0.10999999999999999</v>
      </c>
      <c r="M4">
        <f>L4+0.01</f>
        <v>0.11999999999999998</v>
      </c>
    </row>
    <row r="5" spans="1:13" x14ac:dyDescent="0.25">
      <c r="A5" t="s">
        <v>5</v>
      </c>
      <c r="B5">
        <v>0.01</v>
      </c>
      <c r="C5">
        <f>B5+0.01</f>
        <v>0.02</v>
      </c>
      <c r="D5">
        <f t="shared" ref="D5:M5" si="1">C5+0.01</f>
        <v>0.03</v>
      </c>
      <c r="E5">
        <f t="shared" si="1"/>
        <v>0.04</v>
      </c>
      <c r="F5">
        <f t="shared" si="1"/>
        <v>0.05</v>
      </c>
      <c r="G5">
        <f t="shared" si="1"/>
        <v>6.0000000000000005E-2</v>
      </c>
      <c r="H5">
        <f t="shared" si="1"/>
        <v>7.0000000000000007E-2</v>
      </c>
      <c r="I5">
        <f t="shared" si="1"/>
        <v>0.08</v>
      </c>
      <c r="J5">
        <f t="shared" si="1"/>
        <v>0.09</v>
      </c>
      <c r="K5">
        <f t="shared" si="1"/>
        <v>9.9999999999999992E-2</v>
      </c>
      <c r="L5">
        <f t="shared" si="1"/>
        <v>0.10999999999999999</v>
      </c>
      <c r="M5">
        <f t="shared" si="1"/>
        <v>0.11999999999999998</v>
      </c>
    </row>
    <row r="7" spans="1:13" x14ac:dyDescent="0.25">
      <c r="A7" t="s">
        <v>2</v>
      </c>
      <c r="B7">
        <f>(17000*(1-(1+B4)^(-10))/B4)-100000</f>
        <v>61012.177021928626</v>
      </c>
      <c r="C7">
        <f t="shared" ref="C7:M7" si="2">(17000*(1-(1+C4)^(-10))/C4)-100000</f>
        <v>52703.945106117957</v>
      </c>
      <c r="D7">
        <f t="shared" si="2"/>
        <v>45013.448225189088</v>
      </c>
      <c r="E7">
        <f t="shared" si="2"/>
        <v>37885.22824903563</v>
      </c>
      <c r="F7">
        <f t="shared" si="2"/>
        <v>31269.493796141818</v>
      </c>
      <c r="G7">
        <f t="shared" si="2"/>
        <v>25121.479874049939</v>
      </c>
      <c r="H7">
        <f t="shared" si="2"/>
        <v>19400.88619585424</v>
      </c>
      <c r="I7">
        <f t="shared" si="2"/>
        <v>14071.383782004617</v>
      </c>
      <c r="J7">
        <f t="shared" si="2"/>
        <v>9100.1809197032126</v>
      </c>
      <c r="K7">
        <f t="shared" si="2"/>
        <v>4457.640796979671</v>
      </c>
      <c r="L7">
        <f t="shared" si="2"/>
        <v>116.94418940047035</v>
      </c>
      <c r="M7">
        <f t="shared" si="2"/>
        <v>-3946.2085170153296</v>
      </c>
    </row>
    <row r="8" spans="1:13" x14ac:dyDescent="0.25">
      <c r="A8" t="s">
        <v>3</v>
      </c>
      <c r="B8">
        <f>(19000*(1-(1+B5)^(-12))/B5)-130000</f>
        <v>83846.471996207983</v>
      </c>
      <c r="C8">
        <f t="shared" ref="C8:M8" si="3">(19000*(1-(1+C5)^(-12))/C5)-130000</f>
        <v>70931.483197426365</v>
      </c>
      <c r="D8">
        <f t="shared" si="3"/>
        <v>59126.075877783616</v>
      </c>
      <c r="E8">
        <f t="shared" si="3"/>
        <v>48316.401449469064</v>
      </c>
      <c r="F8">
        <f t="shared" si="3"/>
        <v>38401.781092527381</v>
      </c>
      <c r="G8">
        <f t="shared" si="3"/>
        <v>29293.034867283161</v>
      </c>
      <c r="H8">
        <f t="shared" si="3"/>
        <v>20911.039634657558</v>
      </c>
      <c r="I8">
        <f t="shared" si="3"/>
        <v>13185.482321577088</v>
      </c>
      <c r="J8">
        <f t="shared" si="3"/>
        <v>6053.7802558885887</v>
      </c>
      <c r="K8">
        <f t="shared" si="3"/>
        <v>-539.85536496771965</v>
      </c>
      <c r="L8">
        <f t="shared" si="3"/>
        <v>-6645.2331696429901</v>
      </c>
      <c r="M8">
        <f t="shared" si="3"/>
        <v>-12306.889716353326</v>
      </c>
    </row>
    <row r="10" spans="1:13" x14ac:dyDescent="0.25">
      <c r="A10" t="s">
        <v>2</v>
      </c>
      <c r="B10">
        <f>(17000*(1-(1+B12)^(-10))/B12)-100000</f>
        <v>1.5697150956839323E-7</v>
      </c>
    </row>
    <row r="11" spans="1:13" x14ac:dyDescent="0.25">
      <c r="A11" t="s">
        <v>3</v>
      </c>
      <c r="B11">
        <f>(19000*(1-(1+B13)^(-12))/B13)-130000</f>
        <v>1.0113581083714962E-8</v>
      </c>
    </row>
    <row r="12" spans="1:13" x14ac:dyDescent="0.25">
      <c r="A12" t="s">
        <v>6</v>
      </c>
      <c r="B12">
        <v>0.11027882310226161</v>
      </c>
    </row>
    <row r="13" spans="1:13" x14ac:dyDescent="0.25">
      <c r="A13" t="s">
        <v>7</v>
      </c>
      <c r="B13">
        <v>9.9151493541761171E-2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 and interest rates</vt:lpstr>
    </vt:vector>
  </TitlesOfParts>
  <Company>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Fei</dc:creator>
  <cp:lastModifiedBy>Huang, Fei</cp:lastModifiedBy>
  <dcterms:created xsi:type="dcterms:W3CDTF">2017-04-21T03:22:32Z</dcterms:created>
  <dcterms:modified xsi:type="dcterms:W3CDTF">2017-04-21T03:41:43Z</dcterms:modified>
</cp:coreProperties>
</file>