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<sst xmlns="http://schemas.openxmlformats.org/spreadsheetml/2006/main" count="6" uniqueCount="6">
  <si>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input</t>
  </si>
  <si>
    <t>SI_SD</t>
  </si>
  <si>
    <t>HG_SD</t>
  </si>
  <si>
    <t>HC_SD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</si>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</sst>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฿&quot;* #,##0.00_-;\-&quot;฿&quot;* #,##0.00_-;_-&quot;฿&quot;* &quot;-&quot;??_-;_-@_-"/>
    <numFmt numFmtId="178" formatCode="_-* #,##0_-;\-* #,##0_-;_-* &quot;-&quot;_-;_-@_-"/>
    <numFmt numFmtId="179" formatCode="_-&quot;฿&quot;* #,##0_-;\-&quot;฿&quot;* #,##0_-;_-&quot;฿&quot;* &quot;-&quot;_-;_-@_-"/>
  </numFmts>
  <fonts count="21">
    <font>
      <sz val="11"/>
      <color theme="1"/>
      <name val="Tahoma"/>
      <charset val="134"/>
      <scheme val="minor"/>
    </font>
    <font>
      <sz val="11"/>
      <color theme="1"/>
      <name val="Tahoma"/>
      <charset val="134"/>
      <scheme val="minor"/>
    </font>
    <font>
      <u/>
      <sz val="11"/>
      <color rgb="FF0000FF"/>
      <name val="Tahoma"/>
      <charset val="0"/>
      <scheme val="minor"/>
    </font>
    <font>
      <u/>
      <sz val="11"/>
      <color rgb="FF800080"/>
      <name val="Tahoma"/>
      <charset val="0"/>
      <scheme val="minor"/>
    </font>
    <font>
      <sz val="11"/>
      <color rgb="FFFF0000"/>
      <name val="Tahoma"/>
      <charset val="0"/>
      <scheme val="minor"/>
    </font>
    <font>
      <b/>
      <sz val="18"/>
      <color theme="3"/>
      <name val="Tahoma"/>
      <charset val="134"/>
      <scheme val="minor"/>
    </font>
    <font>
      <i/>
      <sz val="11"/>
      <color rgb="FF7F7F7F"/>
      <name val="Tahoma"/>
      <charset val="0"/>
      <scheme val="minor"/>
    </font>
    <font>
      <b/>
      <sz val="15"/>
      <color theme="3"/>
      <name val="Tahoma"/>
      <charset val="134"/>
      <scheme val="minor"/>
    </font>
    <font>
      <b/>
      <sz val="13"/>
      <color theme="3"/>
      <name val="Tahoma"/>
      <charset val="134"/>
      <scheme val="minor"/>
    </font>
    <font>
      <b/>
      <sz val="11"/>
      <color theme="3"/>
      <name val="Tahoma"/>
      <charset val="134"/>
      <scheme val="minor"/>
    </font>
    <font>
      <sz val="11"/>
      <color rgb="FF3F3F76"/>
      <name val="Tahoma"/>
      <charset val="0"/>
      <scheme val="minor"/>
    </font>
    <font>
      <b/>
      <sz val="11"/>
      <color rgb="FF3F3F3F"/>
      <name val="Tahoma"/>
      <charset val="0"/>
      <scheme val="minor"/>
    </font>
    <font>
      <b/>
      <sz val="11"/>
      <color rgb="FFFA7D00"/>
      <name val="Tahoma"/>
      <charset val="0"/>
      <scheme val="minor"/>
    </font>
    <font>
      <b/>
      <sz val="11"/>
      <color rgb="FFFFFFFF"/>
      <name val="Tahoma"/>
      <charset val="0"/>
      <scheme val="minor"/>
    </font>
    <font>
      <sz val="11"/>
      <color rgb="FFFA7D00"/>
      <name val="Tahoma"/>
      <charset val="0"/>
      <scheme val="minor"/>
    </font>
    <font>
      <b/>
      <sz val="11"/>
      <color theme="1"/>
      <name val="Tahoma"/>
      <charset val="0"/>
      <scheme val="minor"/>
    </font>
    <font>
      <sz val="11"/>
      <color rgb="FF006100"/>
      <name val="Tahoma"/>
      <charset val="0"/>
      <scheme val="minor"/>
    </font>
    <font>
      <sz val="11"/>
      <color rgb="FF9C0006"/>
      <name val="Tahoma"/>
      <charset val="0"/>
      <scheme val="minor"/>
    </font>
    <font>
      <sz val="11"/>
      <color rgb="FF9C6500"/>
      <name val="Tahoma"/>
      <charset val="0"/>
      <scheme val="minor"/>
    </font>
    <font>
      <sz val="11"/>
      <color theme="0"/>
      <name val="Tahoma"/>
      <charset val="0"/>
      <scheme val="minor"/>
    </font>
    <font>
      <sz val="11"/>
      <color theme="1"/>
      <name val="Tahoma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ปกติ" xfId="0" builtinId="0"/>
    <cellStyle name="เครื่องหมายจุลภาค" xfId="1" builtinId="3"/>
    <cellStyle name="เครื่องหมายสกุลเงิน" xfId="2" builtinId="4"/>
    <cellStyle name="เปอร์เซ็นต์" xfId="3" builtinId="5"/>
    <cellStyle name="เครื่องหมายจุลภาค [0]" xfId="4" builtinId="6"/>
    <cellStyle name="เครื่องหมายสกุลเงิน [0]" xfId="5" builtinId="7"/>
    <cellStyle name="การเชื่อมโยงหลายมิติ" xfId="6" builtinId="8"/>
    <cellStyle name="การเชื่อมโยงหลายมิติที่ตาม" xfId="7" builtinId="9"/>
    <cellStyle name="หมายเหตุ" xfId="8" builtinId="10"/>
    <cellStyle name="ข้อความเตือน" xfId="9" builtinId="11"/>
    <cellStyle name="ชื่อเรื่อง" xfId="10" builtinId="15"/>
    <cellStyle name="ข้อความอธิบาย" xfId="11" builtinId="53"/>
    <cellStyle name="หัวเรื่อง 1" xfId="12" builtinId="16"/>
    <cellStyle name="หัวเรื่อง 2" xfId="13" builtinId="17"/>
    <cellStyle name="หัวเรื่อง 3" xfId="14" builtinId="18"/>
    <cellStyle name="หัวเรื่อง 4" xfId="15" builtinId="19"/>
    <cellStyle name="ป้อนค่า" xfId="16" builtinId="20"/>
    <cellStyle name="แสดงผล" xfId="17" builtinId="21"/>
    <cellStyle name="การคำนวณ" xfId="18" builtinId="22"/>
    <cellStyle name="เซลล์ตรวจสอบ" xfId="19" builtinId="23"/>
    <cellStyle name="เซลล์ที่มีลิงก์" xfId="20" builtinId="24"/>
    <cellStyle name="ผลรวม" xfId="21" builtinId="25"/>
    <cellStyle name="ดี" xfId="22" builtinId="26"/>
    <cellStyle name="แย่" xfId="23" builtinId="27"/>
    <cellStyle name="ปานกลาง" xfId="24" builtinId="28"/>
    <cellStyle name="ส่วนที่ถูกเน้น1" xfId="25" builtinId="29"/>
    <cellStyle name="20% - ส่วนที่ถูกเน้น1" xfId="26" builtinId="30"/>
    <cellStyle name="40% - ส่วนที่ถูกเน้น1" xfId="27" builtinId="31"/>
    <cellStyle name="60% - ส่วนที่ถูกเน้น1" xfId="28" builtinId="32"/>
    <cellStyle name="ส่วนที่ถูกเน้น2" xfId="29" builtinId="33"/>
    <cellStyle name="20% - ส่วนที่ถูกเน้น2" xfId="30" builtinId="34"/>
    <cellStyle name="40% - ส่วนที่ถูกเน้น2" xfId="31" builtinId="35"/>
    <cellStyle name="60% - ส่วนที่ถูกเน้น2" xfId="32" builtinId="36"/>
    <cellStyle name="ส่วนที่ถูกเน้น3" xfId="33" builtinId="37"/>
    <cellStyle name="20% - ส่วนที่ถูกเน้น3" xfId="34" builtinId="38"/>
    <cellStyle name="40% - ส่วนที่ถูกเน้น3" xfId="35" builtinId="39"/>
    <cellStyle name="60% - ส่วนที่ถูกเน้น3" xfId="36" builtinId="40"/>
    <cellStyle name="ส่วนที่ถูกเน้น4" xfId="37" builtinId="41"/>
    <cellStyle name="20% - ส่วนที่ถูกเน้น4" xfId="38" builtinId="42"/>
    <cellStyle name="40% - ส่วนที่ถูกเน้น4" xfId="39" builtinId="43"/>
    <cellStyle name="60% - ส่วนที่ถูกเน้น4" xfId="40" builtinId="44"/>
    <cellStyle name="ส่วนที่ถูกเน้น5" xfId="41" builtinId="45"/>
    <cellStyle name="20% - ส่วนที่ถูกเน้น5" xfId="42" builtinId="46"/>
    <cellStyle name="40% - ส่วนที่ถูกเน้น5" xfId="43" builtinId="47"/>
    <cellStyle name="60% - ส่วนที่ถูกเน้น5" xfId="44" builtinId="48"/>
    <cellStyle name="ส่วนที่ถูกเน้น6" xfId="45" builtinId="49"/>
    <cellStyle name="20% - ส่วนที่ถูกเน้น6" xfId="46" builtinId="50"/>
    <cellStyle name="40% - ส่วนที่ถูกเน้น6" xfId="47" builtinId="51"/>
    <cellStyle name="60% - ส่วนที่ถูกเน้น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th-TH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Sheet1!$F$2:$F$24</c:f>
              <c:numCache>
                <c:formatCode>General</c:formatCode>
                <c:ptCount val="23"/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HC_SD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0.699999999990278</c:v>
                </c:pt>
                <c:pt idx="2">
                  <c:v>0.839999999957441</c:v>
                </c:pt>
                <c:pt idx="3">
                  <c:v>0.867999999981767</c:v>
                </c:pt>
                <c:pt idx="4">
                  <c:v>0.873599999993912</c:v>
                </c:pt>
                <c:pt idx="5">
                  <c:v>0.874719999987136</c:v>
                </c:pt>
                <c:pt idx="6">
                  <c:v>0.874943999624945</c:v>
                </c:pt>
                <c:pt idx="7">
                  <c:v>0.874988738457156</c:v>
                </c:pt>
                <c:pt idx="8">
                  <c:v>0.874997743664821</c:v>
                </c:pt>
                <c:pt idx="9">
                  <c:v>0.874999548732964</c:v>
                </c:pt>
                <c:pt idx="10">
                  <c:v>0.874999909746593</c:v>
                </c:pt>
                <c:pt idx="11">
                  <c:v>0.874999981949318</c:v>
                </c:pt>
                <c:pt idx="12">
                  <c:v>0.874999996389864</c:v>
                </c:pt>
                <c:pt idx="13">
                  <c:v>0.874999999277973</c:v>
                </c:pt>
                <c:pt idx="14">
                  <c:v>0.874999993687722</c:v>
                </c:pt>
                <c:pt idx="15">
                  <c:v>0.874999998736986</c:v>
                </c:pt>
                <c:pt idx="16">
                  <c:v>0.874999999747365</c:v>
                </c:pt>
                <c:pt idx="17">
                  <c:v>0.874999999800571</c:v>
                </c:pt>
                <c:pt idx="18">
                  <c:v>0.874999921185501</c:v>
                </c:pt>
                <c:pt idx="19">
                  <c:v>0.5249999842371</c:v>
                </c:pt>
                <c:pt idx="20">
                  <c:v>0.45499999684742</c:v>
                </c:pt>
                <c:pt idx="21">
                  <c:v>0.440999999369484</c:v>
                </c:pt>
                <c:pt idx="22">
                  <c:v>0.438199999873897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771487"/>
        <c:axId val="721751327"/>
      </c:line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Sheet1!$A$2:$A$24</c:f>
              <c:numCache>
                <c:formatCode>General</c:formatCode>
                <c:ptCount val="2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60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  <c:pt idx="8">
                  <c:v>80</c:v>
                </c:pt>
                <c:pt idx="9">
                  <c:v>160</c:v>
                </c:pt>
                <c:pt idx="10">
                  <c:v>60</c:v>
                </c:pt>
                <c:pt idx="11">
                  <c:v>20</c:v>
                </c:pt>
                <c:pt idx="12">
                  <c:v>10</c:v>
                </c:pt>
                <c:pt idx="13">
                  <c:v>40</c:v>
                </c:pt>
                <c:pt idx="14">
                  <c:v>50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644799"/>
        <c:axId val="721645759"/>
      </c:lineChart>
      <c:catAx>
        <c:axId val="72177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751327"/>
        <c:crosses val="autoZero"/>
        <c:auto val="1"/>
        <c:lblAlgn val="ctr"/>
        <c:lblOffset val="100"/>
        <c:noMultiLvlLbl val="0"/>
      </c:catAx>
      <c:valAx>
        <c:axId val="7217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771487"/>
        <c:crosses val="autoZero"/>
        <c:crossBetween val="between"/>
      </c:valAx>
      <c:catAx>
        <c:axId val="7216447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45759"/>
        <c:crosses val="autoZero"/>
        <c:auto val="1"/>
        <c:lblAlgn val="ctr"/>
        <c:lblOffset val="100"/>
        <c:noMultiLvlLbl val="0"/>
      </c:catAx>
      <c:valAx>
        <c:axId val="721645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447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th-TH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th-TH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HC_SD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0.699999999990278</c:v>
                </c:pt>
                <c:pt idx="2">
                  <c:v>0.839999999957441</c:v>
                </c:pt>
                <c:pt idx="3">
                  <c:v>0.867999999981767</c:v>
                </c:pt>
                <c:pt idx="4">
                  <c:v>0.873599999993912</c:v>
                </c:pt>
                <c:pt idx="5">
                  <c:v>0.874719999987136</c:v>
                </c:pt>
                <c:pt idx="6">
                  <c:v>0.874943999624945</c:v>
                </c:pt>
                <c:pt idx="7">
                  <c:v>0.874988738457156</c:v>
                </c:pt>
                <c:pt idx="8">
                  <c:v>0.874997743664821</c:v>
                </c:pt>
                <c:pt idx="9">
                  <c:v>0.874999548732964</c:v>
                </c:pt>
                <c:pt idx="10">
                  <c:v>0.874999909746593</c:v>
                </c:pt>
                <c:pt idx="11">
                  <c:v>0.874999981949318</c:v>
                </c:pt>
                <c:pt idx="12">
                  <c:v>0.874999996389864</c:v>
                </c:pt>
                <c:pt idx="13">
                  <c:v>0.874999999277973</c:v>
                </c:pt>
                <c:pt idx="14">
                  <c:v>0.874999993687722</c:v>
                </c:pt>
                <c:pt idx="15">
                  <c:v>0.874999998736986</c:v>
                </c:pt>
                <c:pt idx="16">
                  <c:v>0.874999999747365</c:v>
                </c:pt>
                <c:pt idx="17">
                  <c:v>0.874999999800571</c:v>
                </c:pt>
                <c:pt idx="18">
                  <c:v>0.874999921185501</c:v>
                </c:pt>
                <c:pt idx="19">
                  <c:v>0.5249999842371</c:v>
                </c:pt>
                <c:pt idx="20">
                  <c:v>0.45499999684742</c:v>
                </c:pt>
                <c:pt idx="21">
                  <c:v>0.440999999369484</c:v>
                </c:pt>
                <c:pt idx="22">
                  <c:v>0.438199999873897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Sheet1!$O$2:$O$24</c:f>
              <c:numCache>
                <c:formatCode>General</c:formatCode>
                <c:ptCount val="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6643647"/>
        <c:axId val="686641247"/>
      </c:line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Sheet1!$A$2:$A$24</c:f>
              <c:numCache>
                <c:formatCode>General</c:formatCode>
                <c:ptCount val="2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60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  <c:pt idx="8">
                  <c:v>80</c:v>
                </c:pt>
                <c:pt idx="9">
                  <c:v>160</c:v>
                </c:pt>
                <c:pt idx="10">
                  <c:v>60</c:v>
                </c:pt>
                <c:pt idx="11">
                  <c:v>20</c:v>
                </c:pt>
                <c:pt idx="12">
                  <c:v>10</c:v>
                </c:pt>
                <c:pt idx="13">
                  <c:v>40</c:v>
                </c:pt>
                <c:pt idx="14">
                  <c:v>50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628479"/>
        <c:axId val="721627039"/>
      </c:lineChart>
      <c:catAx>
        <c:axId val="68664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641247"/>
        <c:crosses val="autoZero"/>
        <c:auto val="1"/>
        <c:lblAlgn val="ctr"/>
        <c:lblOffset val="100"/>
        <c:noMultiLvlLbl val="0"/>
      </c:catAx>
      <c:valAx>
        <c:axId val="6866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643647"/>
        <c:crosses val="autoZero"/>
        <c:crossBetween val="between"/>
      </c:valAx>
      <c:catAx>
        <c:axId val="72162847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27039"/>
        <c:crosses val="autoZero"/>
        <c:auto val="1"/>
        <c:lblAlgn val="ctr"/>
        <c:lblOffset val="100"/>
        <c:noMultiLvlLbl val="0"/>
      </c:catAx>
      <c:valAx>
        <c:axId val="72162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2847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th-TH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th-TH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01920384951881"/>
          <c:y val="0.300764435695538"/>
          <c:w val="0.840240813648294"/>
          <c:h val="0.615354695246427"/>
        </c:manualLayout>
      </c:layou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Sheet1!$F$2:$F$24</c:f>
              <c:numCache>
                <c:formatCode>General</c:formatCode>
                <c:ptCount val="23"/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Sheet1!$N$2:$N$24</c:f>
              <c:numCache>
                <c:formatCode>General</c:formatCode>
                <c:ptCount val="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4612575"/>
        <c:axId val="734614015"/>
      </c:line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Sheet1!$A$2:$A$24</c:f>
              <c:numCache>
                <c:formatCode>General</c:formatCode>
                <c:ptCount val="2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60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  <c:pt idx="8">
                  <c:v>80</c:v>
                </c:pt>
                <c:pt idx="9">
                  <c:v>160</c:v>
                </c:pt>
                <c:pt idx="10">
                  <c:v>60</c:v>
                </c:pt>
                <c:pt idx="11">
                  <c:v>20</c:v>
                </c:pt>
                <c:pt idx="12">
                  <c:v>10</c:v>
                </c:pt>
                <c:pt idx="13">
                  <c:v>40</c:v>
                </c:pt>
                <c:pt idx="14">
                  <c:v>50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771967"/>
        <c:axId val="721779167"/>
      </c:lineChart>
      <c:catAx>
        <c:axId val="73461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614015"/>
        <c:crosses val="autoZero"/>
        <c:auto val="1"/>
        <c:lblAlgn val="ctr"/>
        <c:lblOffset val="100"/>
        <c:noMultiLvlLbl val="0"/>
      </c:catAx>
      <c:valAx>
        <c:axId val="7346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612575"/>
        <c:crosses val="autoZero"/>
        <c:crossBetween val="between"/>
      </c:valAx>
      <c:catAx>
        <c:axId val="72177196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779167"/>
        <c:crosses val="autoZero"/>
        <c:auto val="1"/>
        <c:lblAlgn val="ctr"/>
        <c:lblOffset val="100"/>
        <c:noMultiLvlLbl val="0"/>
      </c:catAx>
      <c:valAx>
        <c:axId val="7217791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77196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th-TH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th-TH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th-TH"/>
              <a:t>Input and SI_SD</a:t>
            </a:r>
            <a:endParaRPr lang="en-US" altLang="th-TH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0489847184425"/>
          <c:y val="0.0859278803869833"/>
          <c:w val="0.911597236759472"/>
          <c:h val="0.8419525065963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Sheet1!$A$2:$A$24</c:f>
              <c:numCache>
                <c:formatCode>General</c:formatCode>
                <c:ptCount val="2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60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  <c:pt idx="8">
                  <c:v>80</c:v>
                </c:pt>
                <c:pt idx="9">
                  <c:v>160</c:v>
                </c:pt>
                <c:pt idx="10">
                  <c:v>60</c:v>
                </c:pt>
                <c:pt idx="11">
                  <c:v>20</c:v>
                </c:pt>
                <c:pt idx="12">
                  <c:v>10</c:v>
                </c:pt>
                <c:pt idx="13">
                  <c:v>40</c:v>
                </c:pt>
                <c:pt idx="14">
                  <c:v>50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SI_SD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Sheet1!$C$2:$C$24</c:f>
              <c:numCache>
                <c:formatCode>General</c:formatCode>
                <c:ptCount val="23"/>
                <c:pt idx="0">
                  <c:v>0</c:v>
                </c:pt>
                <c:pt idx="1">
                  <c:v>25</c:v>
                </c:pt>
                <c:pt idx="2">
                  <c:v>23.5702260395516</c:v>
                </c:pt>
                <c:pt idx="3">
                  <c:v>25</c:v>
                </c:pt>
                <c:pt idx="4">
                  <c:v>26.3818119165458</c:v>
                </c:pt>
                <c:pt idx="5">
                  <c:v>24.8193472919817</c:v>
                </c:pt>
                <c:pt idx="6">
                  <c:v>21.3541565040626</c:v>
                </c:pt>
                <c:pt idx="7">
                  <c:v>16.2480768092719</c:v>
                </c:pt>
                <c:pt idx="8">
                  <c:v>18.9736659610103</c:v>
                </c:pt>
                <c:pt idx="9">
                  <c:v>44.2718872423573</c:v>
                </c:pt>
                <c:pt idx="10">
                  <c:v>38.7814388593306</c:v>
                </c:pt>
                <c:pt idx="11">
                  <c:v>45.6070170039655</c:v>
                </c:pt>
                <c:pt idx="12">
                  <c:v>53.5163526410386</c:v>
                </c:pt>
                <c:pt idx="13">
                  <c:v>53.8144961882948</c:v>
                </c:pt>
                <c:pt idx="14">
                  <c:v>18.5472369909914</c:v>
                </c:pt>
                <c:pt idx="15">
                  <c:v>27.8567765543682</c:v>
                </c:pt>
                <c:pt idx="16">
                  <c:v>30.7245829914744</c:v>
                </c:pt>
                <c:pt idx="17">
                  <c:v>22.2710574513201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22156"/>
        <c:axId val="6065564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HG_SD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0.35</c:v>
                      </c:pt>
                      <c:pt idx="1">
                        <c:v>0.699999999990278</c:v>
                      </c:pt>
                      <c:pt idx="2">
                        <c:v>0.699999999959386</c:v>
                      </c:pt>
                      <c:pt idx="3">
                        <c:v>0.699999999990278</c:v>
                      </c:pt>
                      <c:pt idx="4">
                        <c:v>0.699999999997559</c:v>
                      </c:pt>
                      <c:pt idx="5">
                        <c:v>0.699999999988354</c:v>
                      </c:pt>
                      <c:pt idx="6">
                        <c:v>0.699999999627518</c:v>
                      </c:pt>
                      <c:pt idx="7">
                        <c:v>0.699999938532167</c:v>
                      </c:pt>
                      <c:pt idx="8">
                        <c:v>0.69999999597339</c:v>
                      </c:pt>
                      <c:pt idx="9">
                        <c:v>0.7</c:v>
                      </c:pt>
                      <c:pt idx="10">
                        <c:v>0.7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0.699999993832128</c:v>
                      </c:pt>
                      <c:pt idx="15">
                        <c:v>0.699999999999441</c:v>
                      </c:pt>
                      <c:pt idx="16">
                        <c:v>0.699999999999968</c:v>
                      </c:pt>
                      <c:pt idx="17">
                        <c:v>0.699999999851098</c:v>
                      </c:pt>
                      <c:pt idx="18">
                        <c:v>0.699999921225386</c:v>
                      </c:pt>
                      <c:pt idx="19">
                        <c:v>0.35</c:v>
                      </c:pt>
                      <c:pt idx="20">
                        <c:v>0.35</c:v>
                      </c:pt>
                      <c:pt idx="21">
                        <c:v>0.35</c:v>
                      </c:pt>
                      <c:pt idx="22">
                        <c:v>0.35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HC_SD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Sheet1!$G$2:$G$24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0.699999999990278</c:v>
                      </c:pt>
                      <c:pt idx="2">
                        <c:v>0.839999999957441</c:v>
                      </c:pt>
                      <c:pt idx="3">
                        <c:v>0.867999999981767</c:v>
                      </c:pt>
                      <c:pt idx="4">
                        <c:v>0.873599999993912</c:v>
                      </c:pt>
                      <c:pt idx="5">
                        <c:v>0.874719999987136</c:v>
                      </c:pt>
                      <c:pt idx="6">
                        <c:v>0.874943999624945</c:v>
                      </c:pt>
                      <c:pt idx="7">
                        <c:v>0.874988738457156</c:v>
                      </c:pt>
                      <c:pt idx="8">
                        <c:v>0.874997743664821</c:v>
                      </c:pt>
                      <c:pt idx="9">
                        <c:v>0.874999548732964</c:v>
                      </c:pt>
                      <c:pt idx="10">
                        <c:v>0.874999909746593</c:v>
                      </c:pt>
                      <c:pt idx="11">
                        <c:v>0.874999981949318</c:v>
                      </c:pt>
                      <c:pt idx="12">
                        <c:v>0.874999996389864</c:v>
                      </c:pt>
                      <c:pt idx="13">
                        <c:v>0.874999999277973</c:v>
                      </c:pt>
                      <c:pt idx="14">
                        <c:v>0.874999993687722</c:v>
                      </c:pt>
                      <c:pt idx="15">
                        <c:v>0.874999998736986</c:v>
                      </c:pt>
                      <c:pt idx="16">
                        <c:v>0.874999999747365</c:v>
                      </c:pt>
                      <c:pt idx="17">
                        <c:v>0.874999999800571</c:v>
                      </c:pt>
                      <c:pt idx="18">
                        <c:v>0.874999921185501</c:v>
                      </c:pt>
                      <c:pt idx="19">
                        <c:v>0.5249999842371</c:v>
                      </c:pt>
                      <c:pt idx="20">
                        <c:v>0.45499999684742</c:v>
                      </c:pt>
                      <c:pt idx="21">
                        <c:v>0.440999999369484</c:v>
                      </c:pt>
                      <c:pt idx="22">
                        <c:v>0.438199999873897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411221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55641"/>
        <c:crosses val="autoZero"/>
        <c:auto val="1"/>
        <c:lblAlgn val="ctr"/>
        <c:lblOffset val="100"/>
        <c:noMultiLvlLbl val="0"/>
      </c:catAx>
      <c:valAx>
        <c:axId val="606556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1221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th-TH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th-TH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th-TH"/>
              <a:t>HG and HC</a:t>
            </a:r>
            <a:endParaRPr lang="en-US" altLang="th-TH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44858924231216"/>
          <c:y val="0.135259705725935"/>
          <c:w val="0.922265666279193"/>
          <c:h val="0.74958340719730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HG_SD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Sheet1!$E$2:$E$24</c:f>
              <c:numCache>
                <c:formatCode>General</c:formatCode>
                <c:ptCount val="23"/>
                <c:pt idx="0">
                  <c:v>0.35</c:v>
                </c:pt>
                <c:pt idx="1">
                  <c:v>0.699999999990278</c:v>
                </c:pt>
                <c:pt idx="2">
                  <c:v>0.699999999959386</c:v>
                </c:pt>
                <c:pt idx="3">
                  <c:v>0.699999999990278</c:v>
                </c:pt>
                <c:pt idx="4">
                  <c:v>0.699999999997559</c:v>
                </c:pt>
                <c:pt idx="5">
                  <c:v>0.699999999988354</c:v>
                </c:pt>
                <c:pt idx="6">
                  <c:v>0.699999999627518</c:v>
                </c:pt>
                <c:pt idx="7">
                  <c:v>0.699999938532167</c:v>
                </c:pt>
                <c:pt idx="8">
                  <c:v>0.69999999597339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0.699999993832128</c:v>
                </c:pt>
                <c:pt idx="15">
                  <c:v>0.699999999999441</c:v>
                </c:pt>
                <c:pt idx="16">
                  <c:v>0.699999999999968</c:v>
                </c:pt>
                <c:pt idx="17">
                  <c:v>0.699999999851098</c:v>
                </c:pt>
                <c:pt idx="18">
                  <c:v>0.699999921225386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HC_SD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0.699999999990278</c:v>
                </c:pt>
                <c:pt idx="2">
                  <c:v>0.839999999957441</c:v>
                </c:pt>
                <c:pt idx="3">
                  <c:v>0.867999999981767</c:v>
                </c:pt>
                <c:pt idx="4">
                  <c:v>0.873599999993912</c:v>
                </c:pt>
                <c:pt idx="5">
                  <c:v>0.874719999987136</c:v>
                </c:pt>
                <c:pt idx="6">
                  <c:v>0.874943999624945</c:v>
                </c:pt>
                <c:pt idx="7">
                  <c:v>0.874988738457156</c:v>
                </c:pt>
                <c:pt idx="8">
                  <c:v>0.874997743664821</c:v>
                </c:pt>
                <c:pt idx="9">
                  <c:v>0.874999548732964</c:v>
                </c:pt>
                <c:pt idx="10">
                  <c:v>0.874999909746593</c:v>
                </c:pt>
                <c:pt idx="11">
                  <c:v>0.874999981949318</c:v>
                </c:pt>
                <c:pt idx="12">
                  <c:v>0.874999996389864</c:v>
                </c:pt>
                <c:pt idx="13">
                  <c:v>0.874999999277973</c:v>
                </c:pt>
                <c:pt idx="14">
                  <c:v>0.874999993687722</c:v>
                </c:pt>
                <c:pt idx="15">
                  <c:v>0.874999998736986</c:v>
                </c:pt>
                <c:pt idx="16">
                  <c:v>0.874999999747365</c:v>
                </c:pt>
                <c:pt idx="17">
                  <c:v>0.874999999800571</c:v>
                </c:pt>
                <c:pt idx="18">
                  <c:v>0.874999921185501</c:v>
                </c:pt>
                <c:pt idx="19">
                  <c:v>0.5249999842371</c:v>
                </c:pt>
                <c:pt idx="20">
                  <c:v>0.45499999684742</c:v>
                </c:pt>
                <c:pt idx="21">
                  <c:v>0.440999999369484</c:v>
                </c:pt>
                <c:pt idx="22">
                  <c:v>0.438199999873897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70869"/>
        <c:axId val="967041242"/>
      </c:lineChart>
      <c:catAx>
        <c:axId val="8522708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041242"/>
        <c:crosses val="autoZero"/>
        <c:auto val="1"/>
        <c:lblAlgn val="ctr"/>
        <c:lblOffset val="100"/>
        <c:noMultiLvlLbl val="0"/>
      </c:catAx>
      <c:valAx>
        <c:axId val="967041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2708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th-TH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30</xdr:col>
      <xdr:colOff>396240</xdr:colOff>
      <xdr:row>43</xdr:row>
      <xdr:rowOff>64770</xdr:rowOff>
    </xdr:from>
    <xdr:to>
      <xdr:col>40</xdr:col>
      <xdr:colOff>45720</xdr:colOff>
      <xdr:row>59</xdr:row>
      <xdr:rowOff>121920</xdr:rowOff>
    </xdr:to>
    <xdr:graphicFrame>
      <xdr:nvGraphicFramePr>
        <xdr:cNvPr id="5" name="Chart 4"/>
        <xdr:cNvGraphicFramePr/>
      </xdr:nvGraphicFramePr>
      <xdr:xfrm>
        <a:off x="21549360" y="7600950"/>
        <a:ext cx="6507480" cy="2861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499110</xdr:colOff>
      <xdr:row>5</xdr:row>
      <xdr:rowOff>45720</xdr:rowOff>
    </xdr:from>
    <xdr:to>
      <xdr:col>39</xdr:col>
      <xdr:colOff>194310</xdr:colOff>
      <xdr:row>20</xdr:row>
      <xdr:rowOff>45720</xdr:rowOff>
    </xdr:to>
    <xdr:graphicFrame>
      <xdr:nvGraphicFramePr>
        <xdr:cNvPr id="8" name="Chart 7"/>
        <xdr:cNvGraphicFramePr/>
      </xdr:nvGraphicFramePr>
      <xdr:xfrm>
        <a:off x="22338030" y="922020"/>
        <a:ext cx="51816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499110</xdr:colOff>
      <xdr:row>25</xdr:row>
      <xdr:rowOff>49530</xdr:rowOff>
    </xdr:from>
    <xdr:to>
      <xdr:col>39</xdr:col>
      <xdr:colOff>194310</xdr:colOff>
      <xdr:row>40</xdr:row>
      <xdr:rowOff>49530</xdr:rowOff>
    </xdr:to>
    <xdr:graphicFrame>
      <xdr:nvGraphicFramePr>
        <xdr:cNvPr id="9" name="Chart 8"/>
        <xdr:cNvGraphicFramePr/>
      </xdr:nvGraphicFramePr>
      <xdr:xfrm>
        <a:off x="22338030" y="4431030"/>
        <a:ext cx="51816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205105</xdr:colOff>
      <xdr:row>3</xdr:row>
      <xdr:rowOff>149225</xdr:rowOff>
    </xdr:from>
    <xdr:to>
      <xdr:col>16</xdr:col>
      <xdr:colOff>44450</xdr:colOff>
      <xdr:row>23</xdr:row>
      <xdr:rowOff>157480</xdr:rowOff>
    </xdr:to>
    <xdr:graphicFrame>
      <xdr:nvGraphicFramePr>
        <xdr:cNvPr id="7" name="แผนภูมิ 6"/>
        <xdr:cNvGraphicFramePr/>
      </xdr:nvGraphicFramePr>
      <xdr:xfrm>
        <a:off x="5584825" y="675005"/>
        <a:ext cx="6011545" cy="3513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179070</xdr:colOff>
      <xdr:row>4</xdr:row>
      <xdr:rowOff>1905</xdr:rowOff>
    </xdr:from>
    <xdr:to>
      <xdr:col>24</xdr:col>
      <xdr:colOff>646430</xdr:colOff>
      <xdr:row>23</xdr:row>
      <xdr:rowOff>156845</xdr:rowOff>
    </xdr:to>
    <xdr:graphicFrame>
      <xdr:nvGraphicFramePr>
        <xdr:cNvPr id="10" name="แผนภูมิ 9"/>
        <xdr:cNvGraphicFramePr/>
      </xdr:nvGraphicFramePr>
      <xdr:xfrm>
        <a:off x="11730990" y="702945"/>
        <a:ext cx="5953760" cy="34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tabSelected="1" zoomScale="55" zoomScaleNormal="55" workbookViewId="0">
      <selection activeCell="R4" sqref="R4"/>
    </sheetView>
  </sheetViews>
  <sheetFormatPr defaultColWidth="9" defaultRowHeight="13.8"/>
  <cols>
    <col min="3" max="3" width="12.8"/>
    <col min="5" max="5" width="12.8"/>
  </cols>
  <sheetData>
    <row r="1" spans="1:7">
      <c r="A1" t="s">
        <v>0</v>
      </c>
      <c r="B1"/>
      <c r="C1" t="s">
        <v>1</v>
      </c>
      <c r="D1"/>
      <c r="E1" t="s">
        <v>2</v>
      </c>
      <c r="F1"/>
      <c r="G1" t="s">
        <v>3</v>
      </c>
    </row>
    <row r="2" spans="1:18">
      <c r="A2">
        <v>50</v>
      </c>
      <c r="B2"/>
      <c r="C2">
        <f>STDEVP($A$2:A2)</f>
        <v>0</v>
      </c>
      <c r="E2">
        <f>EXP(C2)/(1+EXP(C2))*$R$2</f>
        <v>0.35</v>
      </c>
      <c r="G2">
        <v>0</v>
      </c>
      <c r="Q2" t="s">
        <v>4</v>
      </c>
      <c r="R2">
        <v>0.7</v>
      </c>
    </row>
    <row r="3" spans="1:18">
      <c r="A3">
        <v>0</v>
      </c>
      <c r="B3"/>
      <c r="C3">
        <f>STDEVP($A$2:A3)</f>
        <v>25</v>
      </c>
      <c r="E3">
        <f>EXP(C3)/(1+EXP(C3))*$R$2</f>
        <v>0.699999999990278</v>
      </c>
      <c r="G3">
        <f>(G2*$R$3)+E3</f>
        <v>0.699999999990278</v>
      </c>
      <c r="Q3" t="s">
        <v>5</v>
      </c>
      <c r="R3">
        <v>0.2</v>
      </c>
    </row>
    <row r="4" spans="1:7">
      <c r="A4">
        <v>0</v>
      </c>
      <c r="B4"/>
      <c r="C4">
        <f>STDEVP($A$2:A4)</f>
        <v>23.5702260395516</v>
      </c>
      <c r="E4">
        <f t="shared" ref="E3:E24" si="0">EXP(C4)/(1+EXP(C4))*$R$2</f>
        <v>0.699999999959386</v>
      </c>
      <c r="G4">
        <f t="shared" ref="G4:G24" si="1">(G3*$R$3)+E4</f>
        <v>0.839999999957441</v>
      </c>
    </row>
    <row r="5" spans="1:7">
      <c r="A5">
        <v>50</v>
      </c>
      <c r="B5"/>
      <c r="C5">
        <f>STDEVP($A$2:A5)</f>
        <v>25</v>
      </c>
      <c r="E5">
        <f t="shared" si="0"/>
        <v>0.699999999990278</v>
      </c>
      <c r="G5">
        <f t="shared" si="1"/>
        <v>0.867999999981767</v>
      </c>
    </row>
    <row r="6" spans="1:7">
      <c r="A6">
        <v>60</v>
      </c>
      <c r="B6"/>
      <c r="C6">
        <f>STDEVP($A$2:A6)</f>
        <v>26.3818119165458</v>
      </c>
      <c r="E6">
        <f t="shared" si="0"/>
        <v>0.699999999997559</v>
      </c>
      <c r="G6">
        <f>(G5*$R$3)+E6</f>
        <v>0.873599999993912</v>
      </c>
    </row>
    <row r="7" spans="1:7">
      <c r="A7">
        <v>30</v>
      </c>
      <c r="B7"/>
      <c r="C7">
        <f>STDEVP(A3:A7)</f>
        <v>24.8193472919817</v>
      </c>
      <c r="E7">
        <f t="shared" si="0"/>
        <v>0.699999999988354</v>
      </c>
      <c r="G7">
        <f t="shared" si="1"/>
        <v>0.874719999987136</v>
      </c>
    </row>
    <row r="8" spans="1:7">
      <c r="A8">
        <v>50</v>
      </c>
      <c r="B8"/>
      <c r="C8">
        <f>STDEVP(A4:A8)</f>
        <v>21.3541565040626</v>
      </c>
      <c r="E8">
        <f t="shared" si="0"/>
        <v>0.699999999627518</v>
      </c>
      <c r="G8">
        <f t="shared" si="1"/>
        <v>0.874943999624945</v>
      </c>
    </row>
    <row r="9" spans="1:7">
      <c r="A9">
        <v>80</v>
      </c>
      <c r="B9"/>
      <c r="C9">
        <f>STDEVP(A5:A9)</f>
        <v>16.2480768092719</v>
      </c>
      <c r="E9">
        <f>EXP(C9)/(1+EXP(C9))*$R$2</f>
        <v>0.699999938532167</v>
      </c>
      <c r="G9">
        <f t="shared" si="1"/>
        <v>0.874988738457156</v>
      </c>
    </row>
    <row r="10" spans="1:7">
      <c r="A10">
        <v>80</v>
      </c>
      <c r="B10"/>
      <c r="C10">
        <f>STDEVP(A6:A10)</f>
        <v>18.9736659610103</v>
      </c>
      <c r="E10">
        <f t="shared" si="0"/>
        <v>0.69999999597339</v>
      </c>
      <c r="G10">
        <f t="shared" si="1"/>
        <v>0.874997743664821</v>
      </c>
    </row>
    <row r="11" spans="1:7">
      <c r="A11">
        <v>160</v>
      </c>
      <c r="B11"/>
      <c r="C11">
        <f>STDEVP(A7:A11)</f>
        <v>44.2718872423573</v>
      </c>
      <c r="E11">
        <f t="shared" si="0"/>
        <v>0.7</v>
      </c>
      <c r="G11">
        <f t="shared" si="1"/>
        <v>0.874999548732964</v>
      </c>
    </row>
    <row r="12" spans="1:7">
      <c r="A12">
        <v>60</v>
      </c>
      <c r="B12"/>
      <c r="C12">
        <f>STDEVP(A8:A12)</f>
        <v>38.7814388593306</v>
      </c>
      <c r="E12">
        <f t="shared" si="0"/>
        <v>0.7</v>
      </c>
      <c r="G12">
        <f t="shared" si="1"/>
        <v>0.874999909746593</v>
      </c>
    </row>
    <row r="13" spans="1:7">
      <c r="A13">
        <v>20</v>
      </c>
      <c r="B13"/>
      <c r="C13">
        <f t="shared" ref="C9:C24" si="2">STDEVP(A9:A13)</f>
        <v>45.6070170039655</v>
      </c>
      <c r="E13">
        <f t="shared" si="0"/>
        <v>0.7</v>
      </c>
      <c r="G13">
        <f t="shared" si="1"/>
        <v>0.874999981949318</v>
      </c>
    </row>
    <row r="14" spans="1:7">
      <c r="A14">
        <v>10</v>
      </c>
      <c r="B14"/>
      <c r="C14">
        <f t="shared" si="2"/>
        <v>53.5163526410386</v>
      </c>
      <c r="E14">
        <f t="shared" si="0"/>
        <v>0.7</v>
      </c>
      <c r="G14">
        <f t="shared" si="1"/>
        <v>0.874999996389864</v>
      </c>
    </row>
    <row r="15" spans="1:7">
      <c r="A15">
        <v>40</v>
      </c>
      <c r="B15"/>
      <c r="C15">
        <f>STDEVP(A11:A15)</f>
        <v>53.8144961882948</v>
      </c>
      <c r="E15">
        <f t="shared" si="0"/>
        <v>0.7</v>
      </c>
      <c r="G15">
        <f t="shared" si="1"/>
        <v>0.874999999277973</v>
      </c>
    </row>
    <row r="16" spans="1:7">
      <c r="A16">
        <v>50</v>
      </c>
      <c r="B16"/>
      <c r="C16">
        <f t="shared" si="2"/>
        <v>18.5472369909914</v>
      </c>
      <c r="E16">
        <f t="shared" si="0"/>
        <v>0.699999993832128</v>
      </c>
      <c r="G16">
        <f t="shared" si="1"/>
        <v>0.874999993687722</v>
      </c>
    </row>
    <row r="17" spans="1:7">
      <c r="A17">
        <v>90</v>
      </c>
      <c r="B17"/>
      <c r="C17">
        <f t="shared" si="2"/>
        <v>27.8567765543682</v>
      </c>
      <c r="E17">
        <f t="shared" si="0"/>
        <v>0.699999999999441</v>
      </c>
      <c r="G17">
        <f t="shared" si="1"/>
        <v>0.874999998736986</v>
      </c>
    </row>
    <row r="18" spans="1:7">
      <c r="A18">
        <v>90</v>
      </c>
      <c r="B18"/>
      <c r="C18">
        <f t="shared" si="2"/>
        <v>30.7245829914744</v>
      </c>
      <c r="E18">
        <f t="shared" si="0"/>
        <v>0.699999999999968</v>
      </c>
      <c r="G18">
        <f t="shared" si="1"/>
        <v>0.874999999747365</v>
      </c>
    </row>
    <row r="19" spans="1:7">
      <c r="A19">
        <v>90</v>
      </c>
      <c r="B19"/>
      <c r="C19">
        <f t="shared" si="2"/>
        <v>22.2710574513201</v>
      </c>
      <c r="E19">
        <f t="shared" si="0"/>
        <v>0.699999999851098</v>
      </c>
      <c r="G19">
        <f t="shared" si="1"/>
        <v>0.874999999800571</v>
      </c>
    </row>
    <row r="20" spans="1:7">
      <c r="A20">
        <v>90</v>
      </c>
      <c r="B20"/>
      <c r="C20">
        <f t="shared" si="2"/>
        <v>16</v>
      </c>
      <c r="E20">
        <f t="shared" si="0"/>
        <v>0.699999921225386</v>
      </c>
      <c r="G20">
        <f t="shared" si="1"/>
        <v>0.874999921185501</v>
      </c>
    </row>
    <row r="21" spans="1:7">
      <c r="A21">
        <v>90</v>
      </c>
      <c r="B21"/>
      <c r="C21">
        <f t="shared" si="2"/>
        <v>0</v>
      </c>
      <c r="E21">
        <f t="shared" si="0"/>
        <v>0.35</v>
      </c>
      <c r="G21">
        <f t="shared" si="1"/>
        <v>0.5249999842371</v>
      </c>
    </row>
    <row r="22" spans="1:7">
      <c r="A22">
        <v>90</v>
      </c>
      <c r="B22"/>
      <c r="C22">
        <f t="shared" si="2"/>
        <v>0</v>
      </c>
      <c r="E22">
        <f t="shared" si="0"/>
        <v>0.35</v>
      </c>
      <c r="G22">
        <f t="shared" si="1"/>
        <v>0.45499999684742</v>
      </c>
    </row>
    <row r="23" spans="1:7">
      <c r="A23">
        <v>90</v>
      </c>
      <c r="B23"/>
      <c r="C23">
        <f t="shared" si="2"/>
        <v>0</v>
      </c>
      <c r="E23">
        <f t="shared" si="0"/>
        <v>0.35</v>
      </c>
      <c r="G23">
        <f t="shared" si="1"/>
        <v>0.440999999369484</v>
      </c>
    </row>
    <row r="24" spans="1:7">
      <c r="A24">
        <v>90</v>
      </c>
      <c r="B24"/>
      <c r="C24">
        <f t="shared" si="2"/>
        <v>0</v>
      </c>
      <c r="E24">
        <f t="shared" si="0"/>
        <v>0.35</v>
      </c>
      <c r="G24">
        <f t="shared" si="1"/>
        <v>0.438199999873897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tumpoom kantain</dc:creator>
  <cp:lastModifiedBy>ADMIN</cp:lastModifiedBy>
  <dcterms:created xsi:type="dcterms:W3CDTF">2024-05-14T06:08:00Z</dcterms:created>
  <dcterms:modified xsi:type="dcterms:W3CDTF">2024-05-26T06:51:18Z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1054-12.2.0.16909</vt:lpwstr>
  </property>
  <property fmtid="{D5CDD505-2E9C-101B-9397-08002B2CF9AE}" pid="3" name="ICV">
    <vt:lpwstr>79ED0C9241EB445BAF213A623908C5D5_13</vt:lpwstr>
  </property>
</Properties>
</file>