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hultstudents-my.sharepoint.com/personal/ctemirbekova_student_hult_edu/Documents/Documents/Data Viz/FedEx/"/>
    </mc:Choice>
  </mc:AlternateContent>
  <xr:revisionPtr revIDLastSave="492" documentId="8_{5EB8DD56-BFD1-4ED6-95E8-7968521725C5}" xr6:coauthVersionLast="47" xr6:coauthVersionMax="47" xr10:uidLastSave="{3FE90FF4-036F-46E2-A9CE-CE6B9E54B905}"/>
  <bookViews>
    <workbookView xWindow="-110" yWindow="-110" windowWidth="19420" windowHeight="10420" xr2:uid="{B46A823A-0452-4463-B955-1F7014376CED}"/>
  </bookViews>
  <sheets>
    <sheet name="Letter to shareholders" sheetId="5" r:id="rId1"/>
    <sheet name="Dashboard 1" sheetId="2" r:id="rId2"/>
    <sheet name="Dashboard 2" sheetId="4" r:id="rId3"/>
    <sheet name="5 yr stock price" sheetId="3" state="hidden" r:id="rId4"/>
    <sheet name="Data" sheetId="1" state="hidden" r:id="rId5"/>
  </sheets>
  <definedNames>
    <definedName name="_xlnm.Print_Area" localSheetId="1">'Dashboard 1'!$A$1:$M$60</definedName>
    <definedName name="_xlnm.Print_Area" localSheetId="2">'Dashboard 2'!$A$1:$M$60</definedName>
    <definedName name="_xlnm.Print_Area" localSheetId="0">'Letter to shareholders'!$A$1:$M$61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 i="1" l="1"/>
</calcChain>
</file>

<file path=xl/sharedStrings.xml><?xml version="1.0" encoding="utf-8"?>
<sst xmlns="http://schemas.openxmlformats.org/spreadsheetml/2006/main" count="74" uniqueCount="69">
  <si>
    <t>Revenue</t>
  </si>
  <si>
    <t>U.S.</t>
  </si>
  <si>
    <t>International</t>
  </si>
  <si>
    <t>FedEx Express U.S. Domestic Average Daily Package Volume</t>
  </si>
  <si>
    <t>FedEx Ground Average Daily Package Volume</t>
  </si>
  <si>
    <t>FedEx Express and FedEx Ground Total Average Daily Package Volume</t>
  </si>
  <si>
    <t>FedEx Express International Domestic Average Daily Package Volume</t>
  </si>
  <si>
    <t>FedEx Express International Export Average Daily Package Volume</t>
  </si>
  <si>
    <t>FedEx Express Average Daily Freight Pounds, International</t>
  </si>
  <si>
    <t>FedEx Express Average Daily Freight Pounds, U.S.</t>
  </si>
  <si>
    <t>FedEx Freight Average Daily Shipments, Priority</t>
  </si>
  <si>
    <t>FedEx Freight Average Daily Shipments, Economy</t>
  </si>
  <si>
    <t>FedEx Express U.S. Domestic Revenue per Package - Yield</t>
  </si>
  <si>
    <t>FedEx Ground Revenue per Package - Yield</t>
  </si>
  <si>
    <t>FedEx Express Freight Revenue per Pound - Yield, International Export Composite</t>
  </si>
  <si>
    <t>FedEx Express Freight Revenue per Pound - Yield, International Domestic</t>
  </si>
  <si>
    <t>FedEx Ground Revenue per Package - Yield, U.S.</t>
  </si>
  <si>
    <t>FedEx Ground Revenue per Package - Yield, International</t>
  </si>
  <si>
    <t>FedEx Ground Revenue per Shipment, Economy</t>
  </si>
  <si>
    <t>FedEx Ground Revenue per Shipment, Priority</t>
  </si>
  <si>
    <t>Name</t>
  </si>
  <si>
    <t>Market Share</t>
  </si>
  <si>
    <t>USPS</t>
  </si>
  <si>
    <t>United Parcel Service Inc.</t>
  </si>
  <si>
    <t>FedEx</t>
  </si>
  <si>
    <t>American Airlines Group Inc.</t>
  </si>
  <si>
    <t>Delta Air</t>
  </si>
  <si>
    <t>UAH</t>
  </si>
  <si>
    <t>BNSF</t>
  </si>
  <si>
    <t>Kinder Morgan Inc.</t>
  </si>
  <si>
    <t>Key Players</t>
  </si>
  <si>
    <t>5 Year Stock Prices</t>
  </si>
  <si>
    <t>Year</t>
  </si>
  <si>
    <t>Category</t>
  </si>
  <si>
    <t>Other</t>
  </si>
  <si>
    <t>Date</t>
  </si>
  <si>
    <t>FedEx Close</t>
  </si>
  <si>
    <t>UPS Close</t>
  </si>
  <si>
    <t>Revenue in thousands</t>
  </si>
  <si>
    <t>Revenue per pound/package</t>
  </si>
  <si>
    <t>Daily Package Volume</t>
  </si>
  <si>
    <t>FedEx Ground Segment</t>
  </si>
  <si>
    <t>FedEx Freight Segment</t>
  </si>
  <si>
    <t>FedEx Services Segment</t>
  </si>
  <si>
    <t>Corporate, other and eliminations</t>
  </si>
  <si>
    <t>Consolidated Total</t>
  </si>
  <si>
    <t>FedEx Express Segment</t>
  </si>
  <si>
    <t>Transportation and Warehousing</t>
  </si>
  <si>
    <t>Air transportation</t>
  </si>
  <si>
    <t>Rail, transit and ground passenger transport</t>
  </si>
  <si>
    <t>Water transportation</t>
  </si>
  <si>
    <t>Truck transportation</t>
  </si>
  <si>
    <t>Pipeline transportation</t>
  </si>
  <si>
    <t>Support activities</t>
  </si>
  <si>
    <t>Postal services, couriers and messengers</t>
  </si>
  <si>
    <t>Warehousing, storage and other services</t>
  </si>
  <si>
    <t>Products and Services Segmentation in Transportation</t>
  </si>
  <si>
    <t>Consumers</t>
  </si>
  <si>
    <t>Services</t>
  </si>
  <si>
    <t>Manufacturing</t>
  </si>
  <si>
    <t>Wholesale and retail trade</t>
  </si>
  <si>
    <t>Transportation</t>
  </si>
  <si>
    <t>Government</t>
  </si>
  <si>
    <t>Major Market Segmentation</t>
  </si>
  <si>
    <t>Percent Change in Industry Performance (Revenue) 2013-2020</t>
  </si>
  <si>
    <t>Industry Key Statistics</t>
  </si>
  <si>
    <r>
      <rPr>
        <b/>
        <sz val="12"/>
        <color theme="1"/>
        <rFont val="Calibri"/>
        <family val="2"/>
        <scheme val="minor"/>
      </rPr>
      <t>Industry Definition</t>
    </r>
    <r>
      <rPr>
        <sz val="12"/>
        <color theme="1"/>
        <rFont val="Calibri"/>
        <family val="2"/>
        <scheme val="minor"/>
      </rPr>
      <t xml:space="preserve">
This sector is primarily concerned with the transportation of passengers or cargo by air, rail water and road. Operators that supply associated support services are also included in this sector. It is important to note that operators that are primarily engaged in providing travel agent services that support transportation and other operators, such as hotels, businesses and government agencies, are excluded from this sector. (IBIS https://my-ibisworld-com.hult.idm.oclc.org/us/en/industry/48-49/about)</t>
    </r>
  </si>
  <si>
    <r>
      <rPr>
        <b/>
        <sz val="12"/>
        <color theme="1"/>
        <rFont val="Calibri"/>
        <family val="2"/>
        <scheme val="minor"/>
      </rPr>
      <t>FedEx Express, FedEx Ground and FedEx Freight r</t>
    </r>
    <r>
      <rPr>
        <sz val="12"/>
        <color theme="1"/>
        <rFont val="Calibri"/>
        <family val="2"/>
        <scheme val="minor"/>
      </rPr>
      <t xml:space="preserve">epresent our major service lines and, along with FedEx Services, constitute our reportable segments. Our reportable segments include the following businesses: 
</t>
    </r>
    <r>
      <rPr>
        <b/>
        <sz val="12"/>
        <color theme="1"/>
        <rFont val="Calibri"/>
        <family val="2"/>
        <scheme val="minor"/>
      </rPr>
      <t>FedEx Express Segment:</t>
    </r>
    <r>
      <rPr>
        <sz val="12"/>
        <color theme="1"/>
        <rFont val="Calibri"/>
        <family val="2"/>
        <scheme val="minor"/>
      </rPr>
      <t xml:space="preserve"> FedEx Express (express transportation); TNT Express (international express transportation, small-package ground delivery and freight transportation); FedEx Custom Critical Inc. (“FedEx Custom Critical”) (time-critical transportation). 
</t>
    </r>
    <r>
      <rPr>
        <b/>
        <sz val="12"/>
        <color theme="1"/>
        <rFont val="Calibri"/>
        <family val="2"/>
        <scheme val="minor"/>
      </rPr>
      <t xml:space="preserve">FedEx Ground Segment: </t>
    </r>
    <r>
      <rPr>
        <sz val="12"/>
        <color theme="1"/>
        <rFont val="Calibri"/>
        <family val="2"/>
        <scheme val="minor"/>
      </rPr>
      <t xml:space="preserve">FedEx Ground (small-package ground delivery).
</t>
    </r>
    <r>
      <rPr>
        <b/>
        <sz val="12"/>
        <color theme="1"/>
        <rFont val="Calibri"/>
        <family val="2"/>
        <scheme val="minor"/>
      </rPr>
      <t xml:space="preserve">FedEx Freight Segment: </t>
    </r>
    <r>
      <rPr>
        <sz val="12"/>
        <color theme="1"/>
        <rFont val="Calibri"/>
        <family val="2"/>
        <scheme val="minor"/>
      </rPr>
      <t xml:space="preserve">FedEx Freight (LTL freight transportation).
</t>
    </r>
    <r>
      <rPr>
        <b/>
        <sz val="12"/>
        <color theme="1"/>
        <rFont val="Calibri"/>
        <family val="2"/>
        <scheme val="minor"/>
      </rPr>
      <t>FedEx Services Segment:</t>
    </r>
    <r>
      <rPr>
        <sz val="12"/>
        <color theme="1"/>
        <rFont val="Calibri"/>
        <family val="2"/>
        <scheme val="minor"/>
      </rPr>
      <t xml:space="preserve"> FedEx Services (sales, marketing, information technology, communications, customer service, technical support, billing and collection services and back-office functions).
(FedEx Annual Report 2020)</t>
    </r>
  </si>
  <si>
    <t>Average Daily Shipments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</si>
</sst>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_(* #,##0_);_(* \(#,##0\);_(* &quot;-&quot;??_);_(@_)"/>
    <numFmt numFmtId="165" formatCode="0.0"/>
    <numFmt numFmtId="166" formatCode="[$-409]mmm\-yy;@"/>
    <numFmt numFmtId="167" formatCode="_-* #,##0.00_-;\-* #,##0.00_-;_-* &quot;-&quot;??_-;_-@_-"/>
  </numFmts>
  <fonts count="10">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1"/>
      <color theme="1"/>
      <name val="Calibri"/>
      <family val="2"/>
      <charset val="129"/>
      <scheme val="minor"/>
    </font>
    <font>
      <sz val="12"/>
      <color theme="1"/>
      <name val="Calibri"/>
      <family val="2"/>
      <scheme val="minor"/>
    </font>
    <font>
      <b/>
      <sz val="12"/>
      <color theme="1"/>
      <name val="Calibri"/>
      <family val="2"/>
      <scheme val="minor"/>
    </font>
    <font>
      <b/>
      <sz val="7"/>
      <color rgb="FF333333"/>
      <name val="Roboto"/>
    </font>
    <font>
      <sz val="7"/>
      <color rgb="FF333333"/>
      <name val="Roboto"/>
    </font>
    <font>
      <sz val="12"/>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D8DDEA"/>
      </bottom>
      <diagonal/>
    </border>
  </borders>
  <cellStyleXfs count="6">
    <xf numFmtId="0" fontId="0" fillId="0" borderId="0"/>
    <xf numFmtId="43" fontId="1" fillId="0" borderId="0" applyFont="0" applyFill="0" applyBorder="0" applyAlignment="0" applyProtection="0"/>
    <xf numFmtId="0" fontId="3" fillId="0" borderId="0"/>
    <xf numFmtId="0" fontId="4" fillId="0" borderId="0"/>
    <xf numFmtId="167" fontId="4" fillId="0" borderId="0" applyFont="0" applyFill="0" applyBorder="0" applyAlignment="0" applyProtection="0"/>
    <xf numFmtId="9" fontId="4" fillId="0" borderId="0" applyFont="0" applyFill="0" applyBorder="0" applyAlignment="0" applyProtection="0"/>
  </cellStyleXfs>
  <cellXfs count="38">
    <xf numFmtId="0" fontId="0" fillId="0" borderId="0" xfId="0"/>
    <xf numFmtId="0" fontId="0" fillId="0" borderId="1" xfId="0" applyBorder="1"/>
    <xf numFmtId="164" fontId="0" fillId="0" borderId="1" xfId="1" applyNumberFormat="1" applyFont="1" applyBorder="1"/>
    <xf numFmtId="0" fontId="2" fillId="0" borderId="0" xfId="0" applyFont="1"/>
    <xf numFmtId="0" fontId="0" fillId="0" borderId="0" xfId="0" applyAlignment="1">
      <alignment horizontal="center"/>
    </xf>
    <xf numFmtId="2" fontId="0" fillId="0" borderId="0" xfId="0" applyNumberFormat="1"/>
    <xf numFmtId="165" fontId="0" fillId="0" borderId="0" xfId="0" applyNumberFormat="1"/>
    <xf numFmtId="2" fontId="0" fillId="0" borderId="0" xfId="0" applyNumberFormat="1" applyAlignment="1">
      <alignment horizontal="right"/>
    </xf>
    <xf numFmtId="1" fontId="0" fillId="0" borderId="0" xfId="0" applyNumberFormat="1"/>
    <xf numFmtId="0" fontId="2" fillId="2" borderId="0" xfId="0" applyFont="1" applyFill="1" applyAlignment="1">
      <alignment horizontal="centerContinuous"/>
    </xf>
    <xf numFmtId="0" fontId="0" fillId="0" borderId="0" xfId="0" applyAlignment="1">
      <alignment horizontal="centerContinuous" vertical="center"/>
    </xf>
    <xf numFmtId="0" fontId="0" fillId="2" borderId="0" xfId="0" applyFill="1" applyAlignment="1">
      <alignment horizontal="centerContinuous"/>
    </xf>
    <xf numFmtId="164" fontId="0" fillId="0" borderId="0" xfId="0" applyNumberFormat="1"/>
    <xf numFmtId="8" fontId="0" fillId="0" borderId="0" xfId="0" applyNumberFormat="1"/>
    <xf numFmtId="166" fontId="0" fillId="0" borderId="0" xfId="0" applyNumberFormat="1"/>
    <xf numFmtId="0" fontId="2" fillId="2" borderId="0" xfId="0" applyFont="1" applyFill="1" applyAlignment="1">
      <alignment horizontal="center"/>
    </xf>
    <xf numFmtId="0" fontId="0" fillId="0" borderId="0" xfId="0" applyAlignment="1">
      <alignment wrapText="1"/>
    </xf>
    <xf numFmtId="0" fontId="0" fillId="0" borderId="0" xfId="0" applyAlignment="1">
      <alignment horizontal="right"/>
    </xf>
    <xf numFmtId="0" fontId="7" fillId="0" borderId="10" xfId="0" applyFont="1" applyBorder="1" applyAlignment="1">
      <alignment horizontal="right" vertical="center" wrapText="1"/>
    </xf>
    <xf numFmtId="10" fontId="8" fillId="0" borderId="10" xfId="0" applyNumberFormat="1" applyFont="1" applyBorder="1" applyAlignment="1">
      <alignment horizontal="right" vertical="center" wrapText="1"/>
    </xf>
    <xf numFmtId="9" fontId="8" fillId="0" borderId="10" xfId="0" applyNumberFormat="1" applyFont="1" applyBorder="1" applyAlignment="1">
      <alignment horizontal="right" vertical="center" wrapText="1"/>
    </xf>
    <xf numFmtId="10" fontId="0" fillId="0" borderId="0" xfId="0" applyNumberFormat="1"/>
    <xf numFmtId="9" fontId="0" fillId="0" borderId="0" xfId="0" applyNumberFormat="1"/>
    <xf numFmtId="0" fontId="7" fillId="3" borderId="10" xfId="0" applyFont="1" applyFill="1" applyBorder="1" applyAlignment="1">
      <alignment horizontal="right" vertical="center" wrapText="1"/>
    </xf>
    <xf numFmtId="0" fontId="8" fillId="3" borderId="10" xfId="0" applyFont="1" applyFill="1" applyBorder="1" applyAlignment="1">
      <alignment horizontal="right" vertical="center" wrapText="1"/>
    </xf>
    <xf numFmtId="0" fontId="2" fillId="0" borderId="0" xfId="0" applyFont="1" applyAlignment="1">
      <alignment horizontal="centerContinuous"/>
    </xf>
    <xf numFmtId="0" fontId="0" fillId="0" borderId="0" xfId="0" applyAlignment="1">
      <alignment horizontal="centerContinuous"/>
    </xf>
    <xf numFmtId="0" fontId="9" fillId="0" borderId="0" xfId="0" applyFont="1"/>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0" xfId="0" applyFont="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0" fillId="0" borderId="0" xfId="0" applyAlignment="1">
      <alignment vertical="top" wrapText="1"/>
    </xf>
  </cellXfs>
  <cellStyles count="6">
    <cellStyle name="Comma" xfId="1" builtinId="3"/>
    <cellStyle name="Normal" xfId="0" builtinId="0"/>
    <cellStyle name="Normal 2" xfId="2" xr:uid="{41B8BE44-5DDA-46AD-8159-8C21F01FED49}"/>
    <cellStyle name="千位分隔 2" xfId="4" xr:uid="{78530212-6F8C-466F-A83C-287DA94C03D2}"/>
    <cellStyle name="常规 2" xfId="3" xr:uid="{7017B7A7-BB85-4AD2-AFC9-69ABB7D0135A}"/>
    <cellStyle name="百分比 2" xfId="5" xr:uid="{E811CE3A-99FE-4885-A957-B0557BBB43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Data!$B$3</c:f>
              <c:strCache>
                <c:ptCount val="1"/>
                <c:pt idx="0">
                  <c:v>U.S.</c:v>
                </c:pt>
              </c:strCache>
            </c:strRef>
          </c:tx>
          <c:spPr>
            <a:solidFill>
              <a:schemeClr val="accent1"/>
            </a:solidFill>
            <a:ln>
              <a:noFill/>
            </a:ln>
            <a:effectLst/>
          </c:spPr>
          <c:invertIfNegative val="0"/>
          <c:cat>
            <c:numRef>
              <c:f>Data!$C$2:$G$2</c:f>
              <c:numCache>
                <c:formatCode>General</c:formatCode>
                <c:ptCount val="5"/>
                <c:pt idx="0">
                  <c:v>2017</c:v>
                </c:pt>
                <c:pt idx="1">
                  <c:v>2018</c:v>
                </c:pt>
                <c:pt idx="2">
                  <c:v>2019</c:v>
                </c:pt>
                <c:pt idx="3">
                  <c:v>2020</c:v>
                </c:pt>
                <c:pt idx="4">
                  <c:v>2021</c:v>
                </c:pt>
              </c:numCache>
            </c:numRef>
          </c:cat>
          <c:val>
            <c:numRef>
              <c:f>Data!$C$3:$G$3</c:f>
              <c:numCache>
                <c:formatCode>_(* #,##0_);_(* \(#,##0\);_(* "-"??_);_(@_)</c:formatCode>
                <c:ptCount val="5"/>
                <c:pt idx="0">
                  <c:v>40269000</c:v>
                </c:pt>
                <c:pt idx="1">
                  <c:v>43581000</c:v>
                </c:pt>
                <c:pt idx="2">
                  <c:v>47584000</c:v>
                </c:pt>
                <c:pt idx="3">
                  <c:v>48404000</c:v>
                </c:pt>
                <c:pt idx="4">
                  <c:v>58792000</c:v>
                </c:pt>
              </c:numCache>
            </c:numRef>
          </c:val>
          <c:extLst>
            <c:ext xmlns:c16="http://schemas.microsoft.com/office/drawing/2014/chart" uri="{C3380CC4-5D6E-409C-BE32-E72D297353CC}">
              <c16:uniqueId val="{00000000-6CD5-4E7C-96E9-E8A1BFC2D4DF}"/>
            </c:ext>
          </c:extLst>
        </c:ser>
        <c:ser>
          <c:idx val="1"/>
          <c:order val="1"/>
          <c:tx>
            <c:strRef>
              <c:f>Data!$B$4</c:f>
              <c:strCache>
                <c:ptCount val="1"/>
                <c:pt idx="0">
                  <c:v>International</c:v>
                </c:pt>
              </c:strCache>
            </c:strRef>
          </c:tx>
          <c:spPr>
            <a:solidFill>
              <a:schemeClr val="accent2"/>
            </a:solidFill>
            <a:ln>
              <a:noFill/>
            </a:ln>
            <a:effectLst/>
          </c:spPr>
          <c:invertIfNegative val="0"/>
          <c:cat>
            <c:numRef>
              <c:f>Data!$C$2:$G$2</c:f>
              <c:numCache>
                <c:formatCode>General</c:formatCode>
                <c:ptCount val="5"/>
                <c:pt idx="0">
                  <c:v>2017</c:v>
                </c:pt>
                <c:pt idx="1">
                  <c:v>2018</c:v>
                </c:pt>
                <c:pt idx="2">
                  <c:v>2019</c:v>
                </c:pt>
                <c:pt idx="3">
                  <c:v>2020</c:v>
                </c:pt>
                <c:pt idx="4">
                  <c:v>2021</c:v>
                </c:pt>
              </c:numCache>
            </c:numRef>
          </c:cat>
          <c:val>
            <c:numRef>
              <c:f>Data!$C$4:$G$4</c:f>
              <c:numCache>
                <c:formatCode>_(* #,##0_);_(* \(#,##0\);_(* "-"??_);_(@_)</c:formatCode>
                <c:ptCount val="5"/>
                <c:pt idx="0">
                  <c:v>20050000</c:v>
                </c:pt>
                <c:pt idx="1">
                  <c:v>21869000</c:v>
                </c:pt>
                <c:pt idx="2">
                  <c:v>22109000</c:v>
                </c:pt>
                <c:pt idx="3">
                  <c:v>20813000</c:v>
                </c:pt>
                <c:pt idx="4">
                  <c:v>25167000</c:v>
                </c:pt>
              </c:numCache>
            </c:numRef>
          </c:val>
          <c:extLst>
            <c:ext xmlns:c16="http://schemas.microsoft.com/office/drawing/2014/chart" uri="{C3380CC4-5D6E-409C-BE32-E72D297353CC}">
              <c16:uniqueId val="{00000001-6CD5-4E7C-96E9-E8A1BFC2D4DF}"/>
            </c:ext>
          </c:extLst>
        </c:ser>
        <c:dLbls>
          <c:showLegendKey val="0"/>
          <c:showVal val="0"/>
          <c:showCatName val="0"/>
          <c:showSerName val="0"/>
          <c:showPercent val="0"/>
          <c:showBubbleSize val="0"/>
        </c:dLbls>
        <c:gapWidth val="219"/>
        <c:overlap val="-27"/>
        <c:axId val="1990376864"/>
        <c:axId val="1990382272"/>
      </c:barChart>
      <c:catAx>
        <c:axId val="19903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82272"/>
        <c:crosses val="autoZero"/>
        <c:auto val="1"/>
        <c:lblAlgn val="ctr"/>
        <c:lblOffset val="100"/>
        <c:noMultiLvlLbl val="0"/>
      </c:catAx>
      <c:valAx>
        <c:axId val="19903822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7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yr stock price'!$B$1</c:f>
              <c:strCache>
                <c:ptCount val="1"/>
                <c:pt idx="0">
                  <c:v>FedEx 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'5 yr stock price'!$A$2:$A$62</c:f>
              <c:numCache>
                <c:formatCode>[$-409]mmm\-yy;@</c:formatCode>
                <c:ptCount val="61"/>
                <c:pt idx="0">
                  <c:v>44501</c:v>
                </c:pt>
                <c:pt idx="1">
                  <c:v>44470</c:v>
                </c:pt>
                <c:pt idx="2">
                  <c:v>44440</c:v>
                </c:pt>
                <c:pt idx="3">
                  <c:v>44410</c:v>
                </c:pt>
                <c:pt idx="4">
                  <c:v>44378</c:v>
                </c:pt>
                <c:pt idx="5">
                  <c:v>44348</c:v>
                </c:pt>
                <c:pt idx="6">
                  <c:v>44319</c:v>
                </c:pt>
                <c:pt idx="7">
                  <c:v>44287</c:v>
                </c:pt>
                <c:pt idx="8">
                  <c:v>44256</c:v>
                </c:pt>
                <c:pt idx="9">
                  <c:v>44228</c:v>
                </c:pt>
                <c:pt idx="10">
                  <c:v>44200</c:v>
                </c:pt>
                <c:pt idx="11">
                  <c:v>44166</c:v>
                </c:pt>
                <c:pt idx="12">
                  <c:v>44137</c:v>
                </c:pt>
                <c:pt idx="13">
                  <c:v>44105</c:v>
                </c:pt>
                <c:pt idx="14">
                  <c:v>44075</c:v>
                </c:pt>
                <c:pt idx="15">
                  <c:v>44046</c:v>
                </c:pt>
                <c:pt idx="16">
                  <c:v>44013</c:v>
                </c:pt>
                <c:pt idx="17">
                  <c:v>43983</c:v>
                </c:pt>
                <c:pt idx="18">
                  <c:v>43952</c:v>
                </c:pt>
                <c:pt idx="19">
                  <c:v>43922</c:v>
                </c:pt>
                <c:pt idx="20">
                  <c:v>43892</c:v>
                </c:pt>
                <c:pt idx="21">
                  <c:v>43864</c:v>
                </c:pt>
                <c:pt idx="22">
                  <c:v>43832</c:v>
                </c:pt>
                <c:pt idx="23">
                  <c:v>43801</c:v>
                </c:pt>
                <c:pt idx="24">
                  <c:v>43770</c:v>
                </c:pt>
                <c:pt idx="25">
                  <c:v>43739</c:v>
                </c:pt>
                <c:pt idx="26">
                  <c:v>43711</c:v>
                </c:pt>
                <c:pt idx="27">
                  <c:v>43678</c:v>
                </c:pt>
                <c:pt idx="28">
                  <c:v>43647</c:v>
                </c:pt>
                <c:pt idx="29">
                  <c:v>43619</c:v>
                </c:pt>
                <c:pt idx="30">
                  <c:v>43586</c:v>
                </c:pt>
                <c:pt idx="31">
                  <c:v>43556</c:v>
                </c:pt>
                <c:pt idx="32">
                  <c:v>43525</c:v>
                </c:pt>
                <c:pt idx="33">
                  <c:v>43497</c:v>
                </c:pt>
                <c:pt idx="34">
                  <c:v>43467</c:v>
                </c:pt>
                <c:pt idx="35">
                  <c:v>43437</c:v>
                </c:pt>
                <c:pt idx="36">
                  <c:v>43405</c:v>
                </c:pt>
                <c:pt idx="37">
                  <c:v>43374</c:v>
                </c:pt>
                <c:pt idx="38">
                  <c:v>43347</c:v>
                </c:pt>
                <c:pt idx="39">
                  <c:v>43313</c:v>
                </c:pt>
                <c:pt idx="40">
                  <c:v>43283</c:v>
                </c:pt>
                <c:pt idx="41">
                  <c:v>43252</c:v>
                </c:pt>
                <c:pt idx="42">
                  <c:v>43221</c:v>
                </c:pt>
                <c:pt idx="43">
                  <c:v>43192</c:v>
                </c:pt>
                <c:pt idx="44">
                  <c:v>43160</c:v>
                </c:pt>
                <c:pt idx="45">
                  <c:v>43132</c:v>
                </c:pt>
                <c:pt idx="46">
                  <c:v>43102</c:v>
                </c:pt>
                <c:pt idx="47">
                  <c:v>43070</c:v>
                </c:pt>
                <c:pt idx="48">
                  <c:v>43040</c:v>
                </c:pt>
                <c:pt idx="49">
                  <c:v>43010</c:v>
                </c:pt>
                <c:pt idx="50">
                  <c:v>42979</c:v>
                </c:pt>
                <c:pt idx="51">
                  <c:v>42948</c:v>
                </c:pt>
                <c:pt idx="52">
                  <c:v>42919</c:v>
                </c:pt>
                <c:pt idx="53">
                  <c:v>42887</c:v>
                </c:pt>
                <c:pt idx="54">
                  <c:v>42856</c:v>
                </c:pt>
                <c:pt idx="55">
                  <c:v>42828</c:v>
                </c:pt>
                <c:pt idx="56">
                  <c:v>42795</c:v>
                </c:pt>
                <c:pt idx="57">
                  <c:v>42767</c:v>
                </c:pt>
                <c:pt idx="58">
                  <c:v>42738</c:v>
                </c:pt>
                <c:pt idx="59">
                  <c:v>42705</c:v>
                </c:pt>
                <c:pt idx="60">
                  <c:v>42704</c:v>
                </c:pt>
              </c:numCache>
            </c:numRef>
          </c:cat>
          <c:val>
            <c:numRef>
              <c:f>'5 yr stock price'!$B$2:$B$62</c:f>
              <c:numCache>
                <c:formatCode>"$"#,##0.00_);[Red]\("$"#,##0.00\)</c:formatCode>
                <c:ptCount val="61"/>
                <c:pt idx="0">
                  <c:v>235.64</c:v>
                </c:pt>
                <c:pt idx="1">
                  <c:v>222.53</c:v>
                </c:pt>
                <c:pt idx="2">
                  <c:v>265.93</c:v>
                </c:pt>
                <c:pt idx="3">
                  <c:v>276.16000000000003</c:v>
                </c:pt>
                <c:pt idx="4">
                  <c:v>299.12</c:v>
                </c:pt>
                <c:pt idx="5">
                  <c:v>310.85000000000002</c:v>
                </c:pt>
                <c:pt idx="6">
                  <c:v>304.55</c:v>
                </c:pt>
                <c:pt idx="7">
                  <c:v>283.54000000000002</c:v>
                </c:pt>
                <c:pt idx="8">
                  <c:v>262.08999999999997</c:v>
                </c:pt>
                <c:pt idx="9">
                  <c:v>239.24</c:v>
                </c:pt>
                <c:pt idx="10">
                  <c:v>253.19</c:v>
                </c:pt>
                <c:pt idx="11">
                  <c:v>287.76</c:v>
                </c:pt>
                <c:pt idx="12">
                  <c:v>266.98</c:v>
                </c:pt>
                <c:pt idx="13">
                  <c:v>254.08</c:v>
                </c:pt>
                <c:pt idx="14">
                  <c:v>225.46</c:v>
                </c:pt>
                <c:pt idx="15">
                  <c:v>169.22</c:v>
                </c:pt>
                <c:pt idx="16">
                  <c:v>156.66</c:v>
                </c:pt>
                <c:pt idx="17">
                  <c:v>129.71</c:v>
                </c:pt>
                <c:pt idx="18">
                  <c:v>118.2</c:v>
                </c:pt>
                <c:pt idx="19">
                  <c:v>113.48</c:v>
                </c:pt>
                <c:pt idx="20">
                  <c:v>139.75</c:v>
                </c:pt>
                <c:pt idx="21">
                  <c:v>143.84</c:v>
                </c:pt>
                <c:pt idx="22">
                  <c:v>155.1</c:v>
                </c:pt>
                <c:pt idx="23">
                  <c:v>158.03</c:v>
                </c:pt>
                <c:pt idx="24">
                  <c:v>156.52000000000001</c:v>
                </c:pt>
                <c:pt idx="25">
                  <c:v>141.63999999999999</c:v>
                </c:pt>
                <c:pt idx="26">
                  <c:v>155.37</c:v>
                </c:pt>
                <c:pt idx="27">
                  <c:v>163.31</c:v>
                </c:pt>
                <c:pt idx="28">
                  <c:v>162.97</c:v>
                </c:pt>
                <c:pt idx="29">
                  <c:v>152.34</c:v>
                </c:pt>
                <c:pt idx="30">
                  <c:v>185.62</c:v>
                </c:pt>
                <c:pt idx="31">
                  <c:v>186.45</c:v>
                </c:pt>
                <c:pt idx="32">
                  <c:v>182.8</c:v>
                </c:pt>
                <c:pt idx="33">
                  <c:v>179.31</c:v>
                </c:pt>
                <c:pt idx="34">
                  <c:v>163.19</c:v>
                </c:pt>
                <c:pt idx="35">
                  <c:v>230.04</c:v>
                </c:pt>
                <c:pt idx="36">
                  <c:v>224.04</c:v>
                </c:pt>
                <c:pt idx="37">
                  <c:v>239.93</c:v>
                </c:pt>
                <c:pt idx="38">
                  <c:v>241.29</c:v>
                </c:pt>
                <c:pt idx="39">
                  <c:v>241.1</c:v>
                </c:pt>
                <c:pt idx="40">
                  <c:v>229.39</c:v>
                </c:pt>
                <c:pt idx="41">
                  <c:v>253.6</c:v>
                </c:pt>
                <c:pt idx="42">
                  <c:v>244.66</c:v>
                </c:pt>
                <c:pt idx="43">
                  <c:v>238.5</c:v>
                </c:pt>
                <c:pt idx="44">
                  <c:v>243.7</c:v>
                </c:pt>
                <c:pt idx="45">
                  <c:v>261.83</c:v>
                </c:pt>
                <c:pt idx="46">
                  <c:v>257.60000000000002</c:v>
                </c:pt>
                <c:pt idx="47">
                  <c:v>230.84</c:v>
                </c:pt>
                <c:pt idx="48">
                  <c:v>225.46</c:v>
                </c:pt>
                <c:pt idx="49">
                  <c:v>226.33</c:v>
                </c:pt>
                <c:pt idx="50">
                  <c:v>215.05</c:v>
                </c:pt>
                <c:pt idx="51">
                  <c:v>206.71</c:v>
                </c:pt>
                <c:pt idx="52">
                  <c:v>217.38</c:v>
                </c:pt>
                <c:pt idx="53">
                  <c:v>198.36</c:v>
                </c:pt>
                <c:pt idx="54">
                  <c:v>188.23</c:v>
                </c:pt>
                <c:pt idx="55">
                  <c:v>195.36</c:v>
                </c:pt>
                <c:pt idx="56">
                  <c:v>197.42</c:v>
                </c:pt>
                <c:pt idx="57">
                  <c:v>186.27</c:v>
                </c:pt>
                <c:pt idx="58">
                  <c:v>187.7</c:v>
                </c:pt>
                <c:pt idx="59">
                  <c:v>192.19</c:v>
                </c:pt>
                <c:pt idx="60">
                  <c:v>191.67</c:v>
                </c:pt>
              </c:numCache>
            </c:numRef>
          </c:val>
          <c:smooth val="0"/>
          <c:extLst>
            <c:ext xmlns:c16="http://schemas.microsoft.com/office/drawing/2014/chart" uri="{C3380CC4-5D6E-409C-BE32-E72D297353CC}">
              <c16:uniqueId val="{00000000-5AAC-4D27-8D43-D8224265AF88}"/>
            </c:ext>
          </c:extLst>
        </c:ser>
        <c:ser>
          <c:idx val="1"/>
          <c:order val="1"/>
          <c:tx>
            <c:strRef>
              <c:f>'5 yr stock price'!$C$1</c:f>
              <c:strCache>
                <c:ptCount val="1"/>
                <c:pt idx="0">
                  <c:v>UPS Close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'5 yr stock price'!$A$2:$A$62</c:f>
              <c:numCache>
                <c:formatCode>[$-409]mmm\-yy;@</c:formatCode>
                <c:ptCount val="61"/>
                <c:pt idx="0">
                  <c:v>44501</c:v>
                </c:pt>
                <c:pt idx="1">
                  <c:v>44470</c:v>
                </c:pt>
                <c:pt idx="2">
                  <c:v>44440</c:v>
                </c:pt>
                <c:pt idx="3">
                  <c:v>44410</c:v>
                </c:pt>
                <c:pt idx="4">
                  <c:v>44378</c:v>
                </c:pt>
                <c:pt idx="5">
                  <c:v>44348</c:v>
                </c:pt>
                <c:pt idx="6">
                  <c:v>44319</c:v>
                </c:pt>
                <c:pt idx="7">
                  <c:v>44287</c:v>
                </c:pt>
                <c:pt idx="8">
                  <c:v>44256</c:v>
                </c:pt>
                <c:pt idx="9">
                  <c:v>44228</c:v>
                </c:pt>
                <c:pt idx="10">
                  <c:v>44200</c:v>
                </c:pt>
                <c:pt idx="11">
                  <c:v>44166</c:v>
                </c:pt>
                <c:pt idx="12">
                  <c:v>44137</c:v>
                </c:pt>
                <c:pt idx="13">
                  <c:v>44105</c:v>
                </c:pt>
                <c:pt idx="14">
                  <c:v>44075</c:v>
                </c:pt>
                <c:pt idx="15">
                  <c:v>44046</c:v>
                </c:pt>
                <c:pt idx="16">
                  <c:v>44013</c:v>
                </c:pt>
                <c:pt idx="17">
                  <c:v>43983</c:v>
                </c:pt>
                <c:pt idx="18">
                  <c:v>43952</c:v>
                </c:pt>
                <c:pt idx="19">
                  <c:v>43922</c:v>
                </c:pt>
                <c:pt idx="20">
                  <c:v>43892</c:v>
                </c:pt>
                <c:pt idx="21">
                  <c:v>43864</c:v>
                </c:pt>
                <c:pt idx="22">
                  <c:v>43832</c:v>
                </c:pt>
                <c:pt idx="23">
                  <c:v>43801</c:v>
                </c:pt>
                <c:pt idx="24">
                  <c:v>43770</c:v>
                </c:pt>
                <c:pt idx="25">
                  <c:v>43739</c:v>
                </c:pt>
                <c:pt idx="26">
                  <c:v>43711</c:v>
                </c:pt>
                <c:pt idx="27">
                  <c:v>43678</c:v>
                </c:pt>
                <c:pt idx="28">
                  <c:v>43647</c:v>
                </c:pt>
                <c:pt idx="29">
                  <c:v>43619</c:v>
                </c:pt>
                <c:pt idx="30">
                  <c:v>43586</c:v>
                </c:pt>
                <c:pt idx="31">
                  <c:v>43556</c:v>
                </c:pt>
                <c:pt idx="32">
                  <c:v>43525</c:v>
                </c:pt>
                <c:pt idx="33">
                  <c:v>43497</c:v>
                </c:pt>
                <c:pt idx="34">
                  <c:v>43467</c:v>
                </c:pt>
                <c:pt idx="35">
                  <c:v>43437</c:v>
                </c:pt>
                <c:pt idx="36">
                  <c:v>43405</c:v>
                </c:pt>
                <c:pt idx="37">
                  <c:v>43374</c:v>
                </c:pt>
                <c:pt idx="38">
                  <c:v>43347</c:v>
                </c:pt>
                <c:pt idx="39">
                  <c:v>43313</c:v>
                </c:pt>
                <c:pt idx="40">
                  <c:v>43283</c:v>
                </c:pt>
                <c:pt idx="41">
                  <c:v>43252</c:v>
                </c:pt>
                <c:pt idx="42">
                  <c:v>43221</c:v>
                </c:pt>
                <c:pt idx="43">
                  <c:v>43192</c:v>
                </c:pt>
                <c:pt idx="44">
                  <c:v>43160</c:v>
                </c:pt>
                <c:pt idx="45">
                  <c:v>43132</c:v>
                </c:pt>
                <c:pt idx="46">
                  <c:v>43102</c:v>
                </c:pt>
                <c:pt idx="47">
                  <c:v>43070</c:v>
                </c:pt>
                <c:pt idx="48">
                  <c:v>43040</c:v>
                </c:pt>
                <c:pt idx="49">
                  <c:v>43010</c:v>
                </c:pt>
                <c:pt idx="50">
                  <c:v>42979</c:v>
                </c:pt>
                <c:pt idx="51">
                  <c:v>42948</c:v>
                </c:pt>
                <c:pt idx="52">
                  <c:v>42919</c:v>
                </c:pt>
                <c:pt idx="53">
                  <c:v>42887</c:v>
                </c:pt>
                <c:pt idx="54">
                  <c:v>42856</c:v>
                </c:pt>
                <c:pt idx="55">
                  <c:v>42828</c:v>
                </c:pt>
                <c:pt idx="56">
                  <c:v>42795</c:v>
                </c:pt>
                <c:pt idx="57">
                  <c:v>42767</c:v>
                </c:pt>
                <c:pt idx="58">
                  <c:v>42738</c:v>
                </c:pt>
                <c:pt idx="59">
                  <c:v>42705</c:v>
                </c:pt>
                <c:pt idx="60">
                  <c:v>42704</c:v>
                </c:pt>
              </c:numCache>
            </c:numRef>
          </c:cat>
          <c:val>
            <c:numRef>
              <c:f>'5 yr stock price'!$C$2:$C$62</c:f>
              <c:numCache>
                <c:formatCode>"$"#,##0.00_);[Red]\("$"#,##0.00\)</c:formatCode>
                <c:ptCount val="61"/>
                <c:pt idx="0">
                  <c:v>210.9</c:v>
                </c:pt>
                <c:pt idx="1">
                  <c:v>181.49</c:v>
                </c:pt>
                <c:pt idx="2">
                  <c:v>196.4</c:v>
                </c:pt>
                <c:pt idx="3">
                  <c:v>191.94</c:v>
                </c:pt>
                <c:pt idx="4">
                  <c:v>210.22</c:v>
                </c:pt>
                <c:pt idx="5">
                  <c:v>213.29</c:v>
                </c:pt>
                <c:pt idx="6">
                  <c:v>212.2</c:v>
                </c:pt>
                <c:pt idx="7">
                  <c:v>171.28</c:v>
                </c:pt>
                <c:pt idx="8">
                  <c:v>161.47</c:v>
                </c:pt>
                <c:pt idx="9">
                  <c:v>156.26</c:v>
                </c:pt>
                <c:pt idx="10">
                  <c:v>163.80000000000001</c:v>
                </c:pt>
                <c:pt idx="11">
                  <c:v>167.96</c:v>
                </c:pt>
                <c:pt idx="12">
                  <c:v>159.55000000000001</c:v>
                </c:pt>
                <c:pt idx="13">
                  <c:v>167.65</c:v>
                </c:pt>
                <c:pt idx="14">
                  <c:v>162.65</c:v>
                </c:pt>
                <c:pt idx="15">
                  <c:v>142.18</c:v>
                </c:pt>
                <c:pt idx="16">
                  <c:v>114.42</c:v>
                </c:pt>
                <c:pt idx="17">
                  <c:v>99.28</c:v>
                </c:pt>
                <c:pt idx="18">
                  <c:v>91.9</c:v>
                </c:pt>
                <c:pt idx="19">
                  <c:v>90.39</c:v>
                </c:pt>
                <c:pt idx="20">
                  <c:v>92.75</c:v>
                </c:pt>
                <c:pt idx="21">
                  <c:v>102.03</c:v>
                </c:pt>
                <c:pt idx="22">
                  <c:v>116.79</c:v>
                </c:pt>
                <c:pt idx="23">
                  <c:v>118.22</c:v>
                </c:pt>
                <c:pt idx="24">
                  <c:v>119.51</c:v>
                </c:pt>
                <c:pt idx="25">
                  <c:v>115.81</c:v>
                </c:pt>
                <c:pt idx="26">
                  <c:v>117.33</c:v>
                </c:pt>
                <c:pt idx="27">
                  <c:v>116.98</c:v>
                </c:pt>
                <c:pt idx="28">
                  <c:v>102.97</c:v>
                </c:pt>
                <c:pt idx="29">
                  <c:v>94.13</c:v>
                </c:pt>
                <c:pt idx="30">
                  <c:v>104.62</c:v>
                </c:pt>
                <c:pt idx="31">
                  <c:v>114.43</c:v>
                </c:pt>
                <c:pt idx="32">
                  <c:v>112.13</c:v>
                </c:pt>
                <c:pt idx="33">
                  <c:v>106.09</c:v>
                </c:pt>
                <c:pt idx="34">
                  <c:v>97.21</c:v>
                </c:pt>
                <c:pt idx="35">
                  <c:v>115.27</c:v>
                </c:pt>
                <c:pt idx="36">
                  <c:v>107.52</c:v>
                </c:pt>
                <c:pt idx="37">
                  <c:v>117.46</c:v>
                </c:pt>
                <c:pt idx="38">
                  <c:v>124.34</c:v>
                </c:pt>
                <c:pt idx="39">
                  <c:v>119.36</c:v>
                </c:pt>
                <c:pt idx="40">
                  <c:v>105.88</c:v>
                </c:pt>
                <c:pt idx="41">
                  <c:v>117.25</c:v>
                </c:pt>
                <c:pt idx="42">
                  <c:v>112.45</c:v>
                </c:pt>
                <c:pt idx="43">
                  <c:v>103.84</c:v>
                </c:pt>
                <c:pt idx="44">
                  <c:v>106.43</c:v>
                </c:pt>
                <c:pt idx="45">
                  <c:v>119.51</c:v>
                </c:pt>
                <c:pt idx="46">
                  <c:v>123.67</c:v>
                </c:pt>
                <c:pt idx="47">
                  <c:v>120.31</c:v>
                </c:pt>
                <c:pt idx="48">
                  <c:v>117.46</c:v>
                </c:pt>
                <c:pt idx="49">
                  <c:v>120.79</c:v>
                </c:pt>
                <c:pt idx="50">
                  <c:v>114.39</c:v>
                </c:pt>
                <c:pt idx="51">
                  <c:v>110.17</c:v>
                </c:pt>
                <c:pt idx="52">
                  <c:v>110.61</c:v>
                </c:pt>
                <c:pt idx="53">
                  <c:v>107.66</c:v>
                </c:pt>
                <c:pt idx="54">
                  <c:v>106.54</c:v>
                </c:pt>
                <c:pt idx="55">
                  <c:v>106.4</c:v>
                </c:pt>
                <c:pt idx="56">
                  <c:v>106.87</c:v>
                </c:pt>
                <c:pt idx="57">
                  <c:v>105.35</c:v>
                </c:pt>
                <c:pt idx="58">
                  <c:v>115.08</c:v>
                </c:pt>
                <c:pt idx="59">
                  <c:v>116.43</c:v>
                </c:pt>
                <c:pt idx="60">
                  <c:v>115.92</c:v>
                </c:pt>
              </c:numCache>
            </c:numRef>
          </c:val>
          <c:smooth val="0"/>
          <c:extLst>
            <c:ext xmlns:c16="http://schemas.microsoft.com/office/drawing/2014/chart" uri="{C3380CC4-5D6E-409C-BE32-E72D297353CC}">
              <c16:uniqueId val="{00000001-5AAC-4D27-8D43-D8224265AF88}"/>
            </c:ext>
          </c:extLst>
        </c:ser>
        <c:dLbls>
          <c:showLegendKey val="0"/>
          <c:showVal val="0"/>
          <c:showCatName val="0"/>
          <c:showSerName val="0"/>
          <c:showPercent val="0"/>
          <c:showBubbleSize val="0"/>
        </c:dLbls>
        <c:marker val="1"/>
        <c:smooth val="0"/>
        <c:axId val="1642552320"/>
        <c:axId val="1642553152"/>
      </c:lineChart>
      <c:dateAx>
        <c:axId val="164255232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3152"/>
        <c:crosses val="autoZero"/>
        <c:auto val="1"/>
        <c:lblOffset val="100"/>
        <c:baseTimeUnit val="days"/>
      </c:dateAx>
      <c:valAx>
        <c:axId val="1642553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Data!$B$3</c:f>
              <c:strCache>
                <c:ptCount val="1"/>
                <c:pt idx="0">
                  <c:v>U.S.</c:v>
                </c:pt>
              </c:strCache>
            </c:strRef>
          </c:tx>
          <c:spPr>
            <a:solidFill>
              <a:schemeClr val="accent1"/>
            </a:solidFill>
            <a:ln>
              <a:noFill/>
            </a:ln>
            <a:effectLst/>
          </c:spPr>
          <c:invertIfNegative val="0"/>
          <c:cat>
            <c:numRef>
              <c:f>Data!$C$2:$G$2</c:f>
              <c:numCache>
                <c:formatCode>General</c:formatCode>
                <c:ptCount val="5"/>
                <c:pt idx="0">
                  <c:v>2017</c:v>
                </c:pt>
                <c:pt idx="1">
                  <c:v>2018</c:v>
                </c:pt>
                <c:pt idx="2">
                  <c:v>2019</c:v>
                </c:pt>
                <c:pt idx="3">
                  <c:v>2020</c:v>
                </c:pt>
                <c:pt idx="4">
                  <c:v>2021</c:v>
                </c:pt>
              </c:numCache>
            </c:numRef>
          </c:cat>
          <c:val>
            <c:numRef>
              <c:f>Data!$C$3:$G$3</c:f>
              <c:numCache>
                <c:formatCode>_(* #,##0_);_(* \(#,##0\);_(* "-"??_);_(@_)</c:formatCode>
                <c:ptCount val="5"/>
                <c:pt idx="0">
                  <c:v>40269000</c:v>
                </c:pt>
                <c:pt idx="1">
                  <c:v>43581000</c:v>
                </c:pt>
                <c:pt idx="2">
                  <c:v>47584000</c:v>
                </c:pt>
                <c:pt idx="3">
                  <c:v>48404000</c:v>
                </c:pt>
                <c:pt idx="4">
                  <c:v>58792000</c:v>
                </c:pt>
              </c:numCache>
            </c:numRef>
          </c:val>
          <c:extLst>
            <c:ext xmlns:c16="http://schemas.microsoft.com/office/drawing/2014/chart" uri="{C3380CC4-5D6E-409C-BE32-E72D297353CC}">
              <c16:uniqueId val="{00000000-AD65-45C9-998D-7AC1750A0E3D}"/>
            </c:ext>
          </c:extLst>
        </c:ser>
        <c:ser>
          <c:idx val="1"/>
          <c:order val="1"/>
          <c:tx>
            <c:strRef>
              <c:f>Data!$B$4</c:f>
              <c:strCache>
                <c:ptCount val="1"/>
                <c:pt idx="0">
                  <c:v>International</c:v>
                </c:pt>
              </c:strCache>
            </c:strRef>
          </c:tx>
          <c:spPr>
            <a:solidFill>
              <a:schemeClr val="accent2"/>
            </a:solidFill>
            <a:ln>
              <a:noFill/>
            </a:ln>
            <a:effectLst/>
          </c:spPr>
          <c:invertIfNegative val="0"/>
          <c:cat>
            <c:numRef>
              <c:f>Data!$C$2:$G$2</c:f>
              <c:numCache>
                <c:formatCode>General</c:formatCode>
                <c:ptCount val="5"/>
                <c:pt idx="0">
                  <c:v>2017</c:v>
                </c:pt>
                <c:pt idx="1">
                  <c:v>2018</c:v>
                </c:pt>
                <c:pt idx="2">
                  <c:v>2019</c:v>
                </c:pt>
                <c:pt idx="3">
                  <c:v>2020</c:v>
                </c:pt>
                <c:pt idx="4">
                  <c:v>2021</c:v>
                </c:pt>
              </c:numCache>
            </c:numRef>
          </c:cat>
          <c:val>
            <c:numRef>
              <c:f>Data!$C$4:$G$4</c:f>
              <c:numCache>
                <c:formatCode>_(* #,##0_);_(* \(#,##0\);_(* "-"??_);_(@_)</c:formatCode>
                <c:ptCount val="5"/>
                <c:pt idx="0">
                  <c:v>20050000</c:v>
                </c:pt>
                <c:pt idx="1">
                  <c:v>21869000</c:v>
                </c:pt>
                <c:pt idx="2">
                  <c:v>22109000</c:v>
                </c:pt>
                <c:pt idx="3">
                  <c:v>20813000</c:v>
                </c:pt>
                <c:pt idx="4">
                  <c:v>25167000</c:v>
                </c:pt>
              </c:numCache>
            </c:numRef>
          </c:val>
          <c:extLst>
            <c:ext xmlns:c16="http://schemas.microsoft.com/office/drawing/2014/chart" uri="{C3380CC4-5D6E-409C-BE32-E72D297353CC}">
              <c16:uniqueId val="{00000001-AD65-45C9-998D-7AC1750A0E3D}"/>
            </c:ext>
          </c:extLst>
        </c:ser>
        <c:dLbls>
          <c:showLegendKey val="0"/>
          <c:showVal val="0"/>
          <c:showCatName val="0"/>
          <c:showSerName val="0"/>
          <c:showPercent val="0"/>
          <c:showBubbleSize val="0"/>
        </c:dLbls>
        <c:gapWidth val="219"/>
        <c:overlap val="-27"/>
        <c:axId val="1990376864"/>
        <c:axId val="1990382272"/>
      </c:barChart>
      <c:catAx>
        <c:axId val="19903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82272"/>
        <c:crosses val="autoZero"/>
        <c:auto val="1"/>
        <c:lblAlgn val="ctr"/>
        <c:lblOffset val="100"/>
        <c:noMultiLvlLbl val="0"/>
      </c:catAx>
      <c:valAx>
        <c:axId val="19903822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7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89492377282628"/>
          <c:y val="7.6388888888888895E-2"/>
          <c:w val="0.53799189143910198"/>
          <c:h val="0.76251202974628174"/>
        </c:manualLayout>
      </c:layout>
      <c:lineChart>
        <c:grouping val="standard"/>
        <c:varyColors val="0"/>
        <c:ser>
          <c:idx val="0"/>
          <c:order val="0"/>
          <c:tx>
            <c:strRef>
              <c:f>Data!$B$37</c:f>
              <c:strCache>
                <c:ptCount val="1"/>
                <c:pt idx="0">
                  <c:v>FedEx Express U.S. Domestic Revenue per Package - Yield</c:v>
                </c:pt>
              </c:strCache>
            </c:strRef>
          </c:tx>
          <c:spPr>
            <a:ln w="28575" cap="rnd">
              <a:solidFill>
                <a:schemeClr val="accent1"/>
              </a:solidFill>
              <a:round/>
            </a:ln>
            <a:effectLst/>
          </c:spPr>
          <c:marker>
            <c:symbol val="circle"/>
            <c:size val="5"/>
            <c:spPr>
              <a:solidFill>
                <a:schemeClr val="accent1"/>
              </a:solidFill>
              <a:ln w="13335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Data!$C$36:$F$36</c:f>
              <c:numCache>
                <c:formatCode>General</c:formatCode>
                <c:ptCount val="4"/>
                <c:pt idx="0">
                  <c:v>2017</c:v>
                </c:pt>
                <c:pt idx="1">
                  <c:v>2018</c:v>
                </c:pt>
                <c:pt idx="2">
                  <c:v>2019</c:v>
                </c:pt>
                <c:pt idx="3">
                  <c:v>2020</c:v>
                </c:pt>
              </c:numCache>
            </c:numRef>
          </c:cat>
          <c:val>
            <c:numRef>
              <c:f>Data!$C$37:$F$37</c:f>
              <c:numCache>
                <c:formatCode>0.00</c:formatCode>
                <c:ptCount val="4"/>
                <c:pt idx="0">
                  <c:v>17.600000000000001</c:v>
                </c:pt>
                <c:pt idx="1">
                  <c:v>18.399999999999999</c:v>
                </c:pt>
                <c:pt idx="2">
                  <c:v>18.54</c:v>
                </c:pt>
                <c:pt idx="3">
                  <c:v>18.3</c:v>
                </c:pt>
              </c:numCache>
            </c:numRef>
          </c:val>
          <c:smooth val="0"/>
          <c:extLst>
            <c:ext xmlns:c16="http://schemas.microsoft.com/office/drawing/2014/chart" uri="{C3380CC4-5D6E-409C-BE32-E72D297353CC}">
              <c16:uniqueId val="{00000000-5F8F-4727-927B-0D3CBDC57256}"/>
            </c:ext>
          </c:extLst>
        </c:ser>
        <c:ser>
          <c:idx val="1"/>
          <c:order val="1"/>
          <c:tx>
            <c:strRef>
              <c:f>Data!$B$38</c:f>
              <c:strCache>
                <c:ptCount val="1"/>
                <c:pt idx="0">
                  <c:v>FedEx Express Freight Revenue per Pound - Yield, International Export Composite</c:v>
                </c:pt>
              </c:strCache>
            </c:strRef>
          </c:tx>
          <c:spPr>
            <a:ln w="28575" cap="rnd">
              <a:solidFill>
                <a:schemeClr val="accent2"/>
              </a:solidFill>
              <a:round/>
            </a:ln>
            <a:effectLst/>
          </c:spPr>
          <c:marker>
            <c:symbol val="circle"/>
            <c:size val="5"/>
            <c:spPr>
              <a:solidFill>
                <a:schemeClr val="accent2"/>
              </a:solidFill>
              <a:ln w="13335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Data!$C$36:$F$36</c:f>
              <c:numCache>
                <c:formatCode>General</c:formatCode>
                <c:ptCount val="4"/>
                <c:pt idx="0">
                  <c:v>2017</c:v>
                </c:pt>
                <c:pt idx="1">
                  <c:v>2018</c:v>
                </c:pt>
                <c:pt idx="2">
                  <c:v>2019</c:v>
                </c:pt>
                <c:pt idx="3">
                  <c:v>2020</c:v>
                </c:pt>
              </c:numCache>
            </c:numRef>
          </c:cat>
          <c:val>
            <c:numRef>
              <c:f>Data!$C$38:$F$38</c:f>
              <c:numCache>
                <c:formatCode>0.00</c:formatCode>
                <c:ptCount val="4"/>
                <c:pt idx="0">
                  <c:v>49.18</c:v>
                </c:pt>
                <c:pt idx="1">
                  <c:v>52.35</c:v>
                </c:pt>
                <c:pt idx="2">
                  <c:v>51.21</c:v>
                </c:pt>
                <c:pt idx="3">
                  <c:v>48.83</c:v>
                </c:pt>
              </c:numCache>
            </c:numRef>
          </c:val>
          <c:smooth val="0"/>
          <c:extLst>
            <c:ext xmlns:c16="http://schemas.microsoft.com/office/drawing/2014/chart" uri="{C3380CC4-5D6E-409C-BE32-E72D297353CC}">
              <c16:uniqueId val="{00000001-5F8F-4727-927B-0D3CBDC57256}"/>
            </c:ext>
          </c:extLst>
        </c:ser>
        <c:ser>
          <c:idx val="2"/>
          <c:order val="2"/>
          <c:tx>
            <c:strRef>
              <c:f>Data!$B$39</c:f>
              <c:strCache>
                <c:ptCount val="1"/>
                <c:pt idx="0">
                  <c:v>FedEx Express Freight Revenue per Pound - Yield, International Domestic</c:v>
                </c:pt>
              </c:strCache>
            </c:strRef>
          </c:tx>
          <c:spPr>
            <a:ln w="28575" cap="rnd">
              <a:solidFill>
                <a:schemeClr val="accent3"/>
              </a:solidFill>
              <a:round/>
            </a:ln>
            <a:effectLst/>
          </c:spPr>
          <c:marker>
            <c:symbol val="circle"/>
            <c:size val="5"/>
            <c:spPr>
              <a:solidFill>
                <a:schemeClr val="accent3"/>
              </a:solidFill>
              <a:ln w="133350">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Data!$C$36:$F$36</c:f>
              <c:numCache>
                <c:formatCode>General</c:formatCode>
                <c:ptCount val="4"/>
                <c:pt idx="0">
                  <c:v>2017</c:v>
                </c:pt>
                <c:pt idx="1">
                  <c:v>2018</c:v>
                </c:pt>
                <c:pt idx="2">
                  <c:v>2019</c:v>
                </c:pt>
                <c:pt idx="3">
                  <c:v>2020</c:v>
                </c:pt>
              </c:numCache>
            </c:numRef>
          </c:cat>
          <c:val>
            <c:numRef>
              <c:f>Data!$C$39:$F$39</c:f>
              <c:numCache>
                <c:formatCode>0.00</c:formatCode>
                <c:ptCount val="4"/>
                <c:pt idx="0">
                  <c:v>6.92</c:v>
                </c:pt>
                <c:pt idx="1">
                  <c:v>7.41</c:v>
                </c:pt>
                <c:pt idx="2">
                  <c:v>7.2</c:v>
                </c:pt>
                <c:pt idx="3">
                  <c:v>7.04</c:v>
                </c:pt>
              </c:numCache>
            </c:numRef>
          </c:val>
          <c:smooth val="0"/>
          <c:extLst>
            <c:ext xmlns:c16="http://schemas.microsoft.com/office/drawing/2014/chart" uri="{C3380CC4-5D6E-409C-BE32-E72D297353CC}">
              <c16:uniqueId val="{00000002-5F8F-4727-927B-0D3CBDC57256}"/>
            </c:ext>
          </c:extLst>
        </c:ser>
        <c:dLbls>
          <c:showLegendKey val="0"/>
          <c:showVal val="0"/>
          <c:showCatName val="0"/>
          <c:showSerName val="0"/>
          <c:showPercent val="0"/>
          <c:showBubbleSize val="0"/>
        </c:dLbls>
        <c:marker val="1"/>
        <c:smooth val="0"/>
        <c:axId val="1954637216"/>
        <c:axId val="1954637632"/>
      </c:lineChart>
      <c:catAx>
        <c:axId val="19546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37632"/>
        <c:crosses val="autoZero"/>
        <c:auto val="1"/>
        <c:lblAlgn val="ctr"/>
        <c:lblOffset val="100"/>
        <c:noMultiLvlLbl val="0"/>
      </c:catAx>
      <c:valAx>
        <c:axId val="195463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37216"/>
        <c:crosses val="autoZero"/>
        <c:crossBetween val="between"/>
      </c:valAx>
      <c:spPr>
        <a:noFill/>
        <a:ln>
          <a:noFill/>
        </a:ln>
        <a:effectLst/>
      </c:spPr>
    </c:plotArea>
    <c:legend>
      <c:legendPos val="r"/>
      <c:layout>
        <c:manualLayout>
          <c:xMode val="edge"/>
          <c:yMode val="edge"/>
          <c:x val="0.69771660244597089"/>
          <c:y val="7.5015857392825874E-2"/>
          <c:w val="0.28185786563913551"/>
          <c:h val="0.8985793963254593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Data!$B$33</c:f>
              <c:strCache>
                <c:ptCount val="1"/>
                <c:pt idx="0">
                  <c:v>FedEx Freight Average Daily Shipments, Priority</c:v>
                </c:pt>
              </c:strCache>
            </c:strRef>
          </c:tx>
          <c:spPr>
            <a:solidFill>
              <a:schemeClr val="accent1"/>
            </a:solidFill>
            <a:ln>
              <a:noFill/>
            </a:ln>
            <a:effectLst/>
          </c:spPr>
          <c:invertIfNegative val="0"/>
          <c:cat>
            <c:numRef>
              <c:f>Data!$C$32:$F$32</c:f>
              <c:numCache>
                <c:formatCode>General</c:formatCode>
                <c:ptCount val="4"/>
                <c:pt idx="0">
                  <c:v>2017</c:v>
                </c:pt>
                <c:pt idx="1">
                  <c:v>2018</c:v>
                </c:pt>
                <c:pt idx="2">
                  <c:v>2019</c:v>
                </c:pt>
                <c:pt idx="3">
                  <c:v>2020</c:v>
                </c:pt>
              </c:numCache>
            </c:numRef>
          </c:cat>
          <c:val>
            <c:numRef>
              <c:f>Data!$C$33:$F$33</c:f>
              <c:numCache>
                <c:formatCode>General</c:formatCode>
                <c:ptCount val="4"/>
                <c:pt idx="0">
                  <c:v>70.599999999999994</c:v>
                </c:pt>
                <c:pt idx="1">
                  <c:v>74.5</c:v>
                </c:pt>
                <c:pt idx="2">
                  <c:v>78.400000000000006</c:v>
                </c:pt>
                <c:pt idx="3">
                  <c:v>72.5</c:v>
                </c:pt>
              </c:numCache>
            </c:numRef>
          </c:val>
          <c:extLst>
            <c:ext xmlns:c16="http://schemas.microsoft.com/office/drawing/2014/chart" uri="{C3380CC4-5D6E-409C-BE32-E72D297353CC}">
              <c16:uniqueId val="{00000000-072E-45A7-92A6-BB8A36AB3DDC}"/>
            </c:ext>
          </c:extLst>
        </c:ser>
        <c:dLbls>
          <c:showLegendKey val="0"/>
          <c:showVal val="0"/>
          <c:showCatName val="0"/>
          <c:showSerName val="0"/>
          <c:showPercent val="0"/>
          <c:showBubbleSize val="0"/>
        </c:dLbls>
        <c:gapWidth val="150"/>
        <c:overlap val="100"/>
        <c:axId val="1642555232"/>
        <c:axId val="1642555648"/>
      </c:barChart>
      <c:barChart>
        <c:barDir val="col"/>
        <c:grouping val="stacked"/>
        <c:varyColors val="0"/>
        <c:ser>
          <c:idx val="1"/>
          <c:order val="1"/>
          <c:tx>
            <c:strRef>
              <c:f>Data!$B$34</c:f>
              <c:strCache>
                <c:ptCount val="1"/>
                <c:pt idx="0">
                  <c:v>FedEx Freight Average Daily Shipments, Economy</c:v>
                </c:pt>
              </c:strCache>
            </c:strRef>
          </c:tx>
          <c:spPr>
            <a:solidFill>
              <a:schemeClr val="accent2"/>
            </a:solidFill>
            <a:ln>
              <a:noFill/>
            </a:ln>
            <a:effectLst/>
          </c:spPr>
          <c:invertIfNegative val="0"/>
          <c:cat>
            <c:numRef>
              <c:f>Data!$C$32:$F$32</c:f>
              <c:numCache>
                <c:formatCode>General</c:formatCode>
                <c:ptCount val="4"/>
                <c:pt idx="0">
                  <c:v>2017</c:v>
                </c:pt>
                <c:pt idx="1">
                  <c:v>2018</c:v>
                </c:pt>
                <c:pt idx="2">
                  <c:v>2019</c:v>
                </c:pt>
                <c:pt idx="3">
                  <c:v>2020</c:v>
                </c:pt>
              </c:numCache>
            </c:numRef>
          </c:cat>
          <c:val>
            <c:numRef>
              <c:f>Data!$C$34:$F$34</c:f>
              <c:numCache>
                <c:formatCode>General</c:formatCode>
                <c:ptCount val="4"/>
                <c:pt idx="0" formatCode="0.0">
                  <c:v>31</c:v>
                </c:pt>
                <c:pt idx="1">
                  <c:v>31.9</c:v>
                </c:pt>
                <c:pt idx="2">
                  <c:v>34.299999999999997</c:v>
                </c:pt>
                <c:pt idx="3">
                  <c:v>30.5</c:v>
                </c:pt>
              </c:numCache>
            </c:numRef>
          </c:val>
          <c:extLst>
            <c:ext xmlns:c16="http://schemas.microsoft.com/office/drawing/2014/chart" uri="{C3380CC4-5D6E-409C-BE32-E72D297353CC}">
              <c16:uniqueId val="{00000001-072E-45A7-92A6-BB8A36AB3DDC}"/>
            </c:ext>
          </c:extLst>
        </c:ser>
        <c:dLbls>
          <c:showLegendKey val="0"/>
          <c:showVal val="0"/>
          <c:showCatName val="0"/>
          <c:showSerName val="0"/>
          <c:showPercent val="0"/>
          <c:showBubbleSize val="0"/>
        </c:dLbls>
        <c:gapWidth val="365"/>
        <c:overlap val="100"/>
        <c:axId val="1764302400"/>
        <c:axId val="1764311552"/>
      </c:barChart>
      <c:catAx>
        <c:axId val="164255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5648"/>
        <c:crosses val="autoZero"/>
        <c:auto val="1"/>
        <c:lblAlgn val="ctr"/>
        <c:lblOffset val="100"/>
        <c:noMultiLvlLbl val="0"/>
      </c:catAx>
      <c:valAx>
        <c:axId val="1642555648"/>
        <c:scaling>
          <c:orientation val="minMax"/>
          <c:max val="80"/>
          <c:min val="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5232"/>
        <c:crosses val="autoZero"/>
        <c:crossBetween val="between"/>
      </c:valAx>
      <c:valAx>
        <c:axId val="1764311552"/>
        <c:scaling>
          <c:orientation val="minMax"/>
          <c:max val="80"/>
          <c:min val="2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02400"/>
        <c:crosses val="max"/>
        <c:crossBetween val="between"/>
      </c:valAx>
      <c:catAx>
        <c:axId val="1764302400"/>
        <c:scaling>
          <c:orientation val="minMax"/>
        </c:scaling>
        <c:delete val="1"/>
        <c:axPos val="b"/>
        <c:numFmt formatCode="General" sourceLinked="1"/>
        <c:majorTickMark val="out"/>
        <c:minorTickMark val="none"/>
        <c:tickLblPos val="nextTo"/>
        <c:crossAx val="1764311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Data!$B$23</c:f>
              <c:strCache>
                <c:ptCount val="1"/>
                <c:pt idx="0">
                  <c:v>FedEx Express U.S. Domestic Average Daily Package Volume</c:v>
                </c:pt>
              </c:strCache>
            </c:strRef>
          </c:tx>
          <c:spPr>
            <a:solidFill>
              <a:schemeClr val="accent1"/>
            </a:solidFill>
            <a:ln>
              <a:noFill/>
            </a:ln>
            <a:effectLst/>
          </c:spPr>
          <c:invertIfNegative val="0"/>
          <c:cat>
            <c:numRef>
              <c:f>Data!$C$22:$F$22</c:f>
              <c:numCache>
                <c:formatCode>General</c:formatCode>
                <c:ptCount val="4"/>
                <c:pt idx="0">
                  <c:v>2017</c:v>
                </c:pt>
                <c:pt idx="1">
                  <c:v>2018</c:v>
                </c:pt>
                <c:pt idx="2">
                  <c:v>2019</c:v>
                </c:pt>
                <c:pt idx="3">
                  <c:v>2020</c:v>
                </c:pt>
              </c:numCache>
            </c:numRef>
          </c:cat>
          <c:val>
            <c:numRef>
              <c:f>Data!$C$23:$F$23</c:f>
              <c:numCache>
                <c:formatCode>General</c:formatCode>
                <c:ptCount val="4"/>
                <c:pt idx="0">
                  <c:v>2726</c:v>
                </c:pt>
                <c:pt idx="1">
                  <c:v>2729</c:v>
                </c:pt>
                <c:pt idx="2">
                  <c:v>2901</c:v>
                </c:pt>
                <c:pt idx="3">
                  <c:v>2808</c:v>
                </c:pt>
              </c:numCache>
            </c:numRef>
          </c:val>
          <c:extLst>
            <c:ext xmlns:c16="http://schemas.microsoft.com/office/drawing/2014/chart" uri="{C3380CC4-5D6E-409C-BE32-E72D297353CC}">
              <c16:uniqueId val="{00000000-662F-482A-8508-54734EAB2093}"/>
            </c:ext>
          </c:extLst>
        </c:ser>
        <c:ser>
          <c:idx val="1"/>
          <c:order val="1"/>
          <c:tx>
            <c:strRef>
              <c:f>Data!$B$24</c:f>
              <c:strCache>
                <c:ptCount val="1"/>
                <c:pt idx="0">
                  <c:v>FedEx Express International Domestic Average Daily Package Volume</c:v>
                </c:pt>
              </c:strCache>
            </c:strRef>
          </c:tx>
          <c:spPr>
            <a:solidFill>
              <a:schemeClr val="accent2"/>
            </a:solidFill>
            <a:ln>
              <a:noFill/>
            </a:ln>
            <a:effectLst/>
          </c:spPr>
          <c:invertIfNegative val="0"/>
          <c:cat>
            <c:numRef>
              <c:f>Data!$C$22:$F$22</c:f>
              <c:numCache>
                <c:formatCode>General</c:formatCode>
                <c:ptCount val="4"/>
                <c:pt idx="0">
                  <c:v>2017</c:v>
                </c:pt>
                <c:pt idx="1">
                  <c:v>2018</c:v>
                </c:pt>
                <c:pt idx="2">
                  <c:v>2019</c:v>
                </c:pt>
                <c:pt idx="3">
                  <c:v>2020</c:v>
                </c:pt>
              </c:numCache>
            </c:numRef>
          </c:cat>
          <c:val>
            <c:numRef>
              <c:f>Data!$C$24:$F$24</c:f>
              <c:numCache>
                <c:formatCode>General</c:formatCode>
                <c:ptCount val="4"/>
                <c:pt idx="0">
                  <c:v>2424</c:v>
                </c:pt>
                <c:pt idx="1">
                  <c:v>2454</c:v>
                </c:pt>
                <c:pt idx="2">
                  <c:v>2471</c:v>
                </c:pt>
                <c:pt idx="3">
                  <c:v>2337</c:v>
                </c:pt>
              </c:numCache>
            </c:numRef>
          </c:val>
          <c:extLst>
            <c:ext xmlns:c16="http://schemas.microsoft.com/office/drawing/2014/chart" uri="{C3380CC4-5D6E-409C-BE32-E72D297353CC}">
              <c16:uniqueId val="{00000001-662F-482A-8508-54734EAB2093}"/>
            </c:ext>
          </c:extLst>
        </c:ser>
        <c:ser>
          <c:idx val="2"/>
          <c:order val="2"/>
          <c:tx>
            <c:strRef>
              <c:f>Data!$B$25</c:f>
              <c:strCache>
                <c:ptCount val="1"/>
                <c:pt idx="0">
                  <c:v>FedEx Express International Export Average Daily Package Volume</c:v>
                </c:pt>
              </c:strCache>
            </c:strRef>
          </c:tx>
          <c:spPr>
            <a:solidFill>
              <a:schemeClr val="accent3"/>
            </a:solidFill>
            <a:ln>
              <a:noFill/>
            </a:ln>
            <a:effectLst/>
          </c:spPr>
          <c:invertIfNegative val="0"/>
          <c:cat>
            <c:numRef>
              <c:f>Data!$C$22:$F$22</c:f>
              <c:numCache>
                <c:formatCode>General</c:formatCode>
                <c:ptCount val="4"/>
                <c:pt idx="0">
                  <c:v>2017</c:v>
                </c:pt>
                <c:pt idx="1">
                  <c:v>2018</c:v>
                </c:pt>
                <c:pt idx="2">
                  <c:v>2019</c:v>
                </c:pt>
                <c:pt idx="3">
                  <c:v>2020</c:v>
                </c:pt>
              </c:numCache>
            </c:numRef>
          </c:cat>
          <c:val>
            <c:numRef>
              <c:f>Data!$C$25:$F$25</c:f>
              <c:numCache>
                <c:formatCode>General</c:formatCode>
                <c:ptCount val="4"/>
                <c:pt idx="0">
                  <c:v>791</c:v>
                </c:pt>
                <c:pt idx="1">
                  <c:v>803</c:v>
                </c:pt>
                <c:pt idx="2">
                  <c:v>831</c:v>
                </c:pt>
                <c:pt idx="3">
                  <c:v>841</c:v>
                </c:pt>
              </c:numCache>
            </c:numRef>
          </c:val>
          <c:extLst>
            <c:ext xmlns:c16="http://schemas.microsoft.com/office/drawing/2014/chart" uri="{C3380CC4-5D6E-409C-BE32-E72D297353CC}">
              <c16:uniqueId val="{00000002-662F-482A-8508-54734EAB2093}"/>
            </c:ext>
          </c:extLst>
        </c:ser>
        <c:dLbls>
          <c:showLegendKey val="0"/>
          <c:showVal val="0"/>
          <c:showCatName val="0"/>
          <c:showSerName val="0"/>
          <c:showPercent val="0"/>
          <c:showBubbleSize val="0"/>
        </c:dLbls>
        <c:gapWidth val="182"/>
        <c:axId val="1887737744"/>
        <c:axId val="1887734000"/>
      </c:barChart>
      <c:catAx>
        <c:axId val="188773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34000"/>
        <c:crosses val="autoZero"/>
        <c:auto val="1"/>
        <c:lblAlgn val="ctr"/>
        <c:lblOffset val="100"/>
        <c:noMultiLvlLbl val="0"/>
      </c:catAx>
      <c:valAx>
        <c:axId val="1887734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3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Data!$D$47</c:f>
              <c:strCache>
                <c:ptCount val="1"/>
                <c:pt idx="0">
                  <c:v>Market Share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F27-4F94-BD06-5F8CCE4BEC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F27-4F94-BD06-5F8CCE4BEC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F27-4F94-BD06-5F8CCE4BEC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7F27-4F94-BD06-5F8CCE4BEC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7F27-4F94-BD06-5F8CCE4BEC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7F27-4F94-BD06-5F8CCE4BEC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7F27-4F94-BD06-5F8CCE4BEC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9-7F27-4F94-BD06-5F8CCE4BEC2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Data!$C$48:$C$55</c:f>
              <c:strCache>
                <c:ptCount val="8"/>
                <c:pt idx="0">
                  <c:v>USPS</c:v>
                </c:pt>
                <c:pt idx="1">
                  <c:v>United Parcel Service Inc.</c:v>
                </c:pt>
                <c:pt idx="2">
                  <c:v>FedEx</c:v>
                </c:pt>
                <c:pt idx="3">
                  <c:v>American Airlines Group Inc.</c:v>
                </c:pt>
                <c:pt idx="4">
                  <c:v>Delta Air</c:v>
                </c:pt>
                <c:pt idx="5">
                  <c:v>UAH</c:v>
                </c:pt>
                <c:pt idx="6">
                  <c:v>BNSF</c:v>
                </c:pt>
                <c:pt idx="7">
                  <c:v>Kinder Morgan Inc.</c:v>
                </c:pt>
              </c:strCache>
            </c:strRef>
          </c:cat>
          <c:val>
            <c:numRef>
              <c:f>Data!$D$48:$D$55</c:f>
              <c:numCache>
                <c:formatCode>0.00</c:formatCode>
                <c:ptCount val="8"/>
                <c:pt idx="0">
                  <c:v>5.6</c:v>
                </c:pt>
                <c:pt idx="1">
                  <c:v>5.4</c:v>
                </c:pt>
                <c:pt idx="2">
                  <c:v>4.2</c:v>
                </c:pt>
                <c:pt idx="3">
                  <c:v>2.2999999999999998</c:v>
                </c:pt>
                <c:pt idx="4">
                  <c:v>2.2999999999999998</c:v>
                </c:pt>
                <c:pt idx="5">
                  <c:v>2.1</c:v>
                </c:pt>
                <c:pt idx="6">
                  <c:v>1.8</c:v>
                </c:pt>
                <c:pt idx="7">
                  <c:v>1</c:v>
                </c:pt>
              </c:numCache>
            </c:numRef>
          </c:val>
          <c:extLst>
            <c:ext xmlns:c16="http://schemas.microsoft.com/office/drawing/2014/chart" uri="{C3380CC4-5D6E-409C-BE32-E72D297353CC}">
              <c16:uniqueId val="{00000000-7F27-4F94-BD06-5F8CCE4BEC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Data!$E$69</c:f>
              <c:strCache>
                <c:ptCount val="1"/>
                <c:pt idx="0">
                  <c:v>Transportation and Warehousing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Data!$D$70:$D$77</c:f>
              <c:strCache>
                <c:ptCount val="8"/>
                <c:pt idx="0">
                  <c:v>Air transportation</c:v>
                </c:pt>
                <c:pt idx="1">
                  <c:v>Rail, transit and ground passenger transport</c:v>
                </c:pt>
                <c:pt idx="2">
                  <c:v>Water transportation</c:v>
                </c:pt>
                <c:pt idx="3">
                  <c:v>Truck transportation</c:v>
                </c:pt>
                <c:pt idx="4">
                  <c:v>Pipeline transportation</c:v>
                </c:pt>
                <c:pt idx="5">
                  <c:v>Support activities</c:v>
                </c:pt>
                <c:pt idx="6">
                  <c:v>Postal services, couriers and messengers</c:v>
                </c:pt>
                <c:pt idx="7">
                  <c:v>Warehousing, storage and other services</c:v>
                </c:pt>
              </c:strCache>
            </c:strRef>
          </c:cat>
          <c:val>
            <c:numRef>
              <c:f>Data!$E$70:$E$77</c:f>
              <c:numCache>
                <c:formatCode>0.00%</c:formatCode>
                <c:ptCount val="8"/>
                <c:pt idx="0">
                  <c:v>0.126</c:v>
                </c:pt>
                <c:pt idx="1">
                  <c:v>0.158</c:v>
                </c:pt>
                <c:pt idx="2" formatCode="0%">
                  <c:v>0.03</c:v>
                </c:pt>
                <c:pt idx="3">
                  <c:v>0.307</c:v>
                </c:pt>
                <c:pt idx="4">
                  <c:v>3.9E-2</c:v>
                </c:pt>
                <c:pt idx="5">
                  <c:v>0.159</c:v>
                </c:pt>
                <c:pt idx="6">
                  <c:v>0.14699999999999999</c:v>
                </c:pt>
                <c:pt idx="7">
                  <c:v>3.4000000000000002E-2</c:v>
                </c:pt>
              </c:numCache>
            </c:numRef>
          </c:val>
          <c:extLst>
            <c:ext xmlns:c16="http://schemas.microsoft.com/office/drawing/2014/chart" uri="{C3380CC4-5D6E-409C-BE32-E72D297353CC}">
              <c16:uniqueId val="{00000000-D1BD-494E-9B47-38CB8B04E9E6}"/>
            </c:ext>
          </c:extLst>
        </c:ser>
        <c:dLbls>
          <c:showLegendKey val="0"/>
          <c:showVal val="0"/>
          <c:showCatName val="0"/>
          <c:showSerName val="0"/>
          <c:showPercent val="0"/>
          <c:showBubbleSize val="0"/>
        </c:dLbls>
        <c:gapWidth val="182"/>
        <c:axId val="1634351232"/>
        <c:axId val="1634352896"/>
      </c:barChart>
      <c:catAx>
        <c:axId val="163435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52896"/>
        <c:crosses val="autoZero"/>
        <c:auto val="1"/>
        <c:lblAlgn val="ctr"/>
        <c:lblOffset val="100"/>
        <c:noMultiLvlLbl val="0"/>
      </c:catAx>
      <c:valAx>
        <c:axId val="16343528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Data!$H$70:$H$76</c:f>
              <c:strCache>
                <c:ptCount val="7"/>
                <c:pt idx="0">
                  <c:v>Consumers</c:v>
                </c:pt>
                <c:pt idx="1">
                  <c:v>Services</c:v>
                </c:pt>
                <c:pt idx="2">
                  <c:v>Manufacturing</c:v>
                </c:pt>
                <c:pt idx="3">
                  <c:v>Wholesale and retail trade</c:v>
                </c:pt>
                <c:pt idx="4">
                  <c:v>Transportation</c:v>
                </c:pt>
                <c:pt idx="5">
                  <c:v>Other</c:v>
                </c:pt>
                <c:pt idx="6">
                  <c:v>Government</c:v>
                </c:pt>
              </c:strCache>
            </c:strRef>
          </c:cat>
          <c:val>
            <c:numRef>
              <c:f>Data!$I$70:$I$76</c:f>
              <c:numCache>
                <c:formatCode>0.00%</c:formatCode>
                <c:ptCount val="7"/>
                <c:pt idx="0">
                  <c:v>0.26500000000000001</c:v>
                </c:pt>
                <c:pt idx="1">
                  <c:v>0.16800000000000001</c:v>
                </c:pt>
                <c:pt idx="2">
                  <c:v>0.16300000000000001</c:v>
                </c:pt>
                <c:pt idx="3">
                  <c:v>0.14599999999999999</c:v>
                </c:pt>
                <c:pt idx="4" formatCode="0%">
                  <c:v>0.12</c:v>
                </c:pt>
                <c:pt idx="5" formatCode="0%">
                  <c:v>7.0000000000000007E-2</c:v>
                </c:pt>
                <c:pt idx="6">
                  <c:v>6.8000000000000005E-2</c:v>
                </c:pt>
              </c:numCache>
            </c:numRef>
          </c:val>
          <c:extLst>
            <c:ext xmlns:c16="http://schemas.microsoft.com/office/drawing/2014/chart" uri="{C3380CC4-5D6E-409C-BE32-E72D297353CC}">
              <c16:uniqueId val="{00000000-08F8-4864-9C4D-AB6B8878430F}"/>
            </c:ext>
          </c:extLst>
        </c:ser>
        <c:dLbls>
          <c:showLegendKey val="0"/>
          <c:showVal val="0"/>
          <c:showCatName val="0"/>
          <c:showSerName val="0"/>
          <c:showPercent val="0"/>
          <c:showBubbleSize val="0"/>
        </c:dLbls>
        <c:gapWidth val="182"/>
        <c:axId val="143021504"/>
        <c:axId val="143018592"/>
      </c:barChart>
      <c:catAx>
        <c:axId val="14302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8592"/>
        <c:crosses val="autoZero"/>
        <c:auto val="1"/>
        <c:lblAlgn val="ctr"/>
        <c:lblOffset val="100"/>
        <c:noMultiLvlLbl val="0"/>
      </c:catAx>
      <c:valAx>
        <c:axId val="143018592"/>
        <c:scaling>
          <c:orientation val="minMax"/>
        </c:scaling>
        <c:delete val="1"/>
        <c:axPos val="b"/>
        <c:numFmt formatCode="0.00%" sourceLinked="1"/>
        <c:majorTickMark val="none"/>
        <c:minorTickMark val="none"/>
        <c:tickLblPos val="nextTo"/>
        <c:crossAx val="1430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16827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Data!$G$96:$G$104</c:f>
              <c:numCache>
                <c:formatCode>General</c:formatCode>
                <c:ptCount val="9"/>
                <c:pt idx="0">
                  <c:v>2013</c:v>
                </c:pt>
                <c:pt idx="1">
                  <c:v>2014</c:v>
                </c:pt>
                <c:pt idx="2">
                  <c:v>2015</c:v>
                </c:pt>
                <c:pt idx="3">
                  <c:v>2016</c:v>
                </c:pt>
                <c:pt idx="4">
                  <c:v>2017</c:v>
                </c:pt>
                <c:pt idx="5">
                  <c:v>2018</c:v>
                </c:pt>
                <c:pt idx="6">
                  <c:v>2019</c:v>
                </c:pt>
                <c:pt idx="7">
                  <c:v>2020</c:v>
                </c:pt>
                <c:pt idx="8">
                  <c:v>2021</c:v>
                </c:pt>
              </c:numCache>
            </c:numRef>
          </c:xVal>
          <c:yVal>
            <c:numRef>
              <c:f>Data!$H$96:$H$104</c:f>
              <c:numCache>
                <c:formatCode>General</c:formatCode>
                <c:ptCount val="9"/>
                <c:pt idx="0">
                  <c:v>2.14</c:v>
                </c:pt>
                <c:pt idx="1">
                  <c:v>4.82</c:v>
                </c:pt>
                <c:pt idx="2">
                  <c:v>0.63</c:v>
                </c:pt>
                <c:pt idx="3">
                  <c:v>-0.22</c:v>
                </c:pt>
                <c:pt idx="4">
                  <c:v>3.1</c:v>
                </c:pt>
                <c:pt idx="5">
                  <c:v>5.6</c:v>
                </c:pt>
                <c:pt idx="6">
                  <c:v>2.16</c:v>
                </c:pt>
                <c:pt idx="7">
                  <c:v>-18.07</c:v>
                </c:pt>
                <c:pt idx="8">
                  <c:v>8.75</c:v>
                </c:pt>
              </c:numCache>
            </c:numRef>
          </c:yVal>
          <c:smooth val="0"/>
          <c:extLst>
            <c:ext xmlns:c16="http://schemas.microsoft.com/office/drawing/2014/chart" uri="{C3380CC4-5D6E-409C-BE32-E72D297353CC}">
              <c16:uniqueId val="{00000000-7924-4E3E-ADE5-6BA187467A04}"/>
            </c:ext>
          </c:extLst>
        </c:ser>
        <c:dLbls>
          <c:showLegendKey val="0"/>
          <c:showVal val="0"/>
          <c:showCatName val="0"/>
          <c:showSerName val="0"/>
          <c:showPercent val="0"/>
          <c:showBubbleSize val="0"/>
        </c:dLbls>
        <c:axId val="1762537616"/>
        <c:axId val="1762523472"/>
      </c:scatterChart>
      <c:valAx>
        <c:axId val="176253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23472"/>
        <c:crosses val="autoZero"/>
        <c:crossBetween val="midCat"/>
      </c:valAx>
      <c:valAx>
        <c:axId val="17625234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3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'5 yr stock price'!$B$1</c:f>
              <c:strCache>
                <c:ptCount val="1"/>
                <c:pt idx="0">
                  <c:v>FedEx 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'5 yr stock price'!$A$2:$A$62</c:f>
              <c:numCache>
                <c:formatCode>[$-409]mmm\-yy;@</c:formatCode>
                <c:ptCount val="61"/>
                <c:pt idx="0">
                  <c:v>44501</c:v>
                </c:pt>
                <c:pt idx="1">
                  <c:v>44470</c:v>
                </c:pt>
                <c:pt idx="2">
                  <c:v>44440</c:v>
                </c:pt>
                <c:pt idx="3">
                  <c:v>44410</c:v>
                </c:pt>
                <c:pt idx="4">
                  <c:v>44378</c:v>
                </c:pt>
                <c:pt idx="5">
                  <c:v>44348</c:v>
                </c:pt>
                <c:pt idx="6">
                  <c:v>44319</c:v>
                </c:pt>
                <c:pt idx="7">
                  <c:v>44287</c:v>
                </c:pt>
                <c:pt idx="8">
                  <c:v>44256</c:v>
                </c:pt>
                <c:pt idx="9">
                  <c:v>44228</c:v>
                </c:pt>
                <c:pt idx="10">
                  <c:v>44200</c:v>
                </c:pt>
                <c:pt idx="11">
                  <c:v>44166</c:v>
                </c:pt>
                <c:pt idx="12">
                  <c:v>44137</c:v>
                </c:pt>
                <c:pt idx="13">
                  <c:v>44105</c:v>
                </c:pt>
                <c:pt idx="14">
                  <c:v>44075</c:v>
                </c:pt>
                <c:pt idx="15">
                  <c:v>44046</c:v>
                </c:pt>
                <c:pt idx="16">
                  <c:v>44013</c:v>
                </c:pt>
                <c:pt idx="17">
                  <c:v>43983</c:v>
                </c:pt>
                <c:pt idx="18">
                  <c:v>43952</c:v>
                </c:pt>
                <c:pt idx="19">
                  <c:v>43922</c:v>
                </c:pt>
                <c:pt idx="20">
                  <c:v>43892</c:v>
                </c:pt>
                <c:pt idx="21">
                  <c:v>43864</c:v>
                </c:pt>
                <c:pt idx="22">
                  <c:v>43832</c:v>
                </c:pt>
                <c:pt idx="23">
                  <c:v>43801</c:v>
                </c:pt>
                <c:pt idx="24">
                  <c:v>43770</c:v>
                </c:pt>
                <c:pt idx="25">
                  <c:v>43739</c:v>
                </c:pt>
                <c:pt idx="26">
                  <c:v>43711</c:v>
                </c:pt>
                <c:pt idx="27">
                  <c:v>43678</c:v>
                </c:pt>
                <c:pt idx="28">
                  <c:v>43647</c:v>
                </c:pt>
                <c:pt idx="29">
                  <c:v>43619</c:v>
                </c:pt>
                <c:pt idx="30">
                  <c:v>43586</c:v>
                </c:pt>
                <c:pt idx="31">
                  <c:v>43556</c:v>
                </c:pt>
                <c:pt idx="32">
                  <c:v>43525</c:v>
                </c:pt>
                <c:pt idx="33">
                  <c:v>43497</c:v>
                </c:pt>
                <c:pt idx="34">
                  <c:v>43467</c:v>
                </c:pt>
                <c:pt idx="35">
                  <c:v>43437</c:v>
                </c:pt>
                <c:pt idx="36">
                  <c:v>43405</c:v>
                </c:pt>
                <c:pt idx="37">
                  <c:v>43374</c:v>
                </c:pt>
                <c:pt idx="38">
                  <c:v>43347</c:v>
                </c:pt>
                <c:pt idx="39">
                  <c:v>43313</c:v>
                </c:pt>
                <c:pt idx="40">
                  <c:v>43283</c:v>
                </c:pt>
                <c:pt idx="41">
                  <c:v>43252</c:v>
                </c:pt>
                <c:pt idx="42">
                  <c:v>43221</c:v>
                </c:pt>
                <c:pt idx="43">
                  <c:v>43192</c:v>
                </c:pt>
                <c:pt idx="44">
                  <c:v>43160</c:v>
                </c:pt>
                <c:pt idx="45">
                  <c:v>43132</c:v>
                </c:pt>
                <c:pt idx="46">
                  <c:v>43102</c:v>
                </c:pt>
                <c:pt idx="47">
                  <c:v>43070</c:v>
                </c:pt>
                <c:pt idx="48">
                  <c:v>43040</c:v>
                </c:pt>
                <c:pt idx="49">
                  <c:v>43010</c:v>
                </c:pt>
                <c:pt idx="50">
                  <c:v>42979</c:v>
                </c:pt>
                <c:pt idx="51">
                  <c:v>42948</c:v>
                </c:pt>
                <c:pt idx="52">
                  <c:v>42919</c:v>
                </c:pt>
                <c:pt idx="53">
                  <c:v>42887</c:v>
                </c:pt>
                <c:pt idx="54">
                  <c:v>42856</c:v>
                </c:pt>
                <c:pt idx="55">
                  <c:v>42828</c:v>
                </c:pt>
                <c:pt idx="56">
                  <c:v>42795</c:v>
                </c:pt>
                <c:pt idx="57">
                  <c:v>42767</c:v>
                </c:pt>
                <c:pt idx="58">
                  <c:v>42738</c:v>
                </c:pt>
                <c:pt idx="59">
                  <c:v>42705</c:v>
                </c:pt>
                <c:pt idx="60">
                  <c:v>42704</c:v>
                </c:pt>
              </c:numCache>
            </c:numRef>
          </c:cat>
          <c:val>
            <c:numRef>
              <c:f>'5 yr stock price'!$B$2:$B$62</c:f>
              <c:numCache>
                <c:formatCode>"$"#,##0.00_);[Red]\("$"#,##0.00\)</c:formatCode>
                <c:ptCount val="61"/>
                <c:pt idx="0">
                  <c:v>235.64</c:v>
                </c:pt>
                <c:pt idx="1">
                  <c:v>222.53</c:v>
                </c:pt>
                <c:pt idx="2">
                  <c:v>265.93</c:v>
                </c:pt>
                <c:pt idx="3">
                  <c:v>276.16000000000003</c:v>
                </c:pt>
                <c:pt idx="4">
                  <c:v>299.12</c:v>
                </c:pt>
                <c:pt idx="5">
                  <c:v>310.85000000000002</c:v>
                </c:pt>
                <c:pt idx="6">
                  <c:v>304.55</c:v>
                </c:pt>
                <c:pt idx="7">
                  <c:v>283.54000000000002</c:v>
                </c:pt>
                <c:pt idx="8">
                  <c:v>262.08999999999997</c:v>
                </c:pt>
                <c:pt idx="9">
                  <c:v>239.24</c:v>
                </c:pt>
                <c:pt idx="10">
                  <c:v>253.19</c:v>
                </c:pt>
                <c:pt idx="11">
                  <c:v>287.76</c:v>
                </c:pt>
                <c:pt idx="12">
                  <c:v>266.98</c:v>
                </c:pt>
                <c:pt idx="13">
                  <c:v>254.08</c:v>
                </c:pt>
                <c:pt idx="14">
                  <c:v>225.46</c:v>
                </c:pt>
                <c:pt idx="15">
                  <c:v>169.22</c:v>
                </c:pt>
                <c:pt idx="16">
                  <c:v>156.66</c:v>
                </c:pt>
                <c:pt idx="17">
                  <c:v>129.71</c:v>
                </c:pt>
                <c:pt idx="18">
                  <c:v>118.2</c:v>
                </c:pt>
                <c:pt idx="19">
                  <c:v>113.48</c:v>
                </c:pt>
                <c:pt idx="20">
                  <c:v>139.75</c:v>
                </c:pt>
                <c:pt idx="21">
                  <c:v>143.84</c:v>
                </c:pt>
                <c:pt idx="22">
                  <c:v>155.1</c:v>
                </c:pt>
                <c:pt idx="23">
                  <c:v>158.03</c:v>
                </c:pt>
                <c:pt idx="24">
                  <c:v>156.52000000000001</c:v>
                </c:pt>
                <c:pt idx="25">
                  <c:v>141.63999999999999</c:v>
                </c:pt>
                <c:pt idx="26">
                  <c:v>155.37</c:v>
                </c:pt>
                <c:pt idx="27">
                  <c:v>163.31</c:v>
                </c:pt>
                <c:pt idx="28">
                  <c:v>162.97</c:v>
                </c:pt>
                <c:pt idx="29">
                  <c:v>152.34</c:v>
                </c:pt>
                <c:pt idx="30">
                  <c:v>185.62</c:v>
                </c:pt>
                <c:pt idx="31">
                  <c:v>186.45</c:v>
                </c:pt>
                <c:pt idx="32">
                  <c:v>182.8</c:v>
                </c:pt>
                <c:pt idx="33">
                  <c:v>179.31</c:v>
                </c:pt>
                <c:pt idx="34">
                  <c:v>163.19</c:v>
                </c:pt>
                <c:pt idx="35">
                  <c:v>230.04</c:v>
                </c:pt>
                <c:pt idx="36">
                  <c:v>224.04</c:v>
                </c:pt>
                <c:pt idx="37">
                  <c:v>239.93</c:v>
                </c:pt>
                <c:pt idx="38">
                  <c:v>241.29</c:v>
                </c:pt>
                <c:pt idx="39">
                  <c:v>241.1</c:v>
                </c:pt>
                <c:pt idx="40">
                  <c:v>229.39</c:v>
                </c:pt>
                <c:pt idx="41">
                  <c:v>253.6</c:v>
                </c:pt>
                <c:pt idx="42">
                  <c:v>244.66</c:v>
                </c:pt>
                <c:pt idx="43">
                  <c:v>238.5</c:v>
                </c:pt>
                <c:pt idx="44">
                  <c:v>243.7</c:v>
                </c:pt>
                <c:pt idx="45">
                  <c:v>261.83</c:v>
                </c:pt>
                <c:pt idx="46">
                  <c:v>257.60000000000002</c:v>
                </c:pt>
                <c:pt idx="47">
                  <c:v>230.84</c:v>
                </c:pt>
                <c:pt idx="48">
                  <c:v>225.46</c:v>
                </c:pt>
                <c:pt idx="49">
                  <c:v>226.33</c:v>
                </c:pt>
                <c:pt idx="50">
                  <c:v>215.05</c:v>
                </c:pt>
                <c:pt idx="51">
                  <c:v>206.71</c:v>
                </c:pt>
                <c:pt idx="52">
                  <c:v>217.38</c:v>
                </c:pt>
                <c:pt idx="53">
                  <c:v>198.36</c:v>
                </c:pt>
                <c:pt idx="54">
                  <c:v>188.23</c:v>
                </c:pt>
                <c:pt idx="55">
                  <c:v>195.36</c:v>
                </c:pt>
                <c:pt idx="56">
                  <c:v>197.42</c:v>
                </c:pt>
                <c:pt idx="57">
                  <c:v>186.27</c:v>
                </c:pt>
                <c:pt idx="58">
                  <c:v>187.7</c:v>
                </c:pt>
                <c:pt idx="59">
                  <c:v>192.19</c:v>
                </c:pt>
                <c:pt idx="60">
                  <c:v>191.67</c:v>
                </c:pt>
              </c:numCache>
            </c:numRef>
          </c:val>
          <c:smooth val="0"/>
          <c:extLst>
            <c:ext xmlns:c16="http://schemas.microsoft.com/office/drawing/2014/chart" uri="{C3380CC4-5D6E-409C-BE32-E72D297353CC}">
              <c16:uniqueId val="{00000000-998C-4452-8DB7-820B0B8DF935}"/>
            </c:ext>
          </c:extLst>
        </c:ser>
        <c:ser>
          <c:idx val="1"/>
          <c:order val="1"/>
          <c:tx>
            <c:strRef>
              <c:f>'5 yr stock price'!$C$1</c:f>
              <c:strCache>
                <c:ptCount val="1"/>
                <c:pt idx="0">
                  <c:v>UPS Close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'5 yr stock price'!$A$2:$A$62</c:f>
              <c:numCache>
                <c:formatCode>[$-409]mmm\-yy;@</c:formatCode>
                <c:ptCount val="61"/>
                <c:pt idx="0">
                  <c:v>44501</c:v>
                </c:pt>
                <c:pt idx="1">
                  <c:v>44470</c:v>
                </c:pt>
                <c:pt idx="2">
                  <c:v>44440</c:v>
                </c:pt>
                <c:pt idx="3">
                  <c:v>44410</c:v>
                </c:pt>
                <c:pt idx="4">
                  <c:v>44378</c:v>
                </c:pt>
                <c:pt idx="5">
                  <c:v>44348</c:v>
                </c:pt>
                <c:pt idx="6">
                  <c:v>44319</c:v>
                </c:pt>
                <c:pt idx="7">
                  <c:v>44287</c:v>
                </c:pt>
                <c:pt idx="8">
                  <c:v>44256</c:v>
                </c:pt>
                <c:pt idx="9">
                  <c:v>44228</c:v>
                </c:pt>
                <c:pt idx="10">
                  <c:v>44200</c:v>
                </c:pt>
                <c:pt idx="11">
                  <c:v>44166</c:v>
                </c:pt>
                <c:pt idx="12">
                  <c:v>44137</c:v>
                </c:pt>
                <c:pt idx="13">
                  <c:v>44105</c:v>
                </c:pt>
                <c:pt idx="14">
                  <c:v>44075</c:v>
                </c:pt>
                <c:pt idx="15">
                  <c:v>44046</c:v>
                </c:pt>
                <c:pt idx="16">
                  <c:v>44013</c:v>
                </c:pt>
                <c:pt idx="17">
                  <c:v>43983</c:v>
                </c:pt>
                <c:pt idx="18">
                  <c:v>43952</c:v>
                </c:pt>
                <c:pt idx="19">
                  <c:v>43922</c:v>
                </c:pt>
                <c:pt idx="20">
                  <c:v>43892</c:v>
                </c:pt>
                <c:pt idx="21">
                  <c:v>43864</c:v>
                </c:pt>
                <c:pt idx="22">
                  <c:v>43832</c:v>
                </c:pt>
                <c:pt idx="23">
                  <c:v>43801</c:v>
                </c:pt>
                <c:pt idx="24">
                  <c:v>43770</c:v>
                </c:pt>
                <c:pt idx="25">
                  <c:v>43739</c:v>
                </c:pt>
                <c:pt idx="26">
                  <c:v>43711</c:v>
                </c:pt>
                <c:pt idx="27">
                  <c:v>43678</c:v>
                </c:pt>
                <c:pt idx="28">
                  <c:v>43647</c:v>
                </c:pt>
                <c:pt idx="29">
                  <c:v>43619</c:v>
                </c:pt>
                <c:pt idx="30">
                  <c:v>43586</c:v>
                </c:pt>
                <c:pt idx="31">
                  <c:v>43556</c:v>
                </c:pt>
                <c:pt idx="32">
                  <c:v>43525</c:v>
                </c:pt>
                <c:pt idx="33">
                  <c:v>43497</c:v>
                </c:pt>
                <c:pt idx="34">
                  <c:v>43467</c:v>
                </c:pt>
                <c:pt idx="35">
                  <c:v>43437</c:v>
                </c:pt>
                <c:pt idx="36">
                  <c:v>43405</c:v>
                </c:pt>
                <c:pt idx="37">
                  <c:v>43374</c:v>
                </c:pt>
                <c:pt idx="38">
                  <c:v>43347</c:v>
                </c:pt>
                <c:pt idx="39">
                  <c:v>43313</c:v>
                </c:pt>
                <c:pt idx="40">
                  <c:v>43283</c:v>
                </c:pt>
                <c:pt idx="41">
                  <c:v>43252</c:v>
                </c:pt>
                <c:pt idx="42">
                  <c:v>43221</c:v>
                </c:pt>
                <c:pt idx="43">
                  <c:v>43192</c:v>
                </c:pt>
                <c:pt idx="44">
                  <c:v>43160</c:v>
                </c:pt>
                <c:pt idx="45">
                  <c:v>43132</c:v>
                </c:pt>
                <c:pt idx="46">
                  <c:v>43102</c:v>
                </c:pt>
                <c:pt idx="47">
                  <c:v>43070</c:v>
                </c:pt>
                <c:pt idx="48">
                  <c:v>43040</c:v>
                </c:pt>
                <c:pt idx="49">
                  <c:v>43010</c:v>
                </c:pt>
                <c:pt idx="50">
                  <c:v>42979</c:v>
                </c:pt>
                <c:pt idx="51">
                  <c:v>42948</c:v>
                </c:pt>
                <c:pt idx="52">
                  <c:v>42919</c:v>
                </c:pt>
                <c:pt idx="53">
                  <c:v>42887</c:v>
                </c:pt>
                <c:pt idx="54">
                  <c:v>42856</c:v>
                </c:pt>
                <c:pt idx="55">
                  <c:v>42828</c:v>
                </c:pt>
                <c:pt idx="56">
                  <c:v>42795</c:v>
                </c:pt>
                <c:pt idx="57">
                  <c:v>42767</c:v>
                </c:pt>
                <c:pt idx="58">
                  <c:v>42738</c:v>
                </c:pt>
                <c:pt idx="59">
                  <c:v>42705</c:v>
                </c:pt>
                <c:pt idx="60">
                  <c:v>42704</c:v>
                </c:pt>
              </c:numCache>
            </c:numRef>
          </c:cat>
          <c:val>
            <c:numRef>
              <c:f>'5 yr stock price'!$C$2:$C$62</c:f>
              <c:numCache>
                <c:formatCode>"$"#,##0.00_);[Red]\("$"#,##0.00\)</c:formatCode>
                <c:ptCount val="61"/>
                <c:pt idx="0">
                  <c:v>210.9</c:v>
                </c:pt>
                <c:pt idx="1">
                  <c:v>181.49</c:v>
                </c:pt>
                <c:pt idx="2">
                  <c:v>196.4</c:v>
                </c:pt>
                <c:pt idx="3">
                  <c:v>191.94</c:v>
                </c:pt>
                <c:pt idx="4">
                  <c:v>210.22</c:v>
                </c:pt>
                <c:pt idx="5">
                  <c:v>213.29</c:v>
                </c:pt>
                <c:pt idx="6">
                  <c:v>212.2</c:v>
                </c:pt>
                <c:pt idx="7">
                  <c:v>171.28</c:v>
                </c:pt>
                <c:pt idx="8">
                  <c:v>161.47</c:v>
                </c:pt>
                <c:pt idx="9">
                  <c:v>156.26</c:v>
                </c:pt>
                <c:pt idx="10">
                  <c:v>163.80000000000001</c:v>
                </c:pt>
                <c:pt idx="11">
                  <c:v>167.96</c:v>
                </c:pt>
                <c:pt idx="12">
                  <c:v>159.55000000000001</c:v>
                </c:pt>
                <c:pt idx="13">
                  <c:v>167.65</c:v>
                </c:pt>
                <c:pt idx="14">
                  <c:v>162.65</c:v>
                </c:pt>
                <c:pt idx="15">
                  <c:v>142.18</c:v>
                </c:pt>
                <c:pt idx="16">
                  <c:v>114.42</c:v>
                </c:pt>
                <c:pt idx="17">
                  <c:v>99.28</c:v>
                </c:pt>
                <c:pt idx="18">
                  <c:v>91.9</c:v>
                </c:pt>
                <c:pt idx="19">
                  <c:v>90.39</c:v>
                </c:pt>
                <c:pt idx="20">
                  <c:v>92.75</c:v>
                </c:pt>
                <c:pt idx="21">
                  <c:v>102.03</c:v>
                </c:pt>
                <c:pt idx="22">
                  <c:v>116.79</c:v>
                </c:pt>
                <c:pt idx="23">
                  <c:v>118.22</c:v>
                </c:pt>
                <c:pt idx="24">
                  <c:v>119.51</c:v>
                </c:pt>
                <c:pt idx="25">
                  <c:v>115.81</c:v>
                </c:pt>
                <c:pt idx="26">
                  <c:v>117.33</c:v>
                </c:pt>
                <c:pt idx="27">
                  <c:v>116.98</c:v>
                </c:pt>
                <c:pt idx="28">
                  <c:v>102.97</c:v>
                </c:pt>
                <c:pt idx="29">
                  <c:v>94.13</c:v>
                </c:pt>
                <c:pt idx="30">
                  <c:v>104.62</c:v>
                </c:pt>
                <c:pt idx="31">
                  <c:v>114.43</c:v>
                </c:pt>
                <c:pt idx="32">
                  <c:v>112.13</c:v>
                </c:pt>
                <c:pt idx="33">
                  <c:v>106.09</c:v>
                </c:pt>
                <c:pt idx="34">
                  <c:v>97.21</c:v>
                </c:pt>
                <c:pt idx="35">
                  <c:v>115.27</c:v>
                </c:pt>
                <c:pt idx="36">
                  <c:v>107.52</c:v>
                </c:pt>
                <c:pt idx="37">
                  <c:v>117.46</c:v>
                </c:pt>
                <c:pt idx="38">
                  <c:v>124.34</c:v>
                </c:pt>
                <c:pt idx="39">
                  <c:v>119.36</c:v>
                </c:pt>
                <c:pt idx="40">
                  <c:v>105.88</c:v>
                </c:pt>
                <c:pt idx="41">
                  <c:v>117.25</c:v>
                </c:pt>
                <c:pt idx="42">
                  <c:v>112.45</c:v>
                </c:pt>
                <c:pt idx="43">
                  <c:v>103.84</c:v>
                </c:pt>
                <c:pt idx="44">
                  <c:v>106.43</c:v>
                </c:pt>
                <c:pt idx="45">
                  <c:v>119.51</c:v>
                </c:pt>
                <c:pt idx="46">
                  <c:v>123.67</c:v>
                </c:pt>
                <c:pt idx="47">
                  <c:v>120.31</c:v>
                </c:pt>
                <c:pt idx="48">
                  <c:v>117.46</c:v>
                </c:pt>
                <c:pt idx="49">
                  <c:v>120.79</c:v>
                </c:pt>
                <c:pt idx="50">
                  <c:v>114.39</c:v>
                </c:pt>
                <c:pt idx="51">
                  <c:v>110.17</c:v>
                </c:pt>
                <c:pt idx="52">
                  <c:v>110.61</c:v>
                </c:pt>
                <c:pt idx="53">
                  <c:v>107.66</c:v>
                </c:pt>
                <c:pt idx="54">
                  <c:v>106.54</c:v>
                </c:pt>
                <c:pt idx="55">
                  <c:v>106.4</c:v>
                </c:pt>
                <c:pt idx="56">
                  <c:v>106.87</c:v>
                </c:pt>
                <c:pt idx="57">
                  <c:v>105.35</c:v>
                </c:pt>
                <c:pt idx="58">
                  <c:v>115.08</c:v>
                </c:pt>
                <c:pt idx="59">
                  <c:v>116.43</c:v>
                </c:pt>
                <c:pt idx="60">
                  <c:v>115.92</c:v>
                </c:pt>
              </c:numCache>
            </c:numRef>
          </c:val>
          <c:smooth val="0"/>
          <c:extLst>
            <c:ext xmlns:c16="http://schemas.microsoft.com/office/drawing/2014/chart" uri="{C3380CC4-5D6E-409C-BE32-E72D297353CC}">
              <c16:uniqueId val="{00000001-998C-4452-8DB7-820B0B8DF935}"/>
            </c:ext>
          </c:extLst>
        </c:ser>
        <c:dLbls>
          <c:showLegendKey val="0"/>
          <c:showVal val="0"/>
          <c:showCatName val="0"/>
          <c:showSerName val="0"/>
          <c:showPercent val="0"/>
          <c:showBubbleSize val="0"/>
        </c:dLbls>
        <c:marker val="1"/>
        <c:smooth val="0"/>
        <c:axId val="1642552320"/>
        <c:axId val="1642553152"/>
      </c:lineChart>
      <c:dateAx>
        <c:axId val="164255232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3152"/>
        <c:crosses val="autoZero"/>
        <c:auto val="1"/>
        <c:lblOffset val="100"/>
        <c:baseTimeUnit val="days"/>
      </c:dateAx>
      <c:valAx>
        <c:axId val="1642553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89492377282628"/>
          <c:y val="7.6388888888888895E-2"/>
          <c:w val="0.53799189143910198"/>
          <c:h val="0.76251202974628174"/>
        </c:manualLayout>
      </c:layout>
      <c:lineChart>
        <c:grouping val="standard"/>
        <c:varyColors val="0"/>
        <c:ser>
          <c:idx val="0"/>
          <c:order val="0"/>
          <c:tx>
            <c:strRef>
              <c:f>Data!$B$37</c:f>
              <c:strCache>
                <c:ptCount val="1"/>
                <c:pt idx="0">
                  <c:v>FedEx Express U.S. Domestic Revenue per Package - Yield</c:v>
                </c:pt>
              </c:strCache>
            </c:strRef>
          </c:tx>
          <c:spPr>
            <a:ln w="28575" cap="rnd">
              <a:solidFill>
                <a:schemeClr val="accent1"/>
              </a:solidFill>
              <a:round/>
            </a:ln>
            <a:effectLst/>
          </c:spPr>
          <c:marker>
            <c:symbol val="circle"/>
            <c:size val="5"/>
            <c:spPr>
              <a:solidFill>
                <a:schemeClr val="accent1"/>
              </a:solidFill>
              <a:ln w="13335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Data!$C$36:$F$36</c:f>
              <c:numCache>
                <c:formatCode>General</c:formatCode>
                <c:ptCount val="4"/>
                <c:pt idx="0">
                  <c:v>2017</c:v>
                </c:pt>
                <c:pt idx="1">
                  <c:v>2018</c:v>
                </c:pt>
                <c:pt idx="2">
                  <c:v>2019</c:v>
                </c:pt>
                <c:pt idx="3">
                  <c:v>2020</c:v>
                </c:pt>
              </c:numCache>
            </c:numRef>
          </c:cat>
          <c:val>
            <c:numRef>
              <c:f>Data!$C$37:$F$37</c:f>
              <c:numCache>
                <c:formatCode>0.00</c:formatCode>
                <c:ptCount val="4"/>
                <c:pt idx="0">
                  <c:v>17.600000000000001</c:v>
                </c:pt>
                <c:pt idx="1">
                  <c:v>18.399999999999999</c:v>
                </c:pt>
                <c:pt idx="2">
                  <c:v>18.54</c:v>
                </c:pt>
                <c:pt idx="3">
                  <c:v>18.3</c:v>
                </c:pt>
              </c:numCache>
            </c:numRef>
          </c:val>
          <c:smooth val="0"/>
          <c:extLst>
            <c:ext xmlns:c16="http://schemas.microsoft.com/office/drawing/2014/chart" uri="{C3380CC4-5D6E-409C-BE32-E72D297353CC}">
              <c16:uniqueId val="{00000000-CD3A-4A6D-A07F-86EB318AEAB1}"/>
            </c:ext>
          </c:extLst>
        </c:ser>
        <c:ser>
          <c:idx val="1"/>
          <c:order val="1"/>
          <c:tx>
            <c:strRef>
              <c:f>Data!$B$38</c:f>
              <c:strCache>
                <c:ptCount val="1"/>
                <c:pt idx="0">
                  <c:v>FedEx Express Freight Revenue per Pound - Yield, International Export Composite</c:v>
                </c:pt>
              </c:strCache>
            </c:strRef>
          </c:tx>
          <c:spPr>
            <a:ln w="28575" cap="rnd">
              <a:solidFill>
                <a:schemeClr val="accent2"/>
              </a:solidFill>
              <a:round/>
            </a:ln>
            <a:effectLst/>
          </c:spPr>
          <c:marker>
            <c:symbol val="circle"/>
            <c:size val="5"/>
            <c:spPr>
              <a:solidFill>
                <a:schemeClr val="accent2"/>
              </a:solidFill>
              <a:ln w="13335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Data!$C$36:$F$36</c:f>
              <c:numCache>
                <c:formatCode>General</c:formatCode>
                <c:ptCount val="4"/>
                <c:pt idx="0">
                  <c:v>2017</c:v>
                </c:pt>
                <c:pt idx="1">
                  <c:v>2018</c:v>
                </c:pt>
                <c:pt idx="2">
                  <c:v>2019</c:v>
                </c:pt>
                <c:pt idx="3">
                  <c:v>2020</c:v>
                </c:pt>
              </c:numCache>
            </c:numRef>
          </c:cat>
          <c:val>
            <c:numRef>
              <c:f>Data!$C$38:$F$38</c:f>
              <c:numCache>
                <c:formatCode>0.00</c:formatCode>
                <c:ptCount val="4"/>
                <c:pt idx="0">
                  <c:v>49.18</c:v>
                </c:pt>
                <c:pt idx="1">
                  <c:v>52.35</c:v>
                </c:pt>
                <c:pt idx="2">
                  <c:v>51.21</c:v>
                </c:pt>
                <c:pt idx="3">
                  <c:v>48.83</c:v>
                </c:pt>
              </c:numCache>
            </c:numRef>
          </c:val>
          <c:smooth val="0"/>
          <c:extLst>
            <c:ext xmlns:c16="http://schemas.microsoft.com/office/drawing/2014/chart" uri="{C3380CC4-5D6E-409C-BE32-E72D297353CC}">
              <c16:uniqueId val="{00000001-CD3A-4A6D-A07F-86EB318AEAB1}"/>
            </c:ext>
          </c:extLst>
        </c:ser>
        <c:ser>
          <c:idx val="2"/>
          <c:order val="2"/>
          <c:tx>
            <c:strRef>
              <c:f>Data!$B$39</c:f>
              <c:strCache>
                <c:ptCount val="1"/>
                <c:pt idx="0">
                  <c:v>FedEx Express Freight Revenue per Pound - Yield, International Domestic</c:v>
                </c:pt>
              </c:strCache>
            </c:strRef>
          </c:tx>
          <c:spPr>
            <a:ln w="28575" cap="rnd">
              <a:solidFill>
                <a:schemeClr val="accent3"/>
              </a:solidFill>
              <a:round/>
            </a:ln>
            <a:effectLst/>
          </c:spPr>
          <c:marker>
            <c:symbol val="circle"/>
            <c:size val="5"/>
            <c:spPr>
              <a:solidFill>
                <a:schemeClr val="accent3"/>
              </a:solidFill>
              <a:ln w="133350">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Data!$C$36:$F$36</c:f>
              <c:numCache>
                <c:formatCode>General</c:formatCode>
                <c:ptCount val="4"/>
                <c:pt idx="0">
                  <c:v>2017</c:v>
                </c:pt>
                <c:pt idx="1">
                  <c:v>2018</c:v>
                </c:pt>
                <c:pt idx="2">
                  <c:v>2019</c:v>
                </c:pt>
                <c:pt idx="3">
                  <c:v>2020</c:v>
                </c:pt>
              </c:numCache>
            </c:numRef>
          </c:cat>
          <c:val>
            <c:numRef>
              <c:f>Data!$C$39:$F$39</c:f>
              <c:numCache>
                <c:formatCode>0.00</c:formatCode>
                <c:ptCount val="4"/>
                <c:pt idx="0">
                  <c:v>6.92</c:v>
                </c:pt>
                <c:pt idx="1">
                  <c:v>7.41</c:v>
                </c:pt>
                <c:pt idx="2">
                  <c:v>7.2</c:v>
                </c:pt>
                <c:pt idx="3">
                  <c:v>7.04</c:v>
                </c:pt>
              </c:numCache>
            </c:numRef>
          </c:val>
          <c:smooth val="0"/>
          <c:extLst>
            <c:ext xmlns:c16="http://schemas.microsoft.com/office/drawing/2014/chart" uri="{C3380CC4-5D6E-409C-BE32-E72D297353CC}">
              <c16:uniqueId val="{00000002-CD3A-4A6D-A07F-86EB318AEAB1}"/>
            </c:ext>
          </c:extLst>
        </c:ser>
        <c:dLbls>
          <c:showLegendKey val="0"/>
          <c:showVal val="0"/>
          <c:showCatName val="0"/>
          <c:showSerName val="0"/>
          <c:showPercent val="0"/>
          <c:showBubbleSize val="0"/>
        </c:dLbls>
        <c:marker val="1"/>
        <c:smooth val="0"/>
        <c:axId val="1954637216"/>
        <c:axId val="1954637632"/>
      </c:lineChart>
      <c:catAx>
        <c:axId val="19546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37632"/>
        <c:crosses val="autoZero"/>
        <c:auto val="1"/>
        <c:lblAlgn val="ctr"/>
        <c:lblOffset val="100"/>
        <c:noMultiLvlLbl val="0"/>
      </c:catAx>
      <c:valAx>
        <c:axId val="1954637632"/>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37216"/>
        <c:crosses val="autoZero"/>
        <c:crossBetween val="between"/>
      </c:valAx>
      <c:spPr>
        <a:noFill/>
        <a:ln>
          <a:noFill/>
        </a:ln>
        <a:effectLst/>
      </c:spPr>
    </c:plotArea>
    <c:legend>
      <c:legendPos val="r"/>
      <c:layout>
        <c:manualLayout>
          <c:xMode val="edge"/>
          <c:yMode val="edge"/>
          <c:x val="0.69771660244597089"/>
          <c:y val="7.5015857392825874E-2"/>
          <c:w val="0.28185786563913551"/>
          <c:h val="0.8985793963254593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Data!$B$33</c:f>
              <c:strCache>
                <c:ptCount val="1"/>
                <c:pt idx="0">
                  <c:v>FedEx Freight Average Daily Shipments, Priority</c:v>
                </c:pt>
              </c:strCache>
            </c:strRef>
          </c:tx>
          <c:spPr>
            <a:solidFill>
              <a:schemeClr val="accent1"/>
            </a:solidFill>
            <a:ln>
              <a:noFill/>
            </a:ln>
            <a:effectLst/>
          </c:spPr>
          <c:invertIfNegative val="0"/>
          <c:cat>
            <c:numRef>
              <c:f>Data!$C$32:$F$32</c:f>
              <c:numCache>
                <c:formatCode>General</c:formatCode>
                <c:ptCount val="4"/>
                <c:pt idx="0">
                  <c:v>2017</c:v>
                </c:pt>
                <c:pt idx="1">
                  <c:v>2018</c:v>
                </c:pt>
                <c:pt idx="2">
                  <c:v>2019</c:v>
                </c:pt>
                <c:pt idx="3">
                  <c:v>2020</c:v>
                </c:pt>
              </c:numCache>
            </c:numRef>
          </c:cat>
          <c:val>
            <c:numRef>
              <c:f>Data!$C$33:$F$33</c:f>
              <c:numCache>
                <c:formatCode>General</c:formatCode>
                <c:ptCount val="4"/>
                <c:pt idx="0">
                  <c:v>70.599999999999994</c:v>
                </c:pt>
                <c:pt idx="1">
                  <c:v>74.5</c:v>
                </c:pt>
                <c:pt idx="2">
                  <c:v>78.400000000000006</c:v>
                </c:pt>
                <c:pt idx="3">
                  <c:v>72.5</c:v>
                </c:pt>
              </c:numCache>
            </c:numRef>
          </c:val>
          <c:extLst>
            <c:ext xmlns:c16="http://schemas.microsoft.com/office/drawing/2014/chart" uri="{C3380CC4-5D6E-409C-BE32-E72D297353CC}">
              <c16:uniqueId val="{00000000-B9E2-4554-BEDA-E49F0F4B9481}"/>
            </c:ext>
          </c:extLst>
        </c:ser>
        <c:dLbls>
          <c:showLegendKey val="0"/>
          <c:showVal val="0"/>
          <c:showCatName val="0"/>
          <c:showSerName val="0"/>
          <c:showPercent val="0"/>
          <c:showBubbleSize val="0"/>
        </c:dLbls>
        <c:gapWidth val="150"/>
        <c:overlap val="100"/>
        <c:axId val="1642555232"/>
        <c:axId val="1642555648"/>
      </c:barChart>
      <c:barChart>
        <c:barDir val="col"/>
        <c:grouping val="stacked"/>
        <c:varyColors val="0"/>
        <c:ser>
          <c:idx val="1"/>
          <c:order val="1"/>
          <c:tx>
            <c:strRef>
              <c:f>Data!$B$34</c:f>
              <c:strCache>
                <c:ptCount val="1"/>
                <c:pt idx="0">
                  <c:v>FedEx Freight Average Daily Shipments, Economy</c:v>
                </c:pt>
              </c:strCache>
            </c:strRef>
          </c:tx>
          <c:spPr>
            <a:solidFill>
              <a:schemeClr val="accent2"/>
            </a:solidFill>
            <a:ln>
              <a:noFill/>
            </a:ln>
            <a:effectLst/>
          </c:spPr>
          <c:invertIfNegative val="0"/>
          <c:cat>
            <c:numRef>
              <c:f>Data!$C$32:$F$32</c:f>
              <c:numCache>
                <c:formatCode>General</c:formatCode>
                <c:ptCount val="4"/>
                <c:pt idx="0">
                  <c:v>2017</c:v>
                </c:pt>
                <c:pt idx="1">
                  <c:v>2018</c:v>
                </c:pt>
                <c:pt idx="2">
                  <c:v>2019</c:v>
                </c:pt>
                <c:pt idx="3">
                  <c:v>2020</c:v>
                </c:pt>
              </c:numCache>
            </c:numRef>
          </c:cat>
          <c:val>
            <c:numRef>
              <c:f>Data!$C$34:$F$34</c:f>
              <c:numCache>
                <c:formatCode>General</c:formatCode>
                <c:ptCount val="4"/>
                <c:pt idx="0" formatCode="0.0">
                  <c:v>31</c:v>
                </c:pt>
                <c:pt idx="1">
                  <c:v>31.9</c:v>
                </c:pt>
                <c:pt idx="2">
                  <c:v>34.299999999999997</c:v>
                </c:pt>
                <c:pt idx="3">
                  <c:v>30.5</c:v>
                </c:pt>
              </c:numCache>
            </c:numRef>
          </c:val>
          <c:extLst>
            <c:ext xmlns:c16="http://schemas.microsoft.com/office/drawing/2014/chart" uri="{C3380CC4-5D6E-409C-BE32-E72D297353CC}">
              <c16:uniqueId val="{00000001-B9E2-4554-BEDA-E49F0F4B9481}"/>
            </c:ext>
          </c:extLst>
        </c:ser>
        <c:dLbls>
          <c:showLegendKey val="0"/>
          <c:showVal val="0"/>
          <c:showCatName val="0"/>
          <c:showSerName val="0"/>
          <c:showPercent val="0"/>
          <c:showBubbleSize val="0"/>
        </c:dLbls>
        <c:gapWidth val="365"/>
        <c:overlap val="100"/>
        <c:axId val="1764302400"/>
        <c:axId val="1764311552"/>
      </c:barChart>
      <c:catAx>
        <c:axId val="164255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5648"/>
        <c:crosses val="autoZero"/>
        <c:auto val="1"/>
        <c:lblAlgn val="ctr"/>
        <c:lblOffset val="100"/>
        <c:noMultiLvlLbl val="0"/>
      </c:catAx>
      <c:valAx>
        <c:axId val="1642555648"/>
        <c:scaling>
          <c:orientation val="minMax"/>
          <c:max val="80"/>
          <c:min val="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55232"/>
        <c:crosses val="autoZero"/>
        <c:crossBetween val="between"/>
      </c:valAx>
      <c:valAx>
        <c:axId val="1764311552"/>
        <c:scaling>
          <c:orientation val="minMax"/>
          <c:max val="80"/>
          <c:min val="2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02400"/>
        <c:crosses val="max"/>
        <c:crossBetween val="between"/>
      </c:valAx>
      <c:catAx>
        <c:axId val="1764302400"/>
        <c:scaling>
          <c:orientation val="minMax"/>
        </c:scaling>
        <c:delete val="1"/>
        <c:axPos val="b"/>
        <c:numFmt formatCode="General" sourceLinked="1"/>
        <c:majorTickMark val="out"/>
        <c:minorTickMark val="none"/>
        <c:tickLblPos val="nextTo"/>
        <c:crossAx val="1764311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45225498497603E-2"/>
          <c:y val="9.1124285828901599E-2"/>
          <c:w val="0.62592571894645777"/>
          <c:h val="0.71670066161319335"/>
        </c:manualLayout>
      </c:layout>
      <c:barChart>
        <c:barDir val="bar"/>
        <c:grouping val="clustered"/>
        <c:varyColors val="0"/>
        <c:ser>
          <c:idx val="0"/>
          <c:order val="0"/>
          <c:tx>
            <c:strRef>
              <c:f>Data!$B$23</c:f>
              <c:strCache>
                <c:ptCount val="1"/>
                <c:pt idx="0">
                  <c:v>FedEx Express U.S. Domestic Average Daily Package Volume</c:v>
                </c:pt>
              </c:strCache>
            </c:strRef>
          </c:tx>
          <c:spPr>
            <a:solidFill>
              <a:schemeClr val="accent1"/>
            </a:solidFill>
            <a:ln>
              <a:noFill/>
            </a:ln>
            <a:effectLst/>
          </c:spPr>
          <c:invertIfNegative val="0"/>
          <c:cat>
            <c:numRef>
              <c:f>Data!$C$22:$F$22</c:f>
              <c:numCache>
                <c:formatCode>General</c:formatCode>
                <c:ptCount val="4"/>
                <c:pt idx="0">
                  <c:v>2017</c:v>
                </c:pt>
                <c:pt idx="1">
                  <c:v>2018</c:v>
                </c:pt>
                <c:pt idx="2">
                  <c:v>2019</c:v>
                </c:pt>
                <c:pt idx="3">
                  <c:v>2020</c:v>
                </c:pt>
              </c:numCache>
            </c:numRef>
          </c:cat>
          <c:val>
            <c:numRef>
              <c:f>Data!$C$23:$F$23</c:f>
              <c:numCache>
                <c:formatCode>General</c:formatCode>
                <c:ptCount val="4"/>
                <c:pt idx="0">
                  <c:v>2726</c:v>
                </c:pt>
                <c:pt idx="1">
                  <c:v>2729</c:v>
                </c:pt>
                <c:pt idx="2">
                  <c:v>2901</c:v>
                </c:pt>
                <c:pt idx="3">
                  <c:v>2808</c:v>
                </c:pt>
              </c:numCache>
            </c:numRef>
          </c:val>
          <c:extLst>
            <c:ext xmlns:c16="http://schemas.microsoft.com/office/drawing/2014/chart" uri="{C3380CC4-5D6E-409C-BE32-E72D297353CC}">
              <c16:uniqueId val="{00000000-09A8-40FA-BCF2-C82873686B87}"/>
            </c:ext>
          </c:extLst>
        </c:ser>
        <c:ser>
          <c:idx val="1"/>
          <c:order val="1"/>
          <c:tx>
            <c:strRef>
              <c:f>Data!$B$24</c:f>
              <c:strCache>
                <c:ptCount val="1"/>
                <c:pt idx="0">
                  <c:v>FedEx Express International Domestic Average Daily Package Volume</c:v>
                </c:pt>
              </c:strCache>
            </c:strRef>
          </c:tx>
          <c:spPr>
            <a:solidFill>
              <a:schemeClr val="accent2"/>
            </a:solidFill>
            <a:ln>
              <a:noFill/>
            </a:ln>
            <a:effectLst/>
          </c:spPr>
          <c:invertIfNegative val="0"/>
          <c:cat>
            <c:numRef>
              <c:f>Data!$C$22:$F$22</c:f>
              <c:numCache>
                <c:formatCode>General</c:formatCode>
                <c:ptCount val="4"/>
                <c:pt idx="0">
                  <c:v>2017</c:v>
                </c:pt>
                <c:pt idx="1">
                  <c:v>2018</c:v>
                </c:pt>
                <c:pt idx="2">
                  <c:v>2019</c:v>
                </c:pt>
                <c:pt idx="3">
                  <c:v>2020</c:v>
                </c:pt>
              </c:numCache>
            </c:numRef>
          </c:cat>
          <c:val>
            <c:numRef>
              <c:f>Data!$C$24:$F$24</c:f>
              <c:numCache>
                <c:formatCode>General</c:formatCode>
                <c:ptCount val="4"/>
                <c:pt idx="0">
                  <c:v>2424</c:v>
                </c:pt>
                <c:pt idx="1">
                  <c:v>2454</c:v>
                </c:pt>
                <c:pt idx="2">
                  <c:v>2471</c:v>
                </c:pt>
                <c:pt idx="3">
                  <c:v>2337</c:v>
                </c:pt>
              </c:numCache>
            </c:numRef>
          </c:val>
          <c:extLst>
            <c:ext xmlns:c16="http://schemas.microsoft.com/office/drawing/2014/chart" uri="{C3380CC4-5D6E-409C-BE32-E72D297353CC}">
              <c16:uniqueId val="{00000001-09A8-40FA-BCF2-C82873686B87}"/>
            </c:ext>
          </c:extLst>
        </c:ser>
        <c:ser>
          <c:idx val="2"/>
          <c:order val="2"/>
          <c:tx>
            <c:strRef>
              <c:f>Data!$B$25</c:f>
              <c:strCache>
                <c:ptCount val="1"/>
                <c:pt idx="0">
                  <c:v>FedEx Express International Export Average Daily Package Volume</c:v>
                </c:pt>
              </c:strCache>
            </c:strRef>
          </c:tx>
          <c:spPr>
            <a:solidFill>
              <a:schemeClr val="accent3"/>
            </a:solidFill>
            <a:ln>
              <a:noFill/>
            </a:ln>
            <a:effectLst/>
          </c:spPr>
          <c:invertIfNegative val="0"/>
          <c:cat>
            <c:numRef>
              <c:f>Data!$C$22:$F$22</c:f>
              <c:numCache>
                <c:formatCode>General</c:formatCode>
                <c:ptCount val="4"/>
                <c:pt idx="0">
                  <c:v>2017</c:v>
                </c:pt>
                <c:pt idx="1">
                  <c:v>2018</c:v>
                </c:pt>
                <c:pt idx="2">
                  <c:v>2019</c:v>
                </c:pt>
                <c:pt idx="3">
                  <c:v>2020</c:v>
                </c:pt>
              </c:numCache>
            </c:numRef>
          </c:cat>
          <c:val>
            <c:numRef>
              <c:f>Data!$C$25:$F$25</c:f>
              <c:numCache>
                <c:formatCode>General</c:formatCode>
                <c:ptCount val="4"/>
                <c:pt idx="0">
                  <c:v>791</c:v>
                </c:pt>
                <c:pt idx="1">
                  <c:v>803</c:v>
                </c:pt>
                <c:pt idx="2">
                  <c:v>831</c:v>
                </c:pt>
                <c:pt idx="3">
                  <c:v>841</c:v>
                </c:pt>
              </c:numCache>
            </c:numRef>
          </c:val>
          <c:extLst>
            <c:ext xmlns:c16="http://schemas.microsoft.com/office/drawing/2014/chart" uri="{C3380CC4-5D6E-409C-BE32-E72D297353CC}">
              <c16:uniqueId val="{00000002-09A8-40FA-BCF2-C82873686B87}"/>
            </c:ext>
          </c:extLst>
        </c:ser>
        <c:dLbls>
          <c:showLegendKey val="0"/>
          <c:showVal val="0"/>
          <c:showCatName val="0"/>
          <c:showSerName val="0"/>
          <c:showPercent val="0"/>
          <c:showBubbleSize val="0"/>
        </c:dLbls>
        <c:gapWidth val="182"/>
        <c:axId val="1887737744"/>
        <c:axId val="1887734000"/>
      </c:barChart>
      <c:catAx>
        <c:axId val="188773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34000"/>
        <c:crosses val="autoZero"/>
        <c:auto val="1"/>
        <c:lblAlgn val="ctr"/>
        <c:lblOffset val="100"/>
        <c:noMultiLvlLbl val="0"/>
      </c:catAx>
      <c:valAx>
        <c:axId val="1887734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37744"/>
        <c:crosses val="autoZero"/>
        <c:crossBetween val="between"/>
      </c:valAx>
      <c:spPr>
        <a:noFill/>
        <a:ln>
          <a:noFill/>
        </a:ln>
        <a:effectLst/>
      </c:spPr>
    </c:plotArea>
    <c:legend>
      <c:legendPos val="r"/>
      <c:layout>
        <c:manualLayout>
          <c:xMode val="edge"/>
          <c:yMode val="edge"/>
          <c:x val="0.68014260204159827"/>
          <c:y val="0.15517415696989897"/>
          <c:w val="0.31087344104178055"/>
          <c:h val="0.6896510337746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Data!$D$47</c:f>
              <c:strCache>
                <c:ptCount val="1"/>
                <c:pt idx="0">
                  <c:v>Market Share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A7-4F08-8DFE-0E10DF132C0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A7-4F08-8DFE-0E10DF132C03}"/>
              </c:ext>
            </c:extLst>
          </c:dPt>
          <c:dPt>
            <c:idx val="2"/>
            <c:bubble3D val="0"/>
            <c:spPr>
              <a:solidFill>
                <a:schemeClr val="accent5"/>
              </a:solidFill>
              <a:ln w="19050">
                <a:solidFill>
                  <a:schemeClr val="tx1"/>
                </a:solidFill>
              </a:ln>
              <a:effectLst/>
            </c:spPr>
            <c:extLst>
              <c:ext xmlns:c16="http://schemas.microsoft.com/office/drawing/2014/chart" uri="{C3380CC4-5D6E-409C-BE32-E72D297353CC}">
                <c16:uniqueId val="{00000005-38A7-4F08-8DFE-0E10DF132C0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38A7-4F08-8DFE-0E10DF132C03}"/>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8A7-4F08-8DFE-0E10DF132C03}"/>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38A7-4F08-8DFE-0E10DF132C03}"/>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38A7-4F08-8DFE-0E10DF132C03}"/>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38A7-4F08-8DFE-0E10DF132C03}"/>
              </c:ext>
            </c:extLst>
          </c:dPt>
          <c:dLbls>
            <c:dLbl>
              <c:idx val="5"/>
              <c:tx>
                <c:rich>
                  <a:bodyPr/>
                  <a:lstStyle/>
                  <a:p>
                    <a:fld id="{578A6776-85DE-4090-9F03-5B010C709E87}"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38A7-4F08-8DFE-0E10DF132C03}"/>
                </c:ext>
              </c:extLst>
            </c:dLbl>
            <c:dLbl>
              <c:idx val="6"/>
              <c:tx>
                <c:rich>
                  <a:bodyPr/>
                  <a:lstStyle/>
                  <a:p>
                    <a:fld id="{6B22737B-7033-4517-B3BE-0729F45C3801}"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38A7-4F08-8DFE-0E10DF132C03}"/>
                </c:ext>
              </c:extLst>
            </c:dLbl>
            <c:dLbl>
              <c:idx val="7"/>
              <c:tx>
                <c:rich>
                  <a:bodyPr/>
                  <a:lstStyle/>
                  <a:p>
                    <a:fld id="{C3C9B9AD-1811-4806-8B27-DD0E3A33490A}"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38A7-4F08-8DFE-0E10DF132C0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Data!$C$48:$C$55</c:f>
              <c:strCache>
                <c:ptCount val="8"/>
                <c:pt idx="0">
                  <c:v>USPS</c:v>
                </c:pt>
                <c:pt idx="1">
                  <c:v>United Parcel Service Inc.</c:v>
                </c:pt>
                <c:pt idx="2">
                  <c:v>FedEx</c:v>
                </c:pt>
                <c:pt idx="3">
                  <c:v>American Airlines Group Inc.</c:v>
                </c:pt>
                <c:pt idx="4">
                  <c:v>Delta Air</c:v>
                </c:pt>
                <c:pt idx="5">
                  <c:v>UAH</c:v>
                </c:pt>
                <c:pt idx="6">
                  <c:v>BNSF</c:v>
                </c:pt>
                <c:pt idx="7">
                  <c:v>Kinder Morgan Inc.</c:v>
                </c:pt>
              </c:strCache>
            </c:strRef>
          </c:cat>
          <c:val>
            <c:numRef>
              <c:f>Data!$D$48:$D$55</c:f>
              <c:numCache>
                <c:formatCode>0.00</c:formatCode>
                <c:ptCount val="8"/>
                <c:pt idx="0">
                  <c:v>5.6</c:v>
                </c:pt>
                <c:pt idx="1">
                  <c:v>5.4</c:v>
                </c:pt>
                <c:pt idx="2">
                  <c:v>4.2</c:v>
                </c:pt>
                <c:pt idx="3">
                  <c:v>2.2999999999999998</c:v>
                </c:pt>
                <c:pt idx="4">
                  <c:v>2.2999999999999998</c:v>
                </c:pt>
                <c:pt idx="5">
                  <c:v>2.1</c:v>
                </c:pt>
                <c:pt idx="6">
                  <c:v>1.8</c:v>
                </c:pt>
                <c:pt idx="7">
                  <c:v>1</c:v>
                </c:pt>
              </c:numCache>
            </c:numRef>
          </c:val>
          <c:extLst>
            <c:ext xmlns:c16="http://schemas.microsoft.com/office/drawing/2014/chart" uri="{C3380CC4-5D6E-409C-BE32-E72D297353CC}">
              <c16:uniqueId val="{00000010-38A7-4F08-8DFE-0E10DF132C0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516725901470958"/>
          <c:y val="8.5959368238577041E-2"/>
          <c:w val="0.42870123946220173"/>
          <c:h val="0.828081263522845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Data!$E$69</c:f>
              <c:strCache>
                <c:ptCount val="1"/>
                <c:pt idx="0">
                  <c:v>Transportation and Warehousing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Data!$D$70:$D$77</c:f>
              <c:strCache>
                <c:ptCount val="8"/>
                <c:pt idx="0">
                  <c:v>Air transportation</c:v>
                </c:pt>
                <c:pt idx="1">
                  <c:v>Rail, transit and ground passenger transport</c:v>
                </c:pt>
                <c:pt idx="2">
                  <c:v>Water transportation</c:v>
                </c:pt>
                <c:pt idx="3">
                  <c:v>Truck transportation</c:v>
                </c:pt>
                <c:pt idx="4">
                  <c:v>Pipeline transportation</c:v>
                </c:pt>
                <c:pt idx="5">
                  <c:v>Support activities</c:v>
                </c:pt>
                <c:pt idx="6">
                  <c:v>Postal services, couriers and messengers</c:v>
                </c:pt>
                <c:pt idx="7">
                  <c:v>Warehousing, storage and other services</c:v>
                </c:pt>
              </c:strCache>
            </c:strRef>
          </c:cat>
          <c:val>
            <c:numRef>
              <c:f>Data!$E$70:$E$77</c:f>
              <c:numCache>
                <c:formatCode>0.00%</c:formatCode>
                <c:ptCount val="8"/>
                <c:pt idx="0">
                  <c:v>0.126</c:v>
                </c:pt>
                <c:pt idx="1">
                  <c:v>0.158</c:v>
                </c:pt>
                <c:pt idx="2" formatCode="0%">
                  <c:v>0.03</c:v>
                </c:pt>
                <c:pt idx="3">
                  <c:v>0.307</c:v>
                </c:pt>
                <c:pt idx="4">
                  <c:v>3.9E-2</c:v>
                </c:pt>
                <c:pt idx="5">
                  <c:v>0.159</c:v>
                </c:pt>
                <c:pt idx="6">
                  <c:v>0.14699999999999999</c:v>
                </c:pt>
                <c:pt idx="7">
                  <c:v>3.4000000000000002E-2</c:v>
                </c:pt>
              </c:numCache>
            </c:numRef>
          </c:val>
          <c:extLst>
            <c:ext xmlns:c16="http://schemas.microsoft.com/office/drawing/2014/chart" uri="{C3380CC4-5D6E-409C-BE32-E72D297353CC}">
              <c16:uniqueId val="{00000000-22E6-4D3D-9CA0-FDA4B7EF91EC}"/>
            </c:ext>
          </c:extLst>
        </c:ser>
        <c:dLbls>
          <c:showLegendKey val="0"/>
          <c:showVal val="0"/>
          <c:showCatName val="0"/>
          <c:showSerName val="0"/>
          <c:showPercent val="0"/>
          <c:showBubbleSize val="0"/>
        </c:dLbls>
        <c:gapWidth val="182"/>
        <c:axId val="1634351232"/>
        <c:axId val="1634352896"/>
      </c:barChart>
      <c:catAx>
        <c:axId val="163435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52896"/>
        <c:crosses val="autoZero"/>
        <c:auto val="1"/>
        <c:lblAlgn val="ctr"/>
        <c:lblOffset val="100"/>
        <c:noMultiLvlLbl val="0"/>
      </c:catAx>
      <c:valAx>
        <c:axId val="1634352896"/>
        <c:scaling>
          <c:orientation val="minMax"/>
        </c:scaling>
        <c:delete val="1"/>
        <c:axPos val="b"/>
        <c:numFmt formatCode="0.00%" sourceLinked="1"/>
        <c:majorTickMark val="none"/>
        <c:minorTickMark val="none"/>
        <c:tickLblPos val="nextTo"/>
        <c:crossAx val="16343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16827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Data!$G$96:$G$104</c:f>
              <c:numCache>
                <c:formatCode>General</c:formatCode>
                <c:ptCount val="9"/>
                <c:pt idx="0">
                  <c:v>2013</c:v>
                </c:pt>
                <c:pt idx="1">
                  <c:v>2014</c:v>
                </c:pt>
                <c:pt idx="2">
                  <c:v>2015</c:v>
                </c:pt>
                <c:pt idx="3">
                  <c:v>2016</c:v>
                </c:pt>
                <c:pt idx="4">
                  <c:v>2017</c:v>
                </c:pt>
                <c:pt idx="5">
                  <c:v>2018</c:v>
                </c:pt>
                <c:pt idx="6">
                  <c:v>2019</c:v>
                </c:pt>
                <c:pt idx="7">
                  <c:v>2020</c:v>
                </c:pt>
                <c:pt idx="8">
                  <c:v>2021</c:v>
                </c:pt>
              </c:numCache>
            </c:numRef>
          </c:xVal>
          <c:yVal>
            <c:numRef>
              <c:f>Data!$H$96:$H$104</c:f>
              <c:numCache>
                <c:formatCode>General</c:formatCode>
                <c:ptCount val="9"/>
                <c:pt idx="0">
                  <c:v>2.14</c:v>
                </c:pt>
                <c:pt idx="1">
                  <c:v>4.82</c:v>
                </c:pt>
                <c:pt idx="2">
                  <c:v>0.63</c:v>
                </c:pt>
                <c:pt idx="3">
                  <c:v>-0.22</c:v>
                </c:pt>
                <c:pt idx="4">
                  <c:v>3.1</c:v>
                </c:pt>
                <c:pt idx="5">
                  <c:v>5.6</c:v>
                </c:pt>
                <c:pt idx="6">
                  <c:v>2.16</c:v>
                </c:pt>
                <c:pt idx="7">
                  <c:v>-18.07</c:v>
                </c:pt>
                <c:pt idx="8">
                  <c:v>8.75</c:v>
                </c:pt>
              </c:numCache>
            </c:numRef>
          </c:yVal>
          <c:smooth val="0"/>
          <c:extLst>
            <c:ext xmlns:c16="http://schemas.microsoft.com/office/drawing/2014/chart" uri="{C3380CC4-5D6E-409C-BE32-E72D297353CC}">
              <c16:uniqueId val="{00000000-939F-4BFB-94C4-44554466B011}"/>
            </c:ext>
          </c:extLst>
        </c:ser>
        <c:dLbls>
          <c:showLegendKey val="0"/>
          <c:showVal val="0"/>
          <c:showCatName val="0"/>
          <c:showSerName val="0"/>
          <c:showPercent val="0"/>
          <c:showBubbleSize val="0"/>
        </c:dLbls>
        <c:axId val="1762537616"/>
        <c:axId val="1762523472"/>
      </c:scatterChart>
      <c:valAx>
        <c:axId val="176253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23472"/>
        <c:crosses val="autoZero"/>
        <c:crossBetween val="midCat"/>
      </c:valAx>
      <c:valAx>
        <c:axId val="17625234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3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Data!$H$70:$H$76</c:f>
              <c:strCache>
                <c:ptCount val="7"/>
                <c:pt idx="0">
                  <c:v>Consumers</c:v>
                </c:pt>
                <c:pt idx="1">
                  <c:v>Services</c:v>
                </c:pt>
                <c:pt idx="2">
                  <c:v>Manufacturing</c:v>
                </c:pt>
                <c:pt idx="3">
                  <c:v>Wholesale and retail trade</c:v>
                </c:pt>
                <c:pt idx="4">
                  <c:v>Transportation</c:v>
                </c:pt>
                <c:pt idx="5">
                  <c:v>Other</c:v>
                </c:pt>
                <c:pt idx="6">
                  <c:v>Government</c:v>
                </c:pt>
              </c:strCache>
            </c:strRef>
          </c:cat>
          <c:val>
            <c:numRef>
              <c:f>Data!$I$70:$I$76</c:f>
              <c:numCache>
                <c:formatCode>0.00%</c:formatCode>
                <c:ptCount val="7"/>
                <c:pt idx="0">
                  <c:v>0.26500000000000001</c:v>
                </c:pt>
                <c:pt idx="1">
                  <c:v>0.16800000000000001</c:v>
                </c:pt>
                <c:pt idx="2">
                  <c:v>0.16300000000000001</c:v>
                </c:pt>
                <c:pt idx="3">
                  <c:v>0.14599999999999999</c:v>
                </c:pt>
                <c:pt idx="4" formatCode="0%">
                  <c:v>0.12</c:v>
                </c:pt>
                <c:pt idx="5" formatCode="0%">
                  <c:v>7.0000000000000007E-2</c:v>
                </c:pt>
                <c:pt idx="6">
                  <c:v>6.8000000000000005E-2</c:v>
                </c:pt>
              </c:numCache>
            </c:numRef>
          </c:val>
          <c:extLst>
            <c:ext xmlns:c16="http://schemas.microsoft.com/office/drawing/2014/chart" uri="{C3380CC4-5D6E-409C-BE32-E72D297353CC}">
              <c16:uniqueId val="{00000000-C471-4E0C-97A1-E3121BAEC894}"/>
            </c:ext>
          </c:extLst>
        </c:ser>
        <c:dLbls>
          <c:showLegendKey val="0"/>
          <c:showVal val="0"/>
          <c:showCatName val="0"/>
          <c:showSerName val="0"/>
          <c:showPercent val="0"/>
          <c:showBubbleSize val="0"/>
        </c:dLbls>
        <c:gapWidth val="182"/>
        <c:axId val="143021504"/>
        <c:axId val="143018592"/>
      </c:barChart>
      <c:catAx>
        <c:axId val="14302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8592"/>
        <c:crosses val="autoZero"/>
        <c:auto val="1"/>
        <c:lblAlgn val="ctr"/>
        <c:lblOffset val="100"/>
        <c:noMultiLvlLbl val="0"/>
      </c:catAx>
      <c:valAx>
        <c:axId val="143018592"/>
        <c:scaling>
          <c:orientation val="minMax"/>
        </c:scaling>
        <c:delete val="1"/>
        <c:axPos val="b"/>
        <c:numFmt formatCode="0.00%" sourceLinked="1"/>
        <c:majorTickMark val="none"/>
        <c:minorTickMark val="none"/>
        <c:tickLblPos val="nextTo"/>
        <c:crossAx val="1430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31750</xdr:rowOff>
    </xdr:from>
    <xdr:to>
      <xdr:col>10</xdr:col>
      <xdr:colOff>0</xdr:colOff>
      <xdr:row>46</xdr:row>
      <xdr:rowOff>10583</xdr:rowOff>
    </xdr:to>
    <xdr:sp macro="" textlink="">
      <xdr:nvSpPr>
        <xdr:cNvPr id="2" name="TextBox 1">
          <a:extLst>
            <a:ext uri="{FF2B5EF4-FFF2-40B4-BE49-F238E27FC236}">
              <a16:creationId xmlns:a16="http://schemas.microsoft.com/office/drawing/2014/main" id="{9E9CC804-8ED6-B6AB-4724-413A9D3E3981}"/>
            </a:ext>
          </a:extLst>
        </xdr:cNvPr>
        <xdr:cNvSpPr txBox="1"/>
      </xdr:nvSpPr>
      <xdr:spPr>
        <a:xfrm>
          <a:off x="0" y="31750"/>
          <a:ext cx="6138333" cy="8487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FedEx is one of the major key players in the industry of transportation and freight with 4.20% of market share. We are proud to report that despite the year 2020 being a challenging one due to the COVID-19 pandemic, FedEx revenue remained relatively same. Moreover, we observe a rapid growth in the revenue in 2021 for U.S. International Export makes up a big part of daily average revenue per package, making it 48.83 USD per pound in 2020.  The daily package revenue chart illustrates that despite the pandemic, overall volume of shipped packages remained steady in 2020.</a:t>
          </a:r>
        </a:p>
        <a:p>
          <a:r>
            <a:rPr lang="en-US" sz="1200"/>
            <a:t>Due to the COVID-19 crisis, the stocks of our company had fallen in price slightly in 2020, reaching the lowest point of $113.48 in April 2020, growing rapidly to $287.76 by the end of the same year. FedEx stock prices are steadily higher than those of our closest competitor - UPS.</a:t>
          </a:r>
        </a:p>
        <a:p>
          <a:r>
            <a:rPr lang="en-US" sz="1200"/>
            <a:t>With regards to priority and economy shipping, our charts demonstrate that the share of revenue coming from the priority shipping is significantly higher and plays a big role in the revenues of the company.</a:t>
          </a:r>
        </a:p>
        <a:p>
          <a:r>
            <a:rPr lang="en-US" sz="1200"/>
            <a:t>Key external drivers of the industry are:</a:t>
          </a:r>
        </a:p>
        <a:p>
          <a:r>
            <a:rPr lang="en-US" sz="1200"/>
            <a:t>- Consumer spending</a:t>
          </a:r>
        </a:p>
        <a:p>
          <a:r>
            <a:rPr lang="en-US" sz="1200"/>
            <a:t>- Freight transportation services index</a:t>
          </a:r>
        </a:p>
        <a:p>
          <a:r>
            <a:rPr lang="en-US" sz="1200"/>
            <a:t>- Total trade value</a:t>
          </a:r>
        </a:p>
        <a:p>
          <a:r>
            <a:rPr lang="en-US" sz="1200"/>
            <a:t>- World price of crude oil</a:t>
          </a:r>
        </a:p>
        <a:p>
          <a:r>
            <a:rPr lang="en-US" sz="1200"/>
            <a:t>- Industrial production index</a:t>
          </a:r>
        </a:p>
        <a:p>
          <a:r>
            <a:rPr lang="en-US" sz="1200"/>
            <a:t>In 2020 the logistics and freight sector experienced a decline in revenue by 18.1%, and by 0.2% in 2021.</a:t>
          </a:r>
        </a:p>
        <a:p>
          <a:r>
            <a:rPr lang="en-US" sz="1200"/>
            <a:t>However, the sector revenue is forecast to a growth by 4.2% by year 2026.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725714</xdr:colOff>
      <xdr:row>4</xdr:row>
      <xdr:rowOff>18142</xdr:rowOff>
    </xdr:from>
    <xdr:to>
      <xdr:col>6</xdr:col>
      <xdr:colOff>45357</xdr:colOff>
      <xdr:row>16</xdr:row>
      <xdr:rowOff>27214</xdr:rowOff>
    </xdr:to>
    <xdr:graphicFrame macro="">
      <xdr:nvGraphicFramePr>
        <xdr:cNvPr id="13" name="Chart 12">
          <a:extLst>
            <a:ext uri="{FF2B5EF4-FFF2-40B4-BE49-F238E27FC236}">
              <a16:creationId xmlns:a16="http://schemas.microsoft.com/office/drawing/2014/main" id="{6F550910-63E7-4918-BCDA-CB8C8028D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16</xdr:row>
      <xdr:rowOff>181428</xdr:rowOff>
    </xdr:from>
    <xdr:to>
      <xdr:col>11</xdr:col>
      <xdr:colOff>743856</xdr:colOff>
      <xdr:row>29</xdr:row>
      <xdr:rowOff>9070</xdr:rowOff>
    </xdr:to>
    <xdr:graphicFrame macro="">
      <xdr:nvGraphicFramePr>
        <xdr:cNvPr id="14" name="Chart 13">
          <a:extLst>
            <a:ext uri="{FF2B5EF4-FFF2-40B4-BE49-F238E27FC236}">
              <a16:creationId xmlns:a16="http://schemas.microsoft.com/office/drawing/2014/main" id="{02E14644-267F-4E5F-BEF9-E33C91D68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xdr:row>
      <xdr:rowOff>199571</xdr:rowOff>
    </xdr:from>
    <xdr:to>
      <xdr:col>11</xdr:col>
      <xdr:colOff>752929</xdr:colOff>
      <xdr:row>15</xdr:row>
      <xdr:rowOff>172356</xdr:rowOff>
    </xdr:to>
    <xdr:graphicFrame macro="">
      <xdr:nvGraphicFramePr>
        <xdr:cNvPr id="15" name="Chart 14">
          <a:extLst>
            <a:ext uri="{FF2B5EF4-FFF2-40B4-BE49-F238E27FC236}">
              <a16:creationId xmlns:a16="http://schemas.microsoft.com/office/drawing/2014/main" id="{E0E93A2A-A948-4B59-8850-3CA2D332D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181429</xdr:rowOff>
    </xdr:from>
    <xdr:to>
      <xdr:col>5</xdr:col>
      <xdr:colOff>752929</xdr:colOff>
      <xdr:row>39</xdr:row>
      <xdr:rowOff>172358</xdr:rowOff>
    </xdr:to>
    <xdr:graphicFrame macro="">
      <xdr:nvGraphicFramePr>
        <xdr:cNvPr id="16" name="Chart 15">
          <a:extLst>
            <a:ext uri="{FF2B5EF4-FFF2-40B4-BE49-F238E27FC236}">
              <a16:creationId xmlns:a16="http://schemas.microsoft.com/office/drawing/2014/main" id="{BA35506C-192A-4DB3-9F23-D316A947E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27214</xdr:colOff>
      <xdr:row>41</xdr:row>
      <xdr:rowOff>0</xdr:rowOff>
    </xdr:from>
    <xdr:to>
      <xdr:col>12</xdr:col>
      <xdr:colOff>63500</xdr:colOff>
      <xdr:row>48</xdr:row>
      <xdr:rowOff>145143</xdr:rowOff>
    </xdr:to>
    <xdr:graphicFrame macro="">
      <xdr:nvGraphicFramePr>
        <xdr:cNvPr id="17" name="Chart 16">
          <a:extLst>
            <a:ext uri="{FF2B5EF4-FFF2-40B4-BE49-F238E27FC236}">
              <a16:creationId xmlns:a16="http://schemas.microsoft.com/office/drawing/2014/main" id="{E2E60FCB-7F7A-4CC3-90B8-68CD85E5F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761999</xdr:colOff>
      <xdr:row>30</xdr:row>
      <xdr:rowOff>0</xdr:rowOff>
    </xdr:from>
    <xdr:to>
      <xdr:col>12</xdr:col>
      <xdr:colOff>9070</xdr:colOff>
      <xdr:row>40</xdr:row>
      <xdr:rowOff>36286</xdr:rowOff>
    </xdr:to>
    <xdr:graphicFrame macro="">
      <xdr:nvGraphicFramePr>
        <xdr:cNvPr id="18" name="Chart 17">
          <a:extLst>
            <a:ext uri="{FF2B5EF4-FFF2-40B4-BE49-F238E27FC236}">
              <a16:creationId xmlns:a16="http://schemas.microsoft.com/office/drawing/2014/main" id="{175FEE9C-63C5-4FFA-A978-3B6971A0C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761999</xdr:colOff>
      <xdr:row>4</xdr:row>
      <xdr:rowOff>0</xdr:rowOff>
    </xdr:from>
    <xdr:to>
      <xdr:col>11</xdr:col>
      <xdr:colOff>734786</xdr:colOff>
      <xdr:row>15</xdr:row>
      <xdr:rowOff>163285</xdr:rowOff>
    </xdr:to>
    <xdr:graphicFrame macro="">
      <xdr:nvGraphicFramePr>
        <xdr:cNvPr id="8" name="Chart 7">
          <a:extLst>
            <a:ext uri="{FF2B5EF4-FFF2-40B4-BE49-F238E27FC236}">
              <a16:creationId xmlns:a16="http://schemas.microsoft.com/office/drawing/2014/main" id="{A2A07913-C6AF-4766-AFA3-20D5378DC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17</xdr:row>
      <xdr:rowOff>0</xdr:rowOff>
    </xdr:from>
    <xdr:to>
      <xdr:col>11</xdr:col>
      <xdr:colOff>707570</xdr:colOff>
      <xdr:row>29</xdr:row>
      <xdr:rowOff>9071</xdr:rowOff>
    </xdr:to>
    <xdr:graphicFrame macro="">
      <xdr:nvGraphicFramePr>
        <xdr:cNvPr id="10" name="Chart 9">
          <a:extLst>
            <a:ext uri="{FF2B5EF4-FFF2-40B4-BE49-F238E27FC236}">
              <a16:creationId xmlns:a16="http://schemas.microsoft.com/office/drawing/2014/main" id="{F9DBD7D6-5B71-4806-A0E8-93344C140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9071</xdr:rowOff>
    </xdr:from>
    <xdr:to>
      <xdr:col>2</xdr:col>
      <xdr:colOff>625929</xdr:colOff>
      <xdr:row>34</xdr:row>
      <xdr:rowOff>154215</xdr:rowOff>
    </xdr:to>
    <xdr:sp macro="" textlink="">
      <xdr:nvSpPr>
        <xdr:cNvPr id="11" name="TextBox 10">
          <a:extLst>
            <a:ext uri="{FF2B5EF4-FFF2-40B4-BE49-F238E27FC236}">
              <a16:creationId xmlns:a16="http://schemas.microsoft.com/office/drawing/2014/main" id="{1E40F995-1245-4931-B7C8-98FEF7ED29F2}"/>
            </a:ext>
          </a:extLst>
        </xdr:cNvPr>
        <xdr:cNvSpPr txBox="1"/>
      </xdr:nvSpPr>
      <xdr:spPr>
        <a:xfrm>
          <a:off x="762000" y="5633357"/>
          <a:ext cx="1387929" cy="689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solidFill>
            </a:rPr>
            <a:t>$1.3</a:t>
          </a:r>
          <a:r>
            <a:rPr lang="en-US" sz="2000" b="1" baseline="0">
              <a:solidFill>
                <a:schemeClr val="accent1"/>
              </a:solidFill>
            </a:rPr>
            <a:t> TR</a:t>
          </a:r>
        </a:p>
        <a:p>
          <a:pPr algn="ctr"/>
          <a:r>
            <a:rPr lang="en-US" sz="1600" b="1" baseline="0">
              <a:solidFill>
                <a:schemeClr val="accent1"/>
              </a:solidFill>
            </a:rPr>
            <a:t>Revenue</a:t>
          </a:r>
          <a:endParaRPr lang="en-US" sz="1600" b="1">
            <a:solidFill>
              <a:schemeClr val="accent1"/>
            </a:solidFill>
          </a:endParaRPr>
        </a:p>
      </xdr:txBody>
    </xdr:sp>
    <xdr:clientData/>
  </xdr:twoCellAnchor>
  <xdr:twoCellAnchor>
    <xdr:from>
      <xdr:col>4</xdr:col>
      <xdr:colOff>9072</xdr:colOff>
      <xdr:row>31</xdr:row>
      <xdr:rowOff>18143</xdr:rowOff>
    </xdr:from>
    <xdr:to>
      <xdr:col>5</xdr:col>
      <xdr:colOff>553357</xdr:colOff>
      <xdr:row>34</xdr:row>
      <xdr:rowOff>154215</xdr:rowOff>
    </xdr:to>
    <xdr:sp macro="" textlink="">
      <xdr:nvSpPr>
        <xdr:cNvPr id="12" name="TextBox 11">
          <a:extLst>
            <a:ext uri="{FF2B5EF4-FFF2-40B4-BE49-F238E27FC236}">
              <a16:creationId xmlns:a16="http://schemas.microsoft.com/office/drawing/2014/main" id="{444A98E2-76C0-4AA0-B3E8-B2814220BEA8}"/>
            </a:ext>
          </a:extLst>
        </xdr:cNvPr>
        <xdr:cNvSpPr txBox="1"/>
      </xdr:nvSpPr>
      <xdr:spPr>
        <a:xfrm>
          <a:off x="3057072" y="5642429"/>
          <a:ext cx="1306285" cy="6803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accent2"/>
              </a:solidFill>
              <a:latin typeface="+mn-lt"/>
              <a:ea typeface="+mn-ea"/>
              <a:cs typeface="+mn-cs"/>
            </a:rPr>
            <a:t>$82.1 BN</a:t>
          </a:r>
        </a:p>
        <a:p>
          <a:pPr marL="0" indent="0" algn="ctr"/>
          <a:r>
            <a:rPr lang="en-US" sz="1600" b="1">
              <a:solidFill>
                <a:schemeClr val="accent2"/>
              </a:solidFill>
              <a:latin typeface="+mn-lt"/>
              <a:ea typeface="+mn-ea"/>
              <a:cs typeface="+mn-cs"/>
            </a:rPr>
            <a:t>Profit</a:t>
          </a:r>
        </a:p>
        <a:p>
          <a:endParaRPr lang="en-US" sz="1100"/>
        </a:p>
      </xdr:txBody>
    </xdr:sp>
    <xdr:clientData/>
  </xdr:twoCellAnchor>
  <xdr:twoCellAnchor>
    <xdr:from>
      <xdr:col>1</xdr:col>
      <xdr:colOff>0</xdr:colOff>
      <xdr:row>36</xdr:row>
      <xdr:rowOff>0</xdr:rowOff>
    </xdr:from>
    <xdr:to>
      <xdr:col>2</xdr:col>
      <xdr:colOff>625929</xdr:colOff>
      <xdr:row>39</xdr:row>
      <xdr:rowOff>145144</xdr:rowOff>
    </xdr:to>
    <xdr:sp macro="" textlink="">
      <xdr:nvSpPr>
        <xdr:cNvPr id="13" name="TextBox 12">
          <a:extLst>
            <a:ext uri="{FF2B5EF4-FFF2-40B4-BE49-F238E27FC236}">
              <a16:creationId xmlns:a16="http://schemas.microsoft.com/office/drawing/2014/main" id="{09B2D7C4-9FEA-46F7-8BD1-8EBA75F46852}"/>
            </a:ext>
          </a:extLst>
        </xdr:cNvPr>
        <xdr:cNvSpPr txBox="1"/>
      </xdr:nvSpPr>
      <xdr:spPr>
        <a:xfrm>
          <a:off x="762000" y="6531429"/>
          <a:ext cx="1387929" cy="689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baseline="0">
              <a:solidFill>
                <a:srgbClr val="7030A0"/>
              </a:solidFill>
            </a:rPr>
            <a:t>6.5%</a:t>
          </a:r>
        </a:p>
        <a:p>
          <a:pPr algn="ctr"/>
          <a:r>
            <a:rPr lang="en-US" sz="1600" b="1">
              <a:solidFill>
                <a:srgbClr val="7030A0"/>
              </a:solidFill>
            </a:rPr>
            <a:t>Profit</a:t>
          </a:r>
          <a:r>
            <a:rPr lang="en-US" sz="1600" b="1" baseline="0">
              <a:solidFill>
                <a:srgbClr val="7030A0"/>
              </a:solidFill>
            </a:rPr>
            <a:t> Margin</a:t>
          </a:r>
        </a:p>
        <a:p>
          <a:pPr algn="ctr"/>
          <a:endParaRPr lang="en-US" sz="1800" b="1">
            <a:solidFill>
              <a:schemeClr val="accent1"/>
            </a:solidFill>
          </a:endParaRPr>
        </a:p>
      </xdr:txBody>
    </xdr:sp>
    <xdr:clientData/>
  </xdr:twoCellAnchor>
  <xdr:twoCellAnchor>
    <xdr:from>
      <xdr:col>4</xdr:col>
      <xdr:colOff>0</xdr:colOff>
      <xdr:row>36</xdr:row>
      <xdr:rowOff>0</xdr:rowOff>
    </xdr:from>
    <xdr:to>
      <xdr:col>5</xdr:col>
      <xdr:colOff>625929</xdr:colOff>
      <xdr:row>39</xdr:row>
      <xdr:rowOff>145144</xdr:rowOff>
    </xdr:to>
    <xdr:sp macro="" textlink="">
      <xdr:nvSpPr>
        <xdr:cNvPr id="14" name="TextBox 13">
          <a:extLst>
            <a:ext uri="{FF2B5EF4-FFF2-40B4-BE49-F238E27FC236}">
              <a16:creationId xmlns:a16="http://schemas.microsoft.com/office/drawing/2014/main" id="{A7287D75-283A-4C25-A202-81EE3B781034}"/>
            </a:ext>
          </a:extLst>
        </xdr:cNvPr>
        <xdr:cNvSpPr txBox="1"/>
      </xdr:nvSpPr>
      <xdr:spPr>
        <a:xfrm>
          <a:off x="3048000" y="6531429"/>
          <a:ext cx="1387929" cy="689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baseline="0">
              <a:solidFill>
                <a:srgbClr val="C00000"/>
              </a:solidFill>
            </a:rPr>
            <a:t>3M </a:t>
          </a:r>
          <a:r>
            <a:rPr lang="en-US" sz="1800" b="1" baseline="0">
              <a:solidFill>
                <a:srgbClr val="C00000"/>
              </a:solidFill>
            </a:rPr>
            <a:t>Businesses</a:t>
          </a:r>
          <a:endParaRPr lang="en-US" sz="1800" b="1">
            <a:solidFill>
              <a:srgbClr val="C00000"/>
            </a:solidFill>
          </a:endParaRPr>
        </a:p>
      </xdr:txBody>
    </xdr:sp>
    <xdr:clientData/>
  </xdr:twoCellAnchor>
  <xdr:twoCellAnchor>
    <xdr:from>
      <xdr:col>7</xdr:col>
      <xdr:colOff>0</xdr:colOff>
      <xdr:row>30</xdr:row>
      <xdr:rowOff>1</xdr:rowOff>
    </xdr:from>
    <xdr:to>
      <xdr:col>12</xdr:col>
      <xdr:colOff>0</xdr:colOff>
      <xdr:row>39</xdr:row>
      <xdr:rowOff>172358</xdr:rowOff>
    </xdr:to>
    <xdr:graphicFrame macro="">
      <xdr:nvGraphicFramePr>
        <xdr:cNvPr id="15" name="Chart 14">
          <a:extLst>
            <a:ext uri="{FF2B5EF4-FFF2-40B4-BE49-F238E27FC236}">
              <a16:creationId xmlns:a16="http://schemas.microsoft.com/office/drawing/2014/main" id="{7D388ECC-5AED-4CBA-9EA9-D05621F6A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142875</xdr:colOff>
      <xdr:row>45</xdr:row>
      <xdr:rowOff>165100</xdr:rowOff>
    </xdr:from>
    <xdr:to>
      <xdr:col>10</xdr:col>
      <xdr:colOff>447675</xdr:colOff>
      <xdr:row>60</xdr:row>
      <xdr:rowOff>146050</xdr:rowOff>
    </xdr:to>
    <xdr:graphicFrame macro="">
      <xdr:nvGraphicFramePr>
        <xdr:cNvPr id="2" name="Chart 1">
          <a:extLst>
            <a:ext uri="{FF2B5EF4-FFF2-40B4-BE49-F238E27FC236}">
              <a16:creationId xmlns:a16="http://schemas.microsoft.com/office/drawing/2014/main" id="{C49C9C9E-064C-463C-974C-969552C37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88899</xdr:colOff>
      <xdr:row>4</xdr:row>
      <xdr:rowOff>69850</xdr:rowOff>
    </xdr:from>
    <xdr:to>
      <xdr:col>2</xdr:col>
      <xdr:colOff>28574</xdr:colOff>
      <xdr:row>16</xdr:row>
      <xdr:rowOff>50800</xdr:rowOff>
    </xdr:to>
    <xdr:graphicFrame macro="">
      <xdr:nvGraphicFramePr>
        <xdr:cNvPr id="5" name="Chart 4">
          <a:extLst>
            <a:ext uri="{FF2B5EF4-FFF2-40B4-BE49-F238E27FC236}">
              <a16:creationId xmlns:a16="http://schemas.microsoft.com/office/drawing/2014/main" id="{ECDEEF85-F9BE-498F-8C68-45C06BB53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xdr:row>
      <xdr:rowOff>107950</xdr:rowOff>
    </xdr:from>
    <xdr:to>
      <xdr:col>13</xdr:col>
      <xdr:colOff>469900</xdr:colOff>
      <xdr:row>11</xdr:row>
      <xdr:rowOff>95250</xdr:rowOff>
    </xdr:to>
    <xdr:graphicFrame macro="">
      <xdr:nvGraphicFramePr>
        <xdr:cNvPr id="9" name="Chart 8">
          <a:extLst>
            <a:ext uri="{FF2B5EF4-FFF2-40B4-BE49-F238E27FC236}">
              <a16:creationId xmlns:a16="http://schemas.microsoft.com/office/drawing/2014/main" id="{F75D71D5-B0D6-443C-B42F-7F9F89E01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139700</xdr:colOff>
      <xdr:row>26</xdr:row>
      <xdr:rowOff>0</xdr:rowOff>
    </xdr:from>
    <xdr:to>
      <xdr:col>13</xdr:col>
      <xdr:colOff>203200</xdr:colOff>
      <xdr:row>32</xdr:row>
      <xdr:rowOff>101600</xdr:rowOff>
    </xdr:to>
    <xdr:graphicFrame macro="">
      <xdr:nvGraphicFramePr>
        <xdr:cNvPr id="10" name="Chart 9">
          <a:extLst>
            <a:ext uri="{FF2B5EF4-FFF2-40B4-BE49-F238E27FC236}">
              <a16:creationId xmlns:a16="http://schemas.microsoft.com/office/drawing/2014/main" id="{28288B96-54F5-4A52-BD20-A692B2669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122926</xdr:colOff>
      <xdr:row>12</xdr:row>
      <xdr:rowOff>176849</xdr:rowOff>
    </xdr:from>
    <xdr:to>
      <xdr:col>13</xdr:col>
      <xdr:colOff>494417</xdr:colOff>
      <xdr:row>23</xdr:row>
      <xdr:rowOff>114097</xdr:rowOff>
    </xdr:to>
    <xdr:graphicFrame macro="">
      <xdr:nvGraphicFramePr>
        <xdr:cNvPr id="11" name="Chart 10">
          <a:extLst>
            <a:ext uri="{FF2B5EF4-FFF2-40B4-BE49-F238E27FC236}">
              <a16:creationId xmlns:a16="http://schemas.microsoft.com/office/drawing/2014/main" id="{748EC7D1-A048-480A-BF5D-E8348B5E6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773545</xdr:colOff>
      <xdr:row>45</xdr:row>
      <xdr:rowOff>54263</xdr:rowOff>
    </xdr:from>
    <xdr:to>
      <xdr:col>8</xdr:col>
      <xdr:colOff>750454</xdr:colOff>
      <xdr:row>56</xdr:row>
      <xdr:rowOff>161636</xdr:rowOff>
    </xdr:to>
    <xdr:graphicFrame macro="">
      <xdr:nvGraphicFramePr>
        <xdr:cNvPr id="13" name="Chart 12">
          <a:extLst>
            <a:ext uri="{FF2B5EF4-FFF2-40B4-BE49-F238E27FC236}">
              <a16:creationId xmlns:a16="http://schemas.microsoft.com/office/drawing/2014/main" id="{A2D0DF94-DAF0-445D-9E49-1307F3A0C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3232728</xdr:colOff>
      <xdr:row>53</xdr:row>
      <xdr:rowOff>181263</xdr:rowOff>
    </xdr:from>
    <xdr:to>
      <xdr:col>4</xdr:col>
      <xdr:colOff>69273</xdr:colOff>
      <xdr:row>66</xdr:row>
      <xdr:rowOff>153553</xdr:rowOff>
    </xdr:to>
    <xdr:graphicFrame macro="">
      <xdr:nvGraphicFramePr>
        <xdr:cNvPr id="14" name="Chart 13">
          <a:extLst>
            <a:ext uri="{FF2B5EF4-FFF2-40B4-BE49-F238E27FC236}">
              <a16:creationId xmlns:a16="http://schemas.microsoft.com/office/drawing/2014/main" id="{F43D95B2-EF18-46AE-B293-00CC6E31C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542637</xdr:colOff>
      <xdr:row>76</xdr:row>
      <xdr:rowOff>192809</xdr:rowOff>
    </xdr:from>
    <xdr:to>
      <xdr:col>12</xdr:col>
      <xdr:colOff>461819</xdr:colOff>
      <xdr:row>90</xdr:row>
      <xdr:rowOff>165100</xdr:rowOff>
    </xdr:to>
    <xdr:graphicFrame macro="">
      <xdr:nvGraphicFramePr>
        <xdr:cNvPr id="15" name="Chart 14">
          <a:extLst>
            <a:ext uri="{FF2B5EF4-FFF2-40B4-BE49-F238E27FC236}">
              <a16:creationId xmlns:a16="http://schemas.microsoft.com/office/drawing/2014/main" id="{995548CD-147C-4DBA-A5F6-D519642DE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291353</xdr:colOff>
      <xdr:row>93</xdr:row>
      <xdr:rowOff>25399</xdr:rowOff>
    </xdr:from>
    <xdr:to>
      <xdr:col>16</xdr:col>
      <xdr:colOff>575235</xdr:colOff>
      <xdr:row>107</xdr:row>
      <xdr:rowOff>79188</xdr:rowOff>
    </xdr:to>
    <xdr:graphicFrame macro="">
      <xdr:nvGraphicFramePr>
        <xdr:cNvPr id="16" name="Chart 15">
          <a:extLst>
            <a:ext uri="{FF2B5EF4-FFF2-40B4-BE49-F238E27FC236}">
              <a16:creationId xmlns:a16="http://schemas.microsoft.com/office/drawing/2014/main" id="{3D3DFB92-2A76-4A32-A96A-7D78325D4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E0A5-F6C9-47A1-9BC9-B6C40F47600E}">
  <dimension ref="B2:T36"/>
  <sheetViews>
    <sheetView showGridLines="0" tabSelected="1" view="pageBreakPreview" zoomScale="60" zoomScaleNormal="60" workbookViewId="0">
      <selection activeCell="M9" sqref="M9"/>
    </sheetView>
  </sheetViews>
  <sheetFormatPr defaultRowHeight="14.5"/>
  <sheetData>
    <row r="2" spans="2:20">
      <c r="B2" s="16"/>
      <c r="L2" s="16"/>
    </row>
    <row r="3" spans="2:20">
      <c r="B3" s="37"/>
      <c r="C3" s="37"/>
      <c r="D3" s="37"/>
      <c r="E3" s="37"/>
      <c r="F3" s="37"/>
      <c r="G3" s="37"/>
      <c r="H3" s="37"/>
      <c r="I3" s="37"/>
    </row>
    <row r="4" spans="2:20">
      <c r="B4" s="37"/>
      <c r="C4" s="37"/>
      <c r="D4" s="37"/>
      <c r="E4" s="37"/>
      <c r="F4" s="37"/>
      <c r="G4" s="37"/>
      <c r="H4" s="37"/>
      <c r="I4" s="37"/>
    </row>
    <row r="5" spans="2:20">
      <c r="B5" s="37"/>
      <c r="C5" s="37"/>
      <c r="D5" s="37"/>
      <c r="E5" s="37"/>
      <c r="F5" s="37"/>
      <c r="G5" s="37"/>
      <c r="H5" s="37"/>
      <c r="I5" s="37"/>
    </row>
    <row r="6" spans="2:20">
      <c r="B6" s="37"/>
      <c r="C6" s="37"/>
      <c r="D6" s="37"/>
      <c r="E6" s="37"/>
      <c r="F6" s="37"/>
      <c r="G6" s="37"/>
      <c r="H6" s="37"/>
      <c r="I6" s="37"/>
    </row>
    <row r="7" spans="2:20">
      <c r="B7" s="37"/>
      <c r="C7" s="37"/>
      <c r="D7" s="37"/>
      <c r="E7" s="37"/>
      <c r="F7" s="37"/>
      <c r="G7" s="37"/>
      <c r="H7" s="37"/>
      <c r="I7" s="37"/>
    </row>
    <row r="8" spans="2:20" ht="15.5">
      <c r="B8" s="37"/>
      <c r="C8" s="37"/>
      <c r="D8" s="37"/>
      <c r="E8" s="37"/>
      <c r="F8" s="37"/>
      <c r="G8" s="37"/>
      <c r="H8" s="37"/>
      <c r="I8" s="37"/>
      <c r="T8" s="27"/>
    </row>
    <row r="9" spans="2:20" ht="15.5">
      <c r="B9" s="37"/>
      <c r="C9" s="37"/>
      <c r="D9" s="37"/>
      <c r="E9" s="37"/>
      <c r="F9" s="37"/>
      <c r="G9" s="37"/>
      <c r="H9" s="37"/>
      <c r="I9" s="37"/>
      <c r="T9" s="27"/>
    </row>
    <row r="10" spans="2:20" ht="15.5">
      <c r="B10" s="37"/>
      <c r="C10" s="37"/>
      <c r="D10" s="37"/>
      <c r="E10" s="37"/>
      <c r="F10" s="37"/>
      <c r="G10" s="37"/>
      <c r="H10" s="37"/>
      <c r="I10" s="37"/>
      <c r="T10" s="27"/>
    </row>
    <row r="11" spans="2:20" ht="15.5">
      <c r="B11" s="37"/>
      <c r="C11" s="37"/>
      <c r="D11" s="37"/>
      <c r="E11" s="37"/>
      <c r="F11" s="37"/>
      <c r="G11" s="37"/>
      <c r="H11" s="37"/>
      <c r="I11" s="37"/>
      <c r="T11" s="27"/>
    </row>
    <row r="12" spans="2:20" ht="15.5">
      <c r="B12" s="37"/>
      <c r="C12" s="37"/>
      <c r="D12" s="37"/>
      <c r="E12" s="37"/>
      <c r="F12" s="37"/>
      <c r="G12" s="37"/>
      <c r="H12" s="37"/>
      <c r="I12" s="37"/>
      <c r="T12" s="27"/>
    </row>
    <row r="13" spans="2:20" ht="15.5">
      <c r="B13" s="37"/>
      <c r="C13" s="37"/>
      <c r="D13" s="37"/>
      <c r="E13" s="37"/>
      <c r="F13" s="37"/>
      <c r="G13" s="37"/>
      <c r="H13" s="37"/>
      <c r="I13" s="37"/>
      <c r="T13" s="27"/>
    </row>
    <row r="14" spans="2:20" ht="15.5">
      <c r="B14" s="37"/>
      <c r="C14" s="37"/>
      <c r="D14" s="37"/>
      <c r="E14" s="37"/>
      <c r="F14" s="37"/>
      <c r="G14" s="37"/>
      <c r="H14" s="37"/>
      <c r="I14" s="37"/>
      <c r="T14" s="27"/>
    </row>
    <row r="15" spans="2:20" ht="15.5">
      <c r="B15" s="37"/>
      <c r="C15" s="37"/>
      <c r="D15" s="37"/>
      <c r="E15" s="37"/>
      <c r="F15" s="37"/>
      <c r="G15" s="37"/>
      <c r="H15" s="37"/>
      <c r="I15" s="37"/>
      <c r="T15" s="27"/>
    </row>
    <row r="16" spans="2:20" ht="15.5">
      <c r="B16" s="37"/>
      <c r="C16" s="37"/>
      <c r="D16" s="37"/>
      <c r="E16" s="37"/>
      <c r="F16" s="37"/>
      <c r="G16" s="37"/>
      <c r="H16" s="37"/>
      <c r="I16" s="37"/>
      <c r="T16" s="27"/>
    </row>
    <row r="17" spans="2:20" ht="15.5">
      <c r="B17" s="37"/>
      <c r="C17" s="37"/>
      <c r="D17" s="37"/>
      <c r="E17" s="37"/>
      <c r="F17" s="37"/>
      <c r="G17" s="37"/>
      <c r="H17" s="37"/>
      <c r="I17" s="37"/>
      <c r="T17" s="27"/>
    </row>
    <row r="18" spans="2:20" ht="15.5">
      <c r="B18" s="37"/>
      <c r="C18" s="37"/>
      <c r="D18" s="37"/>
      <c r="E18" s="37"/>
      <c r="F18" s="37"/>
      <c r="G18" s="37"/>
      <c r="H18" s="37"/>
      <c r="I18" s="37"/>
      <c r="T18" s="27"/>
    </row>
    <row r="19" spans="2:20">
      <c r="B19" s="37"/>
      <c r="C19" s="37"/>
      <c r="D19" s="37"/>
      <c r="E19" s="37"/>
      <c r="F19" s="37"/>
      <c r="G19" s="37"/>
      <c r="H19" s="37"/>
      <c r="I19" s="37"/>
    </row>
    <row r="20" spans="2:20">
      <c r="B20" s="37"/>
      <c r="C20" s="37"/>
      <c r="D20" s="37"/>
      <c r="E20" s="37"/>
      <c r="F20" s="37"/>
      <c r="G20" s="37"/>
      <c r="H20" s="37"/>
      <c r="I20" s="37"/>
    </row>
    <row r="21" spans="2:20">
      <c r="B21" s="37"/>
      <c r="C21" s="37"/>
      <c r="D21" s="37"/>
      <c r="E21" s="37"/>
      <c r="F21" s="37"/>
      <c r="G21" s="37"/>
      <c r="H21" s="37"/>
      <c r="I21" s="37"/>
    </row>
    <row r="22" spans="2:20">
      <c r="B22" s="37"/>
      <c r="C22" s="37"/>
      <c r="D22" s="37"/>
      <c r="E22" s="37"/>
      <c r="F22" s="37"/>
      <c r="G22" s="37"/>
      <c r="H22" s="37"/>
      <c r="I22" s="37"/>
    </row>
    <row r="23" spans="2:20">
      <c r="B23" s="37"/>
      <c r="C23" s="37"/>
      <c r="D23" s="37"/>
      <c r="E23" s="37"/>
      <c r="F23" s="37"/>
      <c r="G23" s="37"/>
      <c r="H23" s="37"/>
      <c r="I23" s="37"/>
    </row>
    <row r="24" spans="2:20">
      <c r="B24" s="37"/>
      <c r="C24" s="37"/>
      <c r="D24" s="37"/>
      <c r="E24" s="37"/>
      <c r="F24" s="37"/>
      <c r="G24" s="37"/>
      <c r="H24" s="37"/>
      <c r="I24" s="37"/>
    </row>
    <row r="25" spans="2:20">
      <c r="B25" s="37"/>
      <c r="C25" s="37"/>
      <c r="D25" s="37"/>
      <c r="E25" s="37"/>
      <c r="F25" s="37"/>
      <c r="G25" s="37"/>
      <c r="H25" s="37"/>
      <c r="I25" s="37"/>
    </row>
    <row r="26" spans="2:20">
      <c r="B26" s="37"/>
      <c r="C26" s="37"/>
      <c r="D26" s="37"/>
      <c r="E26" s="37"/>
      <c r="F26" s="37"/>
      <c r="G26" s="37"/>
      <c r="H26" s="37"/>
      <c r="I26" s="37"/>
    </row>
    <row r="27" spans="2:20">
      <c r="B27" s="37"/>
      <c r="C27" s="37"/>
      <c r="D27" s="37"/>
      <c r="E27" s="37"/>
      <c r="F27" s="37"/>
      <c r="G27" s="37"/>
      <c r="H27" s="37"/>
      <c r="I27" s="37"/>
    </row>
    <row r="28" spans="2:20">
      <c r="B28" s="37"/>
      <c r="C28" s="37"/>
      <c r="D28" s="37"/>
      <c r="E28" s="37"/>
      <c r="F28" s="37"/>
      <c r="G28" s="37"/>
      <c r="H28" s="37"/>
      <c r="I28" s="37"/>
    </row>
    <row r="29" spans="2:20">
      <c r="B29" s="37"/>
      <c r="C29" s="37"/>
      <c r="D29" s="37"/>
      <c r="E29" s="37"/>
      <c r="F29" s="37"/>
      <c r="G29" s="37"/>
      <c r="H29" s="37"/>
      <c r="I29" s="37"/>
    </row>
    <row r="30" spans="2:20">
      <c r="B30" s="37"/>
      <c r="C30" s="37"/>
      <c r="D30" s="37"/>
      <c r="E30" s="37"/>
      <c r="F30" s="37"/>
      <c r="G30" s="37"/>
      <c r="H30" s="37"/>
      <c r="I30" s="37"/>
    </row>
    <row r="31" spans="2:20">
      <c r="B31" s="37"/>
      <c r="C31" s="37"/>
      <c r="D31" s="37"/>
      <c r="E31" s="37"/>
      <c r="F31" s="37"/>
      <c r="G31" s="37"/>
      <c r="H31" s="37"/>
      <c r="I31" s="37"/>
    </row>
    <row r="36" spans="2:12">
      <c r="B36" s="16"/>
      <c r="L36" s="1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C8389-3990-4E53-A4FE-FE013A828888}">
  <dimension ref="B4:M60"/>
  <sheetViews>
    <sheetView showGridLines="0" view="pageBreakPreview" topLeftCell="A39" zoomScale="70" zoomScaleNormal="100" zoomScaleSheetLayoutView="70" workbookViewId="0"/>
  </sheetViews>
  <sheetFormatPr defaultColWidth="10.90625" defaultRowHeight="14.5"/>
  <cols>
    <col min="10" max="10" width="11.81640625" bestFit="1" customWidth="1"/>
  </cols>
  <sheetData>
    <row r="4" spans="2:12">
      <c r="B4" s="9" t="s">
        <v>38</v>
      </c>
      <c r="C4" s="9"/>
      <c r="D4" s="9"/>
      <c r="E4" s="9"/>
      <c r="F4" s="9"/>
      <c r="G4" s="3"/>
      <c r="H4" s="9" t="s">
        <v>39</v>
      </c>
      <c r="I4" s="9"/>
      <c r="J4" s="9"/>
      <c r="K4" s="9"/>
      <c r="L4" s="9"/>
    </row>
    <row r="17" spans="2:12">
      <c r="B17" s="9" t="s">
        <v>31</v>
      </c>
      <c r="C17" s="9"/>
      <c r="D17" s="9"/>
      <c r="E17" s="9"/>
      <c r="F17" s="9"/>
      <c r="G17" s="9"/>
      <c r="H17" s="9"/>
      <c r="I17" s="9"/>
      <c r="J17" s="9"/>
      <c r="K17" s="9"/>
      <c r="L17" s="9"/>
    </row>
    <row r="18" spans="2:12">
      <c r="B18" s="10"/>
      <c r="C18" s="10"/>
      <c r="D18" s="10"/>
      <c r="E18" s="10"/>
      <c r="F18" s="10"/>
      <c r="G18" s="10"/>
      <c r="H18" s="10"/>
      <c r="I18" s="10"/>
      <c r="J18" s="10"/>
      <c r="K18" s="10"/>
      <c r="L18" s="10"/>
    </row>
    <row r="30" spans="2:12">
      <c r="B30" s="9" t="s">
        <v>68</v>
      </c>
      <c r="C30" s="11"/>
      <c r="D30" s="11"/>
      <c r="E30" s="11"/>
      <c r="F30" s="11"/>
      <c r="H30" s="9" t="s">
        <v>21</v>
      </c>
      <c r="I30" s="9"/>
      <c r="J30" s="9"/>
      <c r="K30" s="9"/>
      <c r="L30" s="9"/>
    </row>
    <row r="41" spans="2:12">
      <c r="B41" s="9" t="s">
        <v>40</v>
      </c>
      <c r="C41" s="11"/>
      <c r="D41" s="11"/>
      <c r="E41" s="11"/>
      <c r="F41" s="11"/>
      <c r="G41" s="11"/>
      <c r="H41" s="9"/>
      <c r="I41" s="9"/>
      <c r="J41" s="9"/>
      <c r="K41" s="9"/>
      <c r="L41" s="9"/>
    </row>
    <row r="43" spans="2:12">
      <c r="J43" s="12"/>
    </row>
    <row r="49" spans="2:13" ht="15" thickBot="1"/>
    <row r="50" spans="2:13">
      <c r="B50" s="28" t="s">
        <v>67</v>
      </c>
      <c r="C50" s="29"/>
      <c r="D50" s="29"/>
      <c r="E50" s="29"/>
      <c r="F50" s="29"/>
      <c r="G50" s="29"/>
      <c r="H50" s="29"/>
      <c r="I50" s="29"/>
      <c r="J50" s="29"/>
      <c r="K50" s="29"/>
      <c r="L50" s="29"/>
      <c r="M50" s="30"/>
    </row>
    <row r="51" spans="2:13">
      <c r="B51" s="31"/>
      <c r="C51" s="32"/>
      <c r="D51" s="32"/>
      <c r="E51" s="32"/>
      <c r="F51" s="32"/>
      <c r="G51" s="32"/>
      <c r="H51" s="32"/>
      <c r="I51" s="32"/>
      <c r="J51" s="32"/>
      <c r="K51" s="32"/>
      <c r="L51" s="32"/>
      <c r="M51" s="33"/>
    </row>
    <row r="52" spans="2:13">
      <c r="B52" s="31"/>
      <c r="C52" s="32"/>
      <c r="D52" s="32"/>
      <c r="E52" s="32"/>
      <c r="F52" s="32"/>
      <c r="G52" s="32"/>
      <c r="H52" s="32"/>
      <c r="I52" s="32"/>
      <c r="J52" s="32"/>
      <c r="K52" s="32"/>
      <c r="L52" s="32"/>
      <c r="M52" s="33"/>
    </row>
    <row r="53" spans="2:13">
      <c r="B53" s="31"/>
      <c r="C53" s="32"/>
      <c r="D53" s="32"/>
      <c r="E53" s="32"/>
      <c r="F53" s="32"/>
      <c r="G53" s="32"/>
      <c r="H53" s="32"/>
      <c r="I53" s="32"/>
      <c r="J53" s="32"/>
      <c r="K53" s="32"/>
      <c r="L53" s="32"/>
      <c r="M53" s="33"/>
    </row>
    <row r="54" spans="2:13">
      <c r="B54" s="31"/>
      <c r="C54" s="32"/>
      <c r="D54" s="32"/>
      <c r="E54" s="32"/>
      <c r="F54" s="32"/>
      <c r="G54" s="32"/>
      <c r="H54" s="32"/>
      <c r="I54" s="32"/>
      <c r="J54" s="32"/>
      <c r="K54" s="32"/>
      <c r="L54" s="32"/>
      <c r="M54" s="33"/>
    </row>
    <row r="55" spans="2:13">
      <c r="B55" s="31"/>
      <c r="C55" s="32"/>
      <c r="D55" s="32"/>
      <c r="E55" s="32"/>
      <c r="F55" s="32"/>
      <c r="G55" s="32"/>
      <c r="H55" s="32"/>
      <c r="I55" s="32"/>
      <c r="J55" s="32"/>
      <c r="K55" s="32"/>
      <c r="L55" s="32"/>
      <c r="M55" s="33"/>
    </row>
    <row r="56" spans="2:13">
      <c r="B56" s="31"/>
      <c r="C56" s="32"/>
      <c r="D56" s="32"/>
      <c r="E56" s="32"/>
      <c r="F56" s="32"/>
      <c r="G56" s="32"/>
      <c r="H56" s="32"/>
      <c r="I56" s="32"/>
      <c r="J56" s="32"/>
      <c r="K56" s="32"/>
      <c r="L56" s="32"/>
      <c r="M56" s="33"/>
    </row>
    <row r="57" spans="2:13">
      <c r="B57" s="31"/>
      <c r="C57" s="32"/>
      <c r="D57" s="32"/>
      <c r="E57" s="32"/>
      <c r="F57" s="32"/>
      <c r="G57" s="32"/>
      <c r="H57" s="32"/>
      <c r="I57" s="32"/>
      <c r="J57" s="32"/>
      <c r="K57" s="32"/>
      <c r="L57" s="32"/>
      <c r="M57" s="33"/>
    </row>
    <row r="58" spans="2:13">
      <c r="B58" s="31"/>
      <c r="C58" s="32"/>
      <c r="D58" s="32"/>
      <c r="E58" s="32"/>
      <c r="F58" s="32"/>
      <c r="G58" s="32"/>
      <c r="H58" s="32"/>
      <c r="I58" s="32"/>
      <c r="J58" s="32"/>
      <c r="K58" s="32"/>
      <c r="L58" s="32"/>
      <c r="M58" s="33"/>
    </row>
    <row r="59" spans="2:13">
      <c r="B59" s="31"/>
      <c r="C59" s="32"/>
      <c r="D59" s="32"/>
      <c r="E59" s="32"/>
      <c r="F59" s="32"/>
      <c r="G59" s="32"/>
      <c r="H59" s="32"/>
      <c r="I59" s="32"/>
      <c r="J59" s="32"/>
      <c r="K59" s="32"/>
      <c r="L59" s="32"/>
      <c r="M59" s="33"/>
    </row>
    <row r="60" spans="2:13" ht="15" thickBot="1">
      <c r="B60" s="34"/>
      <c r="C60" s="35"/>
      <c r="D60" s="35"/>
      <c r="E60" s="35"/>
      <c r="F60" s="35"/>
      <c r="G60" s="35"/>
      <c r="H60" s="35"/>
      <c r="I60" s="35"/>
      <c r="J60" s="35"/>
      <c r="K60" s="35"/>
      <c r="L60" s="35"/>
      <c r="M60" s="36"/>
    </row>
  </sheetData>
  <mergeCells count="1">
    <mergeCell ref="B50:M60"/>
  </mergeCells>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E7AE-4466-44A8-A5C5-DE5825E82432}">
  <dimension ref="B4:M60"/>
  <sheetViews>
    <sheetView showGridLines="0" view="pageBreakPreview" zoomScale="70" zoomScaleNormal="100" zoomScaleSheetLayoutView="70" workbookViewId="0">
      <selection activeCell="A15" sqref="A15"/>
    </sheetView>
  </sheetViews>
  <sheetFormatPr defaultColWidth="10.90625" defaultRowHeight="14.5"/>
  <cols>
    <col min="10" max="10" width="11.81640625" bestFit="1" customWidth="1"/>
  </cols>
  <sheetData>
    <row r="4" spans="2:12">
      <c r="B4" s="9" t="s">
        <v>56</v>
      </c>
      <c r="C4" s="9"/>
      <c r="D4" s="9"/>
      <c r="E4" s="9"/>
      <c r="F4" s="9"/>
      <c r="G4" s="9"/>
      <c r="H4" s="9"/>
      <c r="I4" s="9"/>
      <c r="J4" s="9"/>
      <c r="K4" s="9"/>
      <c r="L4" s="9"/>
    </row>
    <row r="17" spans="2:12">
      <c r="B17" s="9" t="s">
        <v>64</v>
      </c>
      <c r="C17" s="9"/>
      <c r="D17" s="9"/>
      <c r="E17" s="9"/>
      <c r="F17" s="9"/>
      <c r="G17" s="9"/>
      <c r="H17" s="9"/>
      <c r="I17" s="9"/>
      <c r="J17" s="9"/>
      <c r="K17" s="9"/>
      <c r="L17" s="9"/>
    </row>
    <row r="18" spans="2:12">
      <c r="B18" s="10"/>
      <c r="C18" s="10"/>
      <c r="D18" s="10"/>
      <c r="E18" s="10"/>
      <c r="F18" s="10"/>
      <c r="G18" s="10"/>
      <c r="H18" s="10"/>
      <c r="I18" s="10"/>
      <c r="J18" s="10"/>
      <c r="K18" s="10"/>
      <c r="L18" s="10"/>
    </row>
    <row r="30" spans="2:12">
      <c r="B30" s="9" t="s">
        <v>65</v>
      </c>
      <c r="C30" s="11"/>
      <c r="D30" s="11"/>
      <c r="E30" s="11"/>
      <c r="F30" s="11"/>
      <c r="H30" s="15" t="s">
        <v>63</v>
      </c>
      <c r="I30" s="9"/>
      <c r="J30" s="9"/>
      <c r="K30" s="9"/>
      <c r="L30" s="9"/>
    </row>
    <row r="41" spans="2:12">
      <c r="B41" s="25"/>
      <c r="C41" s="26"/>
      <c r="D41" s="26"/>
      <c r="E41" s="26"/>
      <c r="F41" s="26"/>
      <c r="G41" s="26"/>
      <c r="H41" s="25"/>
      <c r="I41" s="25"/>
      <c r="J41" s="25"/>
      <c r="K41" s="25"/>
      <c r="L41" s="25"/>
    </row>
    <row r="43" spans="2:12">
      <c r="J43" s="12"/>
    </row>
    <row r="49" spans="2:13" ht="15" thickBot="1"/>
    <row r="50" spans="2:13">
      <c r="B50" s="28" t="s">
        <v>66</v>
      </c>
      <c r="C50" s="29"/>
      <c r="D50" s="29"/>
      <c r="E50" s="29"/>
      <c r="F50" s="29"/>
      <c r="G50" s="29"/>
      <c r="H50" s="29"/>
      <c r="I50" s="29"/>
      <c r="J50" s="29"/>
      <c r="K50" s="29"/>
      <c r="L50" s="29"/>
      <c r="M50" s="30"/>
    </row>
    <row r="51" spans="2:13">
      <c r="B51" s="31"/>
      <c r="C51" s="32"/>
      <c r="D51" s="32"/>
      <c r="E51" s="32"/>
      <c r="F51" s="32"/>
      <c r="G51" s="32"/>
      <c r="H51" s="32"/>
      <c r="I51" s="32"/>
      <c r="J51" s="32"/>
      <c r="K51" s="32"/>
      <c r="L51" s="32"/>
      <c r="M51" s="33"/>
    </row>
    <row r="52" spans="2:13">
      <c r="B52" s="31"/>
      <c r="C52" s="32"/>
      <c r="D52" s="32"/>
      <c r="E52" s="32"/>
      <c r="F52" s="32"/>
      <c r="G52" s="32"/>
      <c r="H52" s="32"/>
      <c r="I52" s="32"/>
      <c r="J52" s="32"/>
      <c r="K52" s="32"/>
      <c r="L52" s="32"/>
      <c r="M52" s="33"/>
    </row>
    <row r="53" spans="2:13">
      <c r="B53" s="31"/>
      <c r="C53" s="32"/>
      <c r="D53" s="32"/>
      <c r="E53" s="32"/>
      <c r="F53" s="32"/>
      <c r="G53" s="32"/>
      <c r="H53" s="32"/>
      <c r="I53" s="32"/>
      <c r="J53" s="32"/>
      <c r="K53" s="32"/>
      <c r="L53" s="32"/>
      <c r="M53" s="33"/>
    </row>
    <row r="54" spans="2:13">
      <c r="B54" s="31"/>
      <c r="C54" s="32"/>
      <c r="D54" s="32"/>
      <c r="E54" s="32"/>
      <c r="F54" s="32"/>
      <c r="G54" s="32"/>
      <c r="H54" s="32"/>
      <c r="I54" s="32"/>
      <c r="J54" s="32"/>
      <c r="K54" s="32"/>
      <c r="L54" s="32"/>
      <c r="M54" s="33"/>
    </row>
    <row r="55" spans="2:13">
      <c r="B55" s="31"/>
      <c r="C55" s="32"/>
      <c r="D55" s="32"/>
      <c r="E55" s="32"/>
      <c r="F55" s="32"/>
      <c r="G55" s="32"/>
      <c r="H55" s="32"/>
      <c r="I55" s="32"/>
      <c r="J55" s="32"/>
      <c r="K55" s="32"/>
      <c r="L55" s="32"/>
      <c r="M55" s="33"/>
    </row>
    <row r="56" spans="2:13">
      <c r="B56" s="31"/>
      <c r="C56" s="32"/>
      <c r="D56" s="32"/>
      <c r="E56" s="32"/>
      <c r="F56" s="32"/>
      <c r="G56" s="32"/>
      <c r="H56" s="32"/>
      <c r="I56" s="32"/>
      <c r="J56" s="32"/>
      <c r="K56" s="32"/>
      <c r="L56" s="32"/>
      <c r="M56" s="33"/>
    </row>
    <row r="57" spans="2:13">
      <c r="B57" s="31"/>
      <c r="C57" s="32"/>
      <c r="D57" s="32"/>
      <c r="E57" s="32"/>
      <c r="F57" s="32"/>
      <c r="G57" s="32"/>
      <c r="H57" s="32"/>
      <c r="I57" s="32"/>
      <c r="J57" s="32"/>
      <c r="K57" s="32"/>
      <c r="L57" s="32"/>
      <c r="M57" s="33"/>
    </row>
    <row r="58" spans="2:13">
      <c r="B58" s="31"/>
      <c r="C58" s="32"/>
      <c r="D58" s="32"/>
      <c r="E58" s="32"/>
      <c r="F58" s="32"/>
      <c r="G58" s="32"/>
      <c r="H58" s="32"/>
      <c r="I58" s="32"/>
      <c r="J58" s="32"/>
      <c r="K58" s="32"/>
      <c r="L58" s="32"/>
      <c r="M58" s="33"/>
    </row>
    <row r="59" spans="2:13">
      <c r="B59" s="31"/>
      <c r="C59" s="32"/>
      <c r="D59" s="32"/>
      <c r="E59" s="32"/>
      <c r="F59" s="32"/>
      <c r="G59" s="32"/>
      <c r="H59" s="32"/>
      <c r="I59" s="32"/>
      <c r="J59" s="32"/>
      <c r="K59" s="32"/>
      <c r="L59" s="32"/>
      <c r="M59" s="33"/>
    </row>
    <row r="60" spans="2:13" ht="15" thickBot="1">
      <c r="B60" s="34"/>
      <c r="C60" s="35"/>
      <c r="D60" s="35"/>
      <c r="E60" s="35"/>
      <c r="F60" s="35"/>
      <c r="G60" s="35"/>
      <c r="H60" s="35"/>
      <c r="I60" s="35"/>
      <c r="J60" s="35"/>
      <c r="K60" s="35"/>
      <c r="L60" s="35"/>
      <c r="M60" s="36"/>
    </row>
  </sheetData>
  <mergeCells count="1">
    <mergeCell ref="B50:M60"/>
  </mergeCells>
  <pageMargins left="0.7" right="0.7"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2701-B65F-4400-B5D9-AF812EE6B8BA}">
  <dimension ref="A1:C62"/>
  <sheetViews>
    <sheetView workbookViewId="0"/>
  </sheetViews>
  <sheetFormatPr defaultRowHeight="14.5"/>
  <cols>
    <col min="1" max="1" width="10.453125" bestFit="1" customWidth="1"/>
    <col min="2" max="2" width="10.6328125" bestFit="1" customWidth="1"/>
  </cols>
  <sheetData>
    <row r="1" spans="1:3">
      <c r="A1" t="s">
        <v>35</v>
      </c>
      <c r="B1" t="s">
        <v>36</v>
      </c>
      <c r="C1" t="s">
        <v>37</v>
      </c>
    </row>
    <row r="2" spans="1:3">
      <c r="A2" s="14">
        <v>44501</v>
      </c>
      <c r="B2" s="13">
        <v>235.64</v>
      </c>
      <c r="C2" s="13">
        <v>210.9</v>
      </c>
    </row>
    <row r="3" spans="1:3">
      <c r="A3" s="14">
        <v>44470</v>
      </c>
      <c r="B3" s="13">
        <v>222.53</v>
      </c>
      <c r="C3" s="13">
        <v>181.49</v>
      </c>
    </row>
    <row r="4" spans="1:3">
      <c r="A4" s="14">
        <v>44440</v>
      </c>
      <c r="B4" s="13">
        <v>265.93</v>
      </c>
      <c r="C4" s="13">
        <v>196.4</v>
      </c>
    </row>
    <row r="5" spans="1:3">
      <c r="A5" s="14">
        <v>44410</v>
      </c>
      <c r="B5" s="13">
        <v>276.16000000000003</v>
      </c>
      <c r="C5" s="13">
        <v>191.94</v>
      </c>
    </row>
    <row r="6" spans="1:3">
      <c r="A6" s="14">
        <v>44378</v>
      </c>
      <c r="B6" s="13">
        <v>299.12</v>
      </c>
      <c r="C6" s="13">
        <v>210.22</v>
      </c>
    </row>
    <row r="7" spans="1:3">
      <c r="A7" s="14">
        <v>44348</v>
      </c>
      <c r="B7" s="13">
        <v>310.85000000000002</v>
      </c>
      <c r="C7" s="13">
        <v>213.29</v>
      </c>
    </row>
    <row r="8" spans="1:3">
      <c r="A8" s="14">
        <v>44319</v>
      </c>
      <c r="B8" s="13">
        <v>304.55</v>
      </c>
      <c r="C8" s="13">
        <v>212.2</v>
      </c>
    </row>
    <row r="9" spans="1:3">
      <c r="A9" s="14">
        <v>44287</v>
      </c>
      <c r="B9" s="13">
        <v>283.54000000000002</v>
      </c>
      <c r="C9" s="13">
        <v>171.28</v>
      </c>
    </row>
    <row r="10" spans="1:3">
      <c r="A10" s="14">
        <v>44256</v>
      </c>
      <c r="B10" s="13">
        <v>262.08999999999997</v>
      </c>
      <c r="C10" s="13">
        <v>161.47</v>
      </c>
    </row>
    <row r="11" spans="1:3">
      <c r="A11" s="14">
        <v>44228</v>
      </c>
      <c r="B11" s="13">
        <v>239.24</v>
      </c>
      <c r="C11" s="13">
        <v>156.26</v>
      </c>
    </row>
    <row r="12" spans="1:3">
      <c r="A12" s="14">
        <v>44200</v>
      </c>
      <c r="B12" s="13">
        <v>253.19</v>
      </c>
      <c r="C12" s="13">
        <v>163.80000000000001</v>
      </c>
    </row>
    <row r="13" spans="1:3">
      <c r="A13" s="14">
        <v>44166</v>
      </c>
      <c r="B13" s="13">
        <v>287.76</v>
      </c>
      <c r="C13" s="13">
        <v>167.96</v>
      </c>
    </row>
    <row r="14" spans="1:3">
      <c r="A14" s="14">
        <v>44137</v>
      </c>
      <c r="B14" s="13">
        <v>266.98</v>
      </c>
      <c r="C14" s="13">
        <v>159.55000000000001</v>
      </c>
    </row>
    <row r="15" spans="1:3">
      <c r="A15" s="14">
        <v>44105</v>
      </c>
      <c r="B15" s="13">
        <v>254.08</v>
      </c>
      <c r="C15" s="13">
        <v>167.65</v>
      </c>
    </row>
    <row r="16" spans="1:3">
      <c r="A16" s="14">
        <v>44075</v>
      </c>
      <c r="B16" s="13">
        <v>225.46</v>
      </c>
      <c r="C16" s="13">
        <v>162.65</v>
      </c>
    </row>
    <row r="17" spans="1:3">
      <c r="A17" s="14">
        <v>44046</v>
      </c>
      <c r="B17" s="13">
        <v>169.22</v>
      </c>
      <c r="C17" s="13">
        <v>142.18</v>
      </c>
    </row>
    <row r="18" spans="1:3">
      <c r="A18" s="14">
        <v>44013</v>
      </c>
      <c r="B18" s="13">
        <v>156.66</v>
      </c>
      <c r="C18" s="13">
        <v>114.42</v>
      </c>
    </row>
    <row r="19" spans="1:3">
      <c r="A19" s="14">
        <v>43983</v>
      </c>
      <c r="B19" s="13">
        <v>129.71</v>
      </c>
      <c r="C19" s="13">
        <v>99.28</v>
      </c>
    </row>
    <row r="20" spans="1:3">
      <c r="A20" s="14">
        <v>43952</v>
      </c>
      <c r="B20" s="13">
        <v>118.2</v>
      </c>
      <c r="C20" s="13">
        <v>91.9</v>
      </c>
    </row>
    <row r="21" spans="1:3">
      <c r="A21" s="14">
        <v>43922</v>
      </c>
      <c r="B21" s="13">
        <v>113.48</v>
      </c>
      <c r="C21" s="13">
        <v>90.39</v>
      </c>
    </row>
    <row r="22" spans="1:3">
      <c r="A22" s="14">
        <v>43892</v>
      </c>
      <c r="B22" s="13">
        <v>139.75</v>
      </c>
      <c r="C22" s="13">
        <v>92.75</v>
      </c>
    </row>
    <row r="23" spans="1:3">
      <c r="A23" s="14">
        <v>43864</v>
      </c>
      <c r="B23" s="13">
        <v>143.84</v>
      </c>
      <c r="C23" s="13">
        <v>102.03</v>
      </c>
    </row>
    <row r="24" spans="1:3">
      <c r="A24" s="14">
        <v>43832</v>
      </c>
      <c r="B24" s="13">
        <v>155.1</v>
      </c>
      <c r="C24" s="13">
        <v>116.79</v>
      </c>
    </row>
    <row r="25" spans="1:3">
      <c r="A25" s="14">
        <v>43801</v>
      </c>
      <c r="B25" s="13">
        <v>158.03</v>
      </c>
      <c r="C25" s="13">
        <v>118.22</v>
      </c>
    </row>
    <row r="26" spans="1:3">
      <c r="A26" s="14">
        <v>43770</v>
      </c>
      <c r="B26" s="13">
        <v>156.52000000000001</v>
      </c>
      <c r="C26" s="13">
        <v>119.51</v>
      </c>
    </row>
    <row r="27" spans="1:3">
      <c r="A27" s="14">
        <v>43739</v>
      </c>
      <c r="B27" s="13">
        <v>141.63999999999999</v>
      </c>
      <c r="C27" s="13">
        <v>115.81</v>
      </c>
    </row>
    <row r="28" spans="1:3">
      <c r="A28" s="14">
        <v>43711</v>
      </c>
      <c r="B28" s="13">
        <v>155.37</v>
      </c>
      <c r="C28" s="13">
        <v>117.33</v>
      </c>
    </row>
    <row r="29" spans="1:3">
      <c r="A29" s="14">
        <v>43678</v>
      </c>
      <c r="B29" s="13">
        <v>163.31</v>
      </c>
      <c r="C29" s="13">
        <v>116.98</v>
      </c>
    </row>
    <row r="30" spans="1:3">
      <c r="A30" s="14">
        <v>43647</v>
      </c>
      <c r="B30" s="13">
        <v>162.97</v>
      </c>
      <c r="C30" s="13">
        <v>102.97</v>
      </c>
    </row>
    <row r="31" spans="1:3">
      <c r="A31" s="14">
        <v>43619</v>
      </c>
      <c r="B31" s="13">
        <v>152.34</v>
      </c>
      <c r="C31" s="13">
        <v>94.13</v>
      </c>
    </row>
    <row r="32" spans="1:3">
      <c r="A32" s="14">
        <v>43586</v>
      </c>
      <c r="B32" s="13">
        <v>185.62</v>
      </c>
      <c r="C32" s="13">
        <v>104.62</v>
      </c>
    </row>
    <row r="33" spans="1:3">
      <c r="A33" s="14">
        <v>43556</v>
      </c>
      <c r="B33" s="13">
        <v>186.45</v>
      </c>
      <c r="C33" s="13">
        <v>114.43</v>
      </c>
    </row>
    <row r="34" spans="1:3">
      <c r="A34" s="14">
        <v>43525</v>
      </c>
      <c r="B34" s="13">
        <v>182.8</v>
      </c>
      <c r="C34" s="13">
        <v>112.13</v>
      </c>
    </row>
    <row r="35" spans="1:3">
      <c r="A35" s="14">
        <v>43497</v>
      </c>
      <c r="B35" s="13">
        <v>179.31</v>
      </c>
      <c r="C35" s="13">
        <v>106.09</v>
      </c>
    </row>
    <row r="36" spans="1:3">
      <c r="A36" s="14">
        <v>43467</v>
      </c>
      <c r="B36" s="13">
        <v>163.19</v>
      </c>
      <c r="C36" s="13">
        <v>97.21</v>
      </c>
    </row>
    <row r="37" spans="1:3">
      <c r="A37" s="14">
        <v>43437</v>
      </c>
      <c r="B37" s="13">
        <v>230.04</v>
      </c>
      <c r="C37" s="13">
        <v>115.27</v>
      </c>
    </row>
    <row r="38" spans="1:3">
      <c r="A38" s="14">
        <v>43405</v>
      </c>
      <c r="B38" s="13">
        <v>224.04</v>
      </c>
      <c r="C38" s="13">
        <v>107.52</v>
      </c>
    </row>
    <row r="39" spans="1:3">
      <c r="A39" s="14">
        <v>43374</v>
      </c>
      <c r="B39" s="13">
        <v>239.93</v>
      </c>
      <c r="C39" s="13">
        <v>117.46</v>
      </c>
    </row>
    <row r="40" spans="1:3">
      <c r="A40" s="14">
        <v>43347</v>
      </c>
      <c r="B40" s="13">
        <v>241.29</v>
      </c>
      <c r="C40" s="13">
        <v>124.34</v>
      </c>
    </row>
    <row r="41" spans="1:3">
      <c r="A41" s="14">
        <v>43313</v>
      </c>
      <c r="B41" s="13">
        <v>241.1</v>
      </c>
      <c r="C41" s="13">
        <v>119.36</v>
      </c>
    </row>
    <row r="42" spans="1:3">
      <c r="A42" s="14">
        <v>43283</v>
      </c>
      <c r="B42" s="13">
        <v>229.39</v>
      </c>
      <c r="C42" s="13">
        <v>105.88</v>
      </c>
    </row>
    <row r="43" spans="1:3">
      <c r="A43" s="14">
        <v>43252</v>
      </c>
      <c r="B43" s="13">
        <v>253.6</v>
      </c>
      <c r="C43" s="13">
        <v>117.25</v>
      </c>
    </row>
    <row r="44" spans="1:3">
      <c r="A44" s="14">
        <v>43221</v>
      </c>
      <c r="B44" s="13">
        <v>244.66</v>
      </c>
      <c r="C44" s="13">
        <v>112.45</v>
      </c>
    </row>
    <row r="45" spans="1:3">
      <c r="A45" s="14">
        <v>43192</v>
      </c>
      <c r="B45" s="13">
        <v>238.5</v>
      </c>
      <c r="C45" s="13">
        <v>103.84</v>
      </c>
    </row>
    <row r="46" spans="1:3">
      <c r="A46" s="14">
        <v>43160</v>
      </c>
      <c r="B46" s="13">
        <v>243.7</v>
      </c>
      <c r="C46" s="13">
        <v>106.43</v>
      </c>
    </row>
    <row r="47" spans="1:3">
      <c r="A47" s="14">
        <v>43132</v>
      </c>
      <c r="B47" s="13">
        <v>261.83</v>
      </c>
      <c r="C47" s="13">
        <v>119.51</v>
      </c>
    </row>
    <row r="48" spans="1:3">
      <c r="A48" s="14">
        <v>43102</v>
      </c>
      <c r="B48" s="13">
        <v>257.60000000000002</v>
      </c>
      <c r="C48" s="13">
        <v>123.67</v>
      </c>
    </row>
    <row r="49" spans="1:3">
      <c r="A49" s="14">
        <v>43070</v>
      </c>
      <c r="B49" s="13">
        <v>230.84</v>
      </c>
      <c r="C49" s="13">
        <v>120.31</v>
      </c>
    </row>
    <row r="50" spans="1:3">
      <c r="A50" s="14">
        <v>43040</v>
      </c>
      <c r="B50" s="13">
        <v>225.46</v>
      </c>
      <c r="C50" s="13">
        <v>117.46</v>
      </c>
    </row>
    <row r="51" spans="1:3">
      <c r="A51" s="14">
        <v>43010</v>
      </c>
      <c r="B51" s="13">
        <v>226.33</v>
      </c>
      <c r="C51" s="13">
        <v>120.79</v>
      </c>
    </row>
    <row r="52" spans="1:3">
      <c r="A52" s="14">
        <v>42979</v>
      </c>
      <c r="B52" s="13">
        <v>215.05</v>
      </c>
      <c r="C52" s="13">
        <v>114.39</v>
      </c>
    </row>
    <row r="53" spans="1:3">
      <c r="A53" s="14">
        <v>42948</v>
      </c>
      <c r="B53" s="13">
        <v>206.71</v>
      </c>
      <c r="C53" s="13">
        <v>110.17</v>
      </c>
    </row>
    <row r="54" spans="1:3">
      <c r="A54" s="14">
        <v>42919</v>
      </c>
      <c r="B54" s="13">
        <v>217.38</v>
      </c>
      <c r="C54" s="13">
        <v>110.61</v>
      </c>
    </row>
    <row r="55" spans="1:3">
      <c r="A55" s="14">
        <v>42887</v>
      </c>
      <c r="B55" s="13">
        <v>198.36</v>
      </c>
      <c r="C55" s="13">
        <v>107.66</v>
      </c>
    </row>
    <row r="56" spans="1:3">
      <c r="A56" s="14">
        <v>42856</v>
      </c>
      <c r="B56" s="13">
        <v>188.23</v>
      </c>
      <c r="C56" s="13">
        <v>106.54</v>
      </c>
    </row>
    <row r="57" spans="1:3">
      <c r="A57" s="14">
        <v>42828</v>
      </c>
      <c r="B57" s="13">
        <v>195.36</v>
      </c>
      <c r="C57" s="13">
        <v>106.4</v>
      </c>
    </row>
    <row r="58" spans="1:3">
      <c r="A58" s="14">
        <v>42795</v>
      </c>
      <c r="B58" s="13">
        <v>197.42</v>
      </c>
      <c r="C58" s="13">
        <v>106.87</v>
      </c>
    </row>
    <row r="59" spans="1:3">
      <c r="A59" s="14">
        <v>42767</v>
      </c>
      <c r="B59" s="13">
        <v>186.27</v>
      </c>
      <c r="C59" s="13">
        <v>105.35</v>
      </c>
    </row>
    <row r="60" spans="1:3">
      <c r="A60" s="14">
        <v>42738</v>
      </c>
      <c r="B60" s="13">
        <v>187.7</v>
      </c>
      <c r="C60" s="13">
        <v>115.08</v>
      </c>
    </row>
    <row r="61" spans="1:3">
      <c r="A61" s="14">
        <v>42705</v>
      </c>
      <c r="B61" s="13">
        <v>192.19</v>
      </c>
      <c r="C61" s="13">
        <v>116.43</v>
      </c>
    </row>
    <row r="62" spans="1:3">
      <c r="A62" s="14">
        <v>42704</v>
      </c>
      <c r="B62" s="13">
        <v>191.67</v>
      </c>
      <c r="C62" s="13">
        <v>115.92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646F-B561-4CDA-BBD0-9D7D7A8CA028}">
  <dimension ref="B1:M104"/>
  <sheetViews>
    <sheetView topLeftCell="F10" zoomScale="85" zoomScaleNormal="85" workbookViewId="0">
      <selection activeCell="G19" sqref="G19"/>
    </sheetView>
  </sheetViews>
  <sheetFormatPr defaultRowHeight="14.5"/>
  <cols>
    <col min="2" max="2" width="69.90625" bestFit="1" customWidth="1"/>
    <col min="3" max="3" width="27.36328125" bestFit="1" customWidth="1"/>
    <col min="4" max="4" width="13.453125" bestFit="1" customWidth="1"/>
    <col min="5" max="7" width="13.6328125" bestFit="1" customWidth="1"/>
    <col min="8" max="8" width="12.81640625" customWidth="1"/>
    <col min="9" max="9" width="13.6328125" customWidth="1"/>
  </cols>
  <sheetData>
    <row r="1" spans="2:7">
      <c r="B1" t="s">
        <v>0</v>
      </c>
    </row>
    <row r="2" spans="2:7">
      <c r="C2" s="1">
        <v>2017</v>
      </c>
      <c r="D2" s="1">
        <v>2018</v>
      </c>
      <c r="E2" s="1">
        <v>2019</v>
      </c>
      <c r="F2" s="1">
        <v>2020</v>
      </c>
      <c r="G2" s="1">
        <v>2021</v>
      </c>
    </row>
    <row r="3" spans="2:7">
      <c r="B3" s="1" t="s">
        <v>1</v>
      </c>
      <c r="C3" s="2">
        <v>40269000</v>
      </c>
      <c r="D3" s="2">
        <v>43581000</v>
      </c>
      <c r="E3" s="2">
        <v>47584000</v>
      </c>
      <c r="F3" s="2">
        <v>48404000</v>
      </c>
      <c r="G3" s="2">
        <v>58792000</v>
      </c>
    </row>
    <row r="4" spans="2:7">
      <c r="B4" s="1" t="s">
        <v>2</v>
      </c>
      <c r="C4" s="2">
        <v>20050000</v>
      </c>
      <c r="D4" s="2">
        <v>21869000</v>
      </c>
      <c r="E4" s="2">
        <v>22109000</v>
      </c>
      <c r="F4" s="2">
        <v>20813000</v>
      </c>
      <c r="G4" s="2">
        <v>25167000</v>
      </c>
    </row>
    <row r="22" spans="2:6">
      <c r="C22" s="3">
        <v>2017</v>
      </c>
      <c r="D22" s="3">
        <v>2018</v>
      </c>
      <c r="E22" s="3">
        <v>2019</v>
      </c>
      <c r="F22" s="3">
        <v>2020</v>
      </c>
    </row>
    <row r="23" spans="2:6">
      <c r="B23" s="3" t="s">
        <v>3</v>
      </c>
      <c r="C23">
        <v>2726</v>
      </c>
      <c r="D23">
        <v>2729</v>
      </c>
      <c r="E23">
        <v>2901</v>
      </c>
      <c r="F23">
        <v>2808</v>
      </c>
    </row>
    <row r="24" spans="2:6">
      <c r="B24" s="3" t="s">
        <v>6</v>
      </c>
      <c r="C24">
        <v>2424</v>
      </c>
      <c r="D24">
        <v>2454</v>
      </c>
      <c r="E24">
        <v>2471</v>
      </c>
      <c r="F24">
        <v>2337</v>
      </c>
    </row>
    <row r="25" spans="2:6">
      <c r="B25" s="3" t="s">
        <v>7</v>
      </c>
      <c r="C25">
        <v>791</v>
      </c>
      <c r="D25">
        <v>803</v>
      </c>
      <c r="E25">
        <v>831</v>
      </c>
      <c r="F25">
        <v>841</v>
      </c>
    </row>
    <row r="26" spans="2:6">
      <c r="B26" s="3" t="s">
        <v>4</v>
      </c>
      <c r="C26">
        <v>7896</v>
      </c>
      <c r="D26">
        <v>8336</v>
      </c>
      <c r="E26">
        <v>8952</v>
      </c>
      <c r="F26">
        <v>9997</v>
      </c>
    </row>
    <row r="27" spans="2:6">
      <c r="B27" s="3" t="s">
        <v>5</v>
      </c>
      <c r="C27">
        <v>13837</v>
      </c>
      <c r="D27">
        <v>14322</v>
      </c>
      <c r="E27">
        <v>15155</v>
      </c>
      <c r="F27">
        <v>15983</v>
      </c>
    </row>
    <row r="28" spans="2:6">
      <c r="B28" s="3" t="s">
        <v>8</v>
      </c>
      <c r="C28">
        <v>19343</v>
      </c>
      <c r="D28">
        <v>19886</v>
      </c>
      <c r="E28">
        <v>21241</v>
      </c>
      <c r="F28">
        <v>19880</v>
      </c>
    </row>
    <row r="29" spans="2:6">
      <c r="B29" s="3" t="s">
        <v>9</v>
      </c>
      <c r="C29">
        <v>8185</v>
      </c>
      <c r="D29">
        <v>8362</v>
      </c>
      <c r="E29">
        <v>8577</v>
      </c>
      <c r="F29">
        <v>8528</v>
      </c>
    </row>
    <row r="30" spans="2:6">
      <c r="B30" s="3"/>
    </row>
    <row r="32" spans="2:6">
      <c r="B32" s="3"/>
      <c r="C32" s="3">
        <v>2017</v>
      </c>
      <c r="D32" s="3">
        <v>2018</v>
      </c>
      <c r="E32" s="3">
        <v>2019</v>
      </c>
      <c r="F32" s="3">
        <v>2020</v>
      </c>
    </row>
    <row r="33" spans="2:6">
      <c r="B33" s="3" t="s">
        <v>10</v>
      </c>
      <c r="C33">
        <v>70.599999999999994</v>
      </c>
      <c r="D33" s="4">
        <v>74.5</v>
      </c>
      <c r="E33">
        <v>78.400000000000006</v>
      </c>
      <c r="F33">
        <v>72.5</v>
      </c>
    </row>
    <row r="34" spans="2:6">
      <c r="B34" s="3" t="s">
        <v>11</v>
      </c>
      <c r="C34" s="6">
        <v>31</v>
      </c>
      <c r="D34" s="4">
        <v>31.9</v>
      </c>
      <c r="E34">
        <v>34.299999999999997</v>
      </c>
      <c r="F34">
        <v>30.5</v>
      </c>
    </row>
    <row r="35" spans="2:6">
      <c r="D35" s="4"/>
    </row>
    <row r="36" spans="2:6">
      <c r="C36" s="3">
        <v>2017</v>
      </c>
      <c r="D36" s="3">
        <v>2018</v>
      </c>
      <c r="E36" s="3">
        <v>2019</v>
      </c>
      <c r="F36" s="3">
        <v>2020</v>
      </c>
    </row>
    <row r="37" spans="2:6">
      <c r="B37" s="3" t="s">
        <v>12</v>
      </c>
      <c r="C37" s="7">
        <v>17.600000000000001</v>
      </c>
      <c r="D37" s="7">
        <v>18.399999999999999</v>
      </c>
      <c r="E37" s="7">
        <v>18.54</v>
      </c>
      <c r="F37" s="7">
        <v>18.3</v>
      </c>
    </row>
    <row r="38" spans="2:6">
      <c r="B38" s="3" t="s">
        <v>14</v>
      </c>
      <c r="C38" s="7">
        <v>49.18</v>
      </c>
      <c r="D38" s="7">
        <v>52.35</v>
      </c>
      <c r="E38" s="7">
        <v>51.21</v>
      </c>
      <c r="F38" s="7">
        <v>48.83</v>
      </c>
    </row>
    <row r="39" spans="2:6">
      <c r="B39" s="3" t="s">
        <v>15</v>
      </c>
      <c r="C39" s="7">
        <v>6.92</v>
      </c>
      <c r="D39" s="7">
        <v>7.41</v>
      </c>
      <c r="E39" s="7">
        <v>7.2</v>
      </c>
      <c r="F39" s="7">
        <v>7.04</v>
      </c>
    </row>
    <row r="40" spans="2:6">
      <c r="B40" s="3" t="s">
        <v>16</v>
      </c>
      <c r="C40" s="7">
        <v>1.21</v>
      </c>
      <c r="D40" s="7">
        <v>1.31</v>
      </c>
      <c r="E40" s="7">
        <v>1.38</v>
      </c>
      <c r="F40" s="7">
        <v>1.38</v>
      </c>
    </row>
    <row r="41" spans="2:6">
      <c r="B41" s="3" t="s">
        <v>17</v>
      </c>
      <c r="C41" s="7">
        <v>0.8</v>
      </c>
      <c r="D41" s="7">
        <v>0.87</v>
      </c>
      <c r="E41" s="7">
        <v>0.83</v>
      </c>
      <c r="F41" s="7">
        <v>0.81</v>
      </c>
    </row>
    <row r="42" spans="2:6">
      <c r="B42" s="3" t="s">
        <v>13</v>
      </c>
      <c r="C42" s="7">
        <v>8.18</v>
      </c>
      <c r="D42" s="7">
        <v>8.6300000000000008</v>
      </c>
      <c r="E42" s="7">
        <v>8.9700000000000006</v>
      </c>
      <c r="F42" s="7">
        <v>8.93</v>
      </c>
    </row>
    <row r="43" spans="2:6">
      <c r="B43" s="3" t="s">
        <v>18</v>
      </c>
      <c r="C43" s="7">
        <v>265.77</v>
      </c>
      <c r="D43" s="7">
        <v>286.85000000000002</v>
      </c>
      <c r="E43" s="7">
        <v>300.02</v>
      </c>
      <c r="F43" s="7">
        <v>301.55</v>
      </c>
    </row>
    <row r="44" spans="2:6">
      <c r="B44" s="3" t="s">
        <v>19</v>
      </c>
      <c r="C44" s="7">
        <v>221.67</v>
      </c>
      <c r="D44" s="7">
        <v>236.78</v>
      </c>
      <c r="E44" s="7">
        <v>250.95</v>
      </c>
      <c r="F44" s="7">
        <v>260.39</v>
      </c>
    </row>
    <row r="46" spans="2:6">
      <c r="C46" t="s">
        <v>30</v>
      </c>
    </row>
    <row r="47" spans="2:6">
      <c r="C47" s="8" t="s">
        <v>20</v>
      </c>
      <c r="D47" s="5" t="s">
        <v>21</v>
      </c>
    </row>
    <row r="48" spans="2:6">
      <c r="C48" s="8" t="s">
        <v>22</v>
      </c>
      <c r="D48" s="5">
        <v>5.6</v>
      </c>
    </row>
    <row r="49" spans="2:8">
      <c r="C49" s="8" t="s">
        <v>23</v>
      </c>
      <c r="D49" s="5">
        <v>5.4</v>
      </c>
    </row>
    <row r="50" spans="2:8">
      <c r="C50" s="8" t="s">
        <v>24</v>
      </c>
      <c r="D50" s="5">
        <v>4.2</v>
      </c>
    </row>
    <row r="51" spans="2:8">
      <c r="C51" s="8" t="s">
        <v>25</v>
      </c>
      <c r="D51" s="5">
        <v>2.2999999999999998</v>
      </c>
    </row>
    <row r="52" spans="2:8">
      <c r="C52" s="8" t="s">
        <v>26</v>
      </c>
      <c r="D52" s="5">
        <v>2.2999999999999998</v>
      </c>
    </row>
    <row r="53" spans="2:8">
      <c r="C53" s="8" t="s">
        <v>27</v>
      </c>
      <c r="D53" s="5">
        <v>2.1</v>
      </c>
    </row>
    <row r="54" spans="2:8">
      <c r="C54" s="8" t="s">
        <v>28</v>
      </c>
      <c r="D54" s="5">
        <v>1.8</v>
      </c>
    </row>
    <row r="55" spans="2:8">
      <c r="C55" s="8" t="s">
        <v>29</v>
      </c>
      <c r="D55" s="5">
        <v>1</v>
      </c>
    </row>
    <row r="56" spans="2:8">
      <c r="D56" s="5">
        <f>SUM(D48:D55)</f>
        <v>24.700000000000003</v>
      </c>
    </row>
    <row r="61" spans="2:8" ht="43.5">
      <c r="B61" s="17" t="s">
        <v>0</v>
      </c>
      <c r="C61" s="16" t="s">
        <v>46</v>
      </c>
      <c r="D61" s="16" t="s">
        <v>41</v>
      </c>
      <c r="E61" s="16" t="s">
        <v>42</v>
      </c>
      <c r="F61" s="16" t="s">
        <v>43</v>
      </c>
      <c r="G61" s="16" t="s">
        <v>44</v>
      </c>
      <c r="H61" s="16" t="s">
        <v>45</v>
      </c>
    </row>
    <row r="62" spans="2:8">
      <c r="B62">
        <v>2020</v>
      </c>
      <c r="C62">
        <v>35513</v>
      </c>
      <c r="D62">
        <v>22733</v>
      </c>
      <c r="E62">
        <v>7102</v>
      </c>
      <c r="F62">
        <v>22</v>
      </c>
      <c r="G62">
        <v>3847</v>
      </c>
      <c r="H62">
        <v>69217</v>
      </c>
    </row>
    <row r="63" spans="2:8">
      <c r="B63">
        <v>2019</v>
      </c>
      <c r="C63">
        <v>37331</v>
      </c>
      <c r="D63">
        <v>20522</v>
      </c>
      <c r="E63">
        <v>7582</v>
      </c>
      <c r="F63">
        <v>22</v>
      </c>
      <c r="G63">
        <v>4236</v>
      </c>
      <c r="H63">
        <v>69693</v>
      </c>
    </row>
    <row r="64" spans="2:8">
      <c r="B64">
        <v>2018</v>
      </c>
      <c r="C64">
        <v>36172</v>
      </c>
      <c r="D64">
        <v>18395</v>
      </c>
      <c r="E64">
        <v>6812</v>
      </c>
      <c r="F64">
        <v>28</v>
      </c>
      <c r="G64">
        <v>4043</v>
      </c>
      <c r="H64">
        <v>65450</v>
      </c>
    </row>
    <row r="69" spans="4:9" ht="18.5" thickBot="1">
      <c r="D69" s="18" t="s">
        <v>33</v>
      </c>
      <c r="E69" s="18" t="s">
        <v>47</v>
      </c>
      <c r="H69" t="s">
        <v>33</v>
      </c>
      <c r="I69" t="s">
        <v>47</v>
      </c>
    </row>
    <row r="70" spans="4:9" ht="15" thickBot="1">
      <c r="D70" s="18" t="s">
        <v>48</v>
      </c>
      <c r="E70" s="19">
        <v>0.126</v>
      </c>
      <c r="H70" t="s">
        <v>57</v>
      </c>
      <c r="I70" s="21">
        <v>0.26500000000000001</v>
      </c>
    </row>
    <row r="71" spans="4:9" ht="27.5" thickBot="1">
      <c r="D71" s="18" t="s">
        <v>49</v>
      </c>
      <c r="E71" s="19">
        <v>0.158</v>
      </c>
      <c r="H71" t="s">
        <v>58</v>
      </c>
      <c r="I71" s="21">
        <v>0.16800000000000001</v>
      </c>
    </row>
    <row r="72" spans="4:9" ht="18.5" thickBot="1">
      <c r="D72" s="18" t="s">
        <v>50</v>
      </c>
      <c r="E72" s="20">
        <v>0.03</v>
      </c>
      <c r="H72" t="s">
        <v>59</v>
      </c>
      <c r="I72" s="21">
        <v>0.16300000000000001</v>
      </c>
    </row>
    <row r="73" spans="4:9" ht="18.5" thickBot="1">
      <c r="D73" s="18" t="s">
        <v>51</v>
      </c>
      <c r="E73" s="19">
        <v>0.307</v>
      </c>
      <c r="H73" t="s">
        <v>60</v>
      </c>
      <c r="I73" s="21">
        <v>0.14599999999999999</v>
      </c>
    </row>
    <row r="74" spans="4:9" ht="18.5" thickBot="1">
      <c r="D74" s="18" t="s">
        <v>52</v>
      </c>
      <c r="E74" s="19">
        <v>3.9E-2</v>
      </c>
      <c r="H74" t="s">
        <v>61</v>
      </c>
      <c r="I74" s="22">
        <v>0.12</v>
      </c>
    </row>
    <row r="75" spans="4:9" ht="15" thickBot="1">
      <c r="D75" s="18" t="s">
        <v>53</v>
      </c>
      <c r="E75" s="19">
        <v>0.159</v>
      </c>
      <c r="H75" t="s">
        <v>34</v>
      </c>
      <c r="I75" s="22">
        <v>7.0000000000000007E-2</v>
      </c>
    </row>
    <row r="76" spans="4:9" ht="27.5" thickBot="1">
      <c r="D76" s="18" t="s">
        <v>54</v>
      </c>
      <c r="E76" s="19">
        <v>0.14699999999999999</v>
      </c>
      <c r="H76" t="s">
        <v>62</v>
      </c>
      <c r="I76" s="21">
        <v>6.8000000000000005E-2</v>
      </c>
    </row>
    <row r="77" spans="4:9" ht="27.5" thickBot="1">
      <c r="D77" s="18" t="s">
        <v>55</v>
      </c>
      <c r="E77" s="19">
        <v>3.4000000000000002E-2</v>
      </c>
    </row>
    <row r="95" spans="7:13" ht="15" thickBot="1">
      <c r="G95" s="23" t="s">
        <v>32</v>
      </c>
      <c r="H95" s="23" t="s">
        <v>0</v>
      </c>
      <c r="I95" s="23"/>
      <c r="J95" s="23"/>
      <c r="K95" s="23"/>
      <c r="L95" s="23"/>
      <c r="M95" s="23"/>
    </row>
    <row r="96" spans="7:13" ht="15" thickBot="1">
      <c r="G96" s="23">
        <v>2013</v>
      </c>
      <c r="H96" s="24">
        <v>2.14</v>
      </c>
      <c r="I96" s="24"/>
      <c r="J96" s="24"/>
      <c r="K96" s="24"/>
      <c r="L96" s="24"/>
      <c r="M96" s="24"/>
    </row>
    <row r="97" spans="7:13" ht="15" thickBot="1">
      <c r="G97" s="23">
        <v>2014</v>
      </c>
      <c r="H97" s="24">
        <v>4.82</v>
      </c>
      <c r="I97" s="24"/>
      <c r="J97" s="24"/>
      <c r="K97" s="24"/>
      <c r="L97" s="24"/>
      <c r="M97" s="24"/>
    </row>
    <row r="98" spans="7:13" ht="15" thickBot="1">
      <c r="G98" s="23">
        <v>2015</v>
      </c>
      <c r="H98" s="24">
        <v>0.63</v>
      </c>
      <c r="I98" s="24"/>
      <c r="J98" s="24"/>
      <c r="K98" s="24"/>
      <c r="L98" s="24"/>
      <c r="M98" s="24"/>
    </row>
    <row r="99" spans="7:13" ht="15" thickBot="1">
      <c r="G99" s="23">
        <v>2016</v>
      </c>
      <c r="H99" s="24">
        <v>-0.22</v>
      </c>
      <c r="I99" s="24"/>
      <c r="J99" s="24"/>
      <c r="K99" s="24"/>
      <c r="L99" s="24"/>
      <c r="M99" s="24"/>
    </row>
    <row r="100" spans="7:13" ht="15" thickBot="1">
      <c r="G100" s="23">
        <v>2017</v>
      </c>
      <c r="H100" s="24">
        <v>3.1</v>
      </c>
      <c r="I100" s="24"/>
      <c r="J100" s="24"/>
      <c r="K100" s="24"/>
      <c r="L100" s="24"/>
      <c r="M100" s="24"/>
    </row>
    <row r="101" spans="7:13" ht="15" thickBot="1">
      <c r="G101" s="23">
        <v>2018</v>
      </c>
      <c r="H101" s="24">
        <v>5.6</v>
      </c>
      <c r="I101" s="24"/>
      <c r="J101" s="24"/>
      <c r="K101" s="24"/>
      <c r="L101" s="24"/>
      <c r="M101" s="24"/>
    </row>
    <row r="102" spans="7:13" ht="15" thickBot="1">
      <c r="G102" s="23">
        <v>2019</v>
      </c>
      <c r="H102" s="24">
        <v>2.16</v>
      </c>
      <c r="I102" s="24"/>
      <c r="J102" s="24"/>
      <c r="K102" s="24"/>
      <c r="L102" s="24"/>
      <c r="M102" s="24"/>
    </row>
    <row r="103" spans="7:13" ht="15" thickBot="1">
      <c r="G103" s="23">
        <v>2020</v>
      </c>
      <c r="H103" s="24">
        <v>-18.07</v>
      </c>
      <c r="I103" s="24"/>
      <c r="J103" s="24"/>
      <c r="K103" s="24"/>
      <c r="L103" s="24"/>
      <c r="M103" s="24"/>
    </row>
    <row r="104" spans="7:13" ht="15" thickBot="1">
      <c r="G104" s="23">
        <v>2021</v>
      </c>
      <c r="H104" s="24">
        <v>8.75</v>
      </c>
      <c r="I104" s="24"/>
      <c r="J104" s="24"/>
      <c r="K104" s="24"/>
      <c r="L104" s="24"/>
      <c r="M104" s="2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Letter to shareholders</vt:lpstr>
      <vt:lpstr>Dashboard 1</vt:lpstr>
      <vt:lpstr>Dashboard 2</vt:lpstr>
      <vt:lpstr>5 yr stock price</vt:lpstr>
      <vt:lpstr>Data</vt:lpstr>
      <vt:lpstr>'Dashboard 1'!Print_Area</vt:lpstr>
      <vt:lpstr>'Dashboard 2'!Print_Area</vt:lpstr>
      <vt:lpstr>'Letter to shareholders'!Print_Area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Cholpon</dc:creator>
  <cp:lastModifiedBy>Cholpon Temirbekova</cp:lastModifiedBy>
  <cp:lastPrinted>2021-12-01T04:49:08Z</cp:lastPrinted>
  <dcterms:created xsi:type="dcterms:W3CDTF">2021-11-30T03:56:46Z</dcterms:created>
  <dcterms:modified xsi:type="dcterms:W3CDTF">2022-11-11T23:39:23Z</dcterms:modified>
</cp:coreProperties>
</file>