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ober\OneDrive\Desktop\"/>
    </mc:Choice>
  </mc:AlternateContent>
  <xr:revisionPtr revIDLastSave="0" documentId="13_ncr:1_{6491B4F3-4425-4658-A5D0-5EA685A33572}" xr6:coauthVersionLast="47" xr6:coauthVersionMax="47" xr10:uidLastSave="{00000000-0000-0000-0000-000000000000}"/>
  <bookViews>
    <workbookView xWindow="-105" yWindow="0" windowWidth="14610" windowHeight="15585" firstSheet="1" activeTab="2" xr2:uid="{00000000-000D-0000-FFFF-FFFF00000000}"/>
  </bookViews>
  <sheets>
    <sheet name="Listado de Premios" sheetId="1" r:id="rId1"/>
    <sheet name="Modelos de autos 2025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5" i="3"/>
  <c r="C5" i="3"/>
  <c r="C4" i="3"/>
  <c r="C3" i="3"/>
  <c r="C2" i="3"/>
  <c r="D4" i="3" s="1"/>
  <c r="C3" i="2"/>
  <c r="D3" i="2" s="1"/>
  <c r="E3" i="2" s="1"/>
  <c r="C4" i="2"/>
  <c r="D4" i="2" s="1"/>
  <c r="C5" i="2"/>
  <c r="C6" i="2"/>
  <c r="D6" i="2" s="1"/>
  <c r="E6" i="2" s="1"/>
  <c r="C7" i="2"/>
  <c r="D7" i="2" s="1"/>
  <c r="C8" i="2"/>
  <c r="D8" i="2" s="1"/>
  <c r="E8" i="2" s="1"/>
  <c r="C9" i="2"/>
  <c r="D9" i="2" s="1"/>
  <c r="E9" i="2" s="1"/>
  <c r="F17" i="1"/>
  <c r="F18" i="1" s="1"/>
  <c r="G17" i="1"/>
  <c r="G18" i="1" s="1"/>
  <c r="E17" i="1"/>
  <c r="E18" i="1" s="1"/>
  <c r="D17" i="1"/>
  <c r="D18" i="1" s="1"/>
  <c r="C17" i="1"/>
  <c r="C18" i="1" s="1"/>
  <c r="B17" i="1"/>
  <c r="B18" i="1" s="1"/>
  <c r="G16" i="1"/>
  <c r="F16" i="1"/>
  <c r="E16" i="1"/>
  <c r="D16" i="1"/>
  <c r="C16" i="1"/>
  <c r="B16" i="1"/>
  <c r="G11" i="1"/>
  <c r="G10" i="1"/>
  <c r="G9" i="1"/>
  <c r="G8" i="1"/>
  <c r="G7" i="1"/>
  <c r="G6" i="1"/>
  <c r="G5" i="1"/>
  <c r="G4" i="1"/>
  <c r="G3" i="1"/>
  <c r="G2" i="1"/>
  <c r="D3" i="1"/>
  <c r="D2" i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D2" i="3" l="1"/>
  <c r="D3" i="3"/>
  <c r="F9" i="2"/>
  <c r="F8" i="2"/>
  <c r="E7" i="2"/>
  <c r="F7" i="2"/>
  <c r="F6" i="2"/>
  <c r="E4" i="2"/>
  <c r="F4" i="2" s="1"/>
  <c r="D6" i="1"/>
  <c r="D7" i="1"/>
  <c r="D8" i="1"/>
  <c r="D4" i="1"/>
  <c r="D5" i="2"/>
  <c r="E5" i="2" l="1"/>
  <c r="F5" i="2" s="1"/>
  <c r="F3" i="2"/>
  <c r="D9" i="1"/>
  <c r="D5" i="1"/>
  <c r="D11" i="1"/>
  <c r="D10" i="1"/>
</calcChain>
</file>

<file path=xl/sharedStrings.xml><?xml version="1.0" encoding="utf-8"?>
<sst xmlns="http://schemas.openxmlformats.org/spreadsheetml/2006/main" count="45" uniqueCount="32">
  <si>
    <t>Nombre</t>
  </si>
  <si>
    <t>Concurso</t>
  </si>
  <si>
    <t>Puntos</t>
  </si>
  <si>
    <t>Dolares ganados</t>
  </si>
  <si>
    <t>Agenda</t>
  </si>
  <si>
    <t>Reloj</t>
  </si>
  <si>
    <t>Premio extra</t>
  </si>
  <si>
    <t>Juan Lopez</t>
  </si>
  <si>
    <t>Sara García</t>
  </si>
  <si>
    <t>Rebeca Ferrer</t>
  </si>
  <si>
    <t>Luis Atienza</t>
  </si>
  <si>
    <t>Rebeca ferrer</t>
  </si>
  <si>
    <t>€ ganados</t>
  </si>
  <si>
    <t>Premio Extra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</si>
  <si>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</si>
  <si>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</si>
  <si>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</si>
  <si>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</si>
  <si>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</si>
  <si>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</si>
  <si>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</si>
  <si>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</si>
  <si>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</si>
  <si>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</si>
  <si>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</si>
  <si>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</si>
  <si>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</si>
  <si>
    <t>Juan López</t>
  </si>
  <si>
    <t>Ramón Gutiérrez</t>
  </si>
  <si>
    <t>$ POR PUNTO</t>
  </si>
  <si>
    <t>Más de 50</t>
  </si>
  <si>
    <t>50 o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</si>
</sst>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Q&quot;* #,##0.00_-;\-&quot;Q&quot;* #,##0.00_-;_-&quot;Q&quot;* &quot;-&quot;??_-;_-@_-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165" fontId="4" fillId="0" borderId="1" xfId="1" applyNumberFormat="1" applyFont="1" applyBorder="1" applyAlignment="1">
      <alignment vertical="center"/>
    </xf>
    <xf numFmtId="164" fontId="4" fillId="0" borderId="1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G2" sqref="G2"/>
    </sheetView>
  </sheetViews>
  <sheetFormatPr baseColWidth="10" defaultRowHeight="15" x14ac:dyDescent="0.25"/>
  <cols>
    <col min="1" max="1" width="22.85546875" customWidth="1"/>
    <col min="2" max="2" width="13.85546875" customWidth="1"/>
    <col min="3" max="3" width="13" customWidth="1"/>
    <col min="4" max="4" width="19.140625" customWidth="1"/>
    <col min="5" max="5" width="19.28515625" customWidth="1"/>
    <col min="6" max="6" width="13.42578125" customWidth="1"/>
    <col min="7" max="7" width="17.5703125" customWidth="1"/>
  </cols>
  <sheetData>
    <row r="1" spans="1:7" ht="29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27</v>
      </c>
      <c r="B2" s="5">
        <v>1</v>
      </c>
      <c r="C2" s="5">
        <v>60</v>
      </c>
      <c r="D2" s="5">
        <f t="shared" ref="D2:D11" si="0">IF(C2&gt;50,C2*2,D2*1)</f>
        <v>120</v>
      </c>
      <c r="E2" s="5" t="str">
        <f t="shared" ref="E2:E11" si="1">IF(B2=1, "SI", "")</f>
        <v>SI</v>
      </c>
      <c r="F2" s="5" t="str">
        <f>IF(E2="", "SI", "NO")</f>
        <v>NO</v>
      </c>
      <c r="G2" s="5" t="str">
        <f>IF(C2&gt;=100,"Viaje a Paris","Otra vez sera")</f>
        <v>Otra vez sera</v>
      </c>
    </row>
    <row r="3" spans="1:7" x14ac:dyDescent="0.25">
      <c r="A3" s="4" t="s">
        <v>8</v>
      </c>
      <c r="B3" s="5">
        <v>2</v>
      </c>
      <c r="C3" s="5">
        <v>150</v>
      </c>
      <c r="D3" s="5">
        <f t="shared" si="0"/>
        <v>300</v>
      </c>
      <c r="E3" s="5" t="str">
        <f t="shared" si="1"/>
        <v/>
      </c>
      <c r="F3" s="5" t="str">
        <f t="shared" ref="F2:F11" si="2">IF(E3="", "SI", "NO")</f>
        <v>SI</v>
      </c>
      <c r="G3" s="5" t="str">
        <f t="shared" ref="G3:G11" si="3">IF(C3&gt;=100, "Viaje a Paris", "Otra vez sera")</f>
        <v>Viaje a Paris</v>
      </c>
    </row>
    <row r="4" spans="1:7" x14ac:dyDescent="0.25">
      <c r="A4" s="4" t="s">
        <v>27</v>
      </c>
      <c r="B4" s="5">
        <v>2</v>
      </c>
      <c r="C4" s="5">
        <v>120</v>
      </c>
      <c r="D4" s="5">
        <f t="shared" si="0"/>
        <v>240</v>
      </c>
      <c r="E4" s="5" t="str">
        <f t="shared" si="1"/>
        <v/>
      </c>
      <c r="F4" s="5" t="str">
        <f t="shared" si="2"/>
        <v>SI</v>
      </c>
      <c r="G4" s="5" t="str">
        <f t="shared" si="3"/>
        <v>Viaje a Paris</v>
      </c>
    </row>
    <row r="5" spans="1:7" x14ac:dyDescent="0.25">
      <c r="A5" s="4" t="s">
        <v>9</v>
      </c>
      <c r="B5" s="5">
        <v>3</v>
      </c>
      <c r="C5" s="5">
        <v>30</v>
      </c>
      <c r="D5" s="5">
        <f t="shared" ca="1" si="0"/>
        <v>0</v>
      </c>
      <c r="E5" s="5" t="str">
        <f t="shared" si="1"/>
        <v/>
      </c>
      <c r="F5" s="5" t="str">
        <f t="shared" si="2"/>
        <v>SI</v>
      </c>
      <c r="G5" s="5" t="str">
        <f t="shared" si="3"/>
        <v>Otra vez sera</v>
      </c>
    </row>
    <row r="6" spans="1:7" x14ac:dyDescent="0.25">
      <c r="A6" s="4" t="s">
        <v>10</v>
      </c>
      <c r="B6" s="5">
        <v>1</v>
      </c>
      <c r="C6" s="5">
        <v>90</v>
      </c>
      <c r="D6" s="5">
        <f t="shared" si="0"/>
        <v>180</v>
      </c>
      <c r="E6" s="5" t="str">
        <f t="shared" si="1"/>
        <v>SI</v>
      </c>
      <c r="F6" s="5" t="str">
        <f t="shared" si="2"/>
        <v>NO</v>
      </c>
      <c r="G6" s="5" t="str">
        <f t="shared" si="3"/>
        <v>Otra vez sera</v>
      </c>
    </row>
    <row r="7" spans="1:7" x14ac:dyDescent="0.25">
      <c r="A7" s="4" t="s">
        <v>9</v>
      </c>
      <c r="B7" s="5">
        <v>2</v>
      </c>
      <c r="C7" s="5">
        <v>120</v>
      </c>
      <c r="D7" s="5">
        <f t="shared" si="0"/>
        <v>240</v>
      </c>
      <c r="E7" s="5" t="str">
        <f t="shared" si="1"/>
        <v/>
      </c>
      <c r="F7" s="5" t="str">
        <f t="shared" si="2"/>
        <v>SI</v>
      </c>
      <c r="G7" s="5" t="str">
        <f t="shared" si="3"/>
        <v>Viaje a Paris</v>
      </c>
    </row>
    <row r="8" spans="1:7" x14ac:dyDescent="0.25">
      <c r="A8" s="4" t="s">
        <v>28</v>
      </c>
      <c r="B8" s="5">
        <v>3</v>
      </c>
      <c r="C8" s="5">
        <v>60</v>
      </c>
      <c r="D8" s="5">
        <f t="shared" si="0"/>
        <v>120</v>
      </c>
      <c r="E8" s="5" t="str">
        <f t="shared" si="1"/>
        <v/>
      </c>
      <c r="F8" s="5" t="str">
        <f t="shared" si="2"/>
        <v>SI</v>
      </c>
      <c r="G8" s="5" t="str">
        <f t="shared" si="3"/>
        <v>Otra vez sera</v>
      </c>
    </row>
    <row r="9" spans="1:7" x14ac:dyDescent="0.25">
      <c r="A9" s="4" t="s">
        <v>29</v>
      </c>
      <c r="B9" s="5"/>
      <c r="C9" s="5"/>
      <c r="D9" s="5">
        <f t="shared" ca="1" si="0"/>
        <v>0</v>
      </c>
      <c r="E9" s="5" t="str">
        <f t="shared" si="1"/>
        <v/>
      </c>
      <c r="F9" s="5" t="str">
        <f t="shared" si="2"/>
        <v>SI</v>
      </c>
      <c r="G9" s="5" t="str">
        <f t="shared" si="3"/>
        <v>Otra vez sera</v>
      </c>
    </row>
    <row r="10" spans="1:7" x14ac:dyDescent="0.25">
      <c r="A10" s="4" t="s">
        <v>30</v>
      </c>
      <c r="B10" s="5">
        <v>4</v>
      </c>
      <c r="C10" s="5"/>
      <c r="D10" s="5">
        <f t="shared" ca="1" si="0"/>
        <v>0</v>
      </c>
      <c r="E10" s="5" t="str">
        <f t="shared" si="1"/>
        <v/>
      </c>
      <c r="F10" s="5" t="str">
        <f t="shared" si="2"/>
        <v>SI</v>
      </c>
      <c r="G10" s="5" t="str">
        <f t="shared" si="3"/>
        <v>Otra vez sera</v>
      </c>
    </row>
    <row r="11" spans="1:7" x14ac:dyDescent="0.25">
      <c r="A11" s="4" t="s">
        <v>31</v>
      </c>
      <c r="B11" s="5">
        <v>2</v>
      </c>
      <c r="C11" s="5"/>
      <c r="D11" s="5">
        <f t="shared" ca="1" si="0"/>
        <v>0</v>
      </c>
      <c r="E11" s="5" t="str">
        <f t="shared" si="1"/>
        <v/>
      </c>
      <c r="F11" s="5" t="str">
        <f t="shared" si="2"/>
        <v>SI</v>
      </c>
      <c r="G11" s="5" t="str">
        <f t="shared" si="3"/>
        <v>Otra vez sera</v>
      </c>
    </row>
    <row r="12" spans="1:7" x14ac:dyDescent="0.25">
      <c r="A12" s="6"/>
      <c r="B12" s="6"/>
      <c r="C12" s="6"/>
      <c r="D12" s="6"/>
      <c r="E12" s="6"/>
      <c r="F12" s="6"/>
      <c r="G12" s="6"/>
    </row>
    <row r="13" spans="1:7" ht="35.25" customHeight="1" x14ac:dyDescent="0.25">
      <c r="A13" s="3" t="s">
        <v>0</v>
      </c>
      <c r="B13" s="3" t="s">
        <v>7</v>
      </c>
      <c r="C13" s="3" t="s">
        <v>8</v>
      </c>
      <c r="D13" s="3" t="s">
        <v>7</v>
      </c>
      <c r="E13" s="3" t="s">
        <v>9</v>
      </c>
      <c r="F13" s="3" t="s">
        <v>10</v>
      </c>
      <c r="G13" s="3" t="s">
        <v>11</v>
      </c>
    </row>
    <row r="14" spans="1:7" x14ac:dyDescent="0.25">
      <c r="A14" s="4" t="s">
        <v>1</v>
      </c>
      <c r="B14" s="4">
        <v>1</v>
      </c>
      <c r="C14" s="4">
        <v>2</v>
      </c>
      <c r="D14" s="4">
        <v>2</v>
      </c>
      <c r="E14" s="4">
        <v>3</v>
      </c>
      <c r="F14" s="4">
        <v>1</v>
      </c>
      <c r="G14" s="4">
        <v>2</v>
      </c>
    </row>
    <row r="15" spans="1:7" x14ac:dyDescent="0.25">
      <c r="A15" s="4" t="s">
        <v>2</v>
      </c>
      <c r="B15" s="4">
        <v>60</v>
      </c>
      <c r="C15" s="4">
        <v>150</v>
      </c>
      <c r="D15" s="4">
        <v>120</v>
      </c>
      <c r="E15" s="4">
        <v>30</v>
      </c>
      <c r="F15" s="4">
        <v>90</v>
      </c>
      <c r="G15" s="4">
        <v>120</v>
      </c>
    </row>
    <row r="16" spans="1:7" x14ac:dyDescent="0.25">
      <c r="A16" s="4" t="s">
        <v>12</v>
      </c>
      <c r="B16" s="4" t="str">
        <f t="shared" ref="B16:G16" si="4">IF(B15&lt;80, "0", "1500")</f>
        <v>0</v>
      </c>
      <c r="C16" s="4" t="str">
        <f t="shared" si="4"/>
        <v>1500</v>
      </c>
      <c r="D16" s="4" t="str">
        <f t="shared" si="4"/>
        <v>1500</v>
      </c>
      <c r="E16" s="4" t="str">
        <f t="shared" si="4"/>
        <v>0</v>
      </c>
      <c r="F16" s="4" t="str">
        <f t="shared" si="4"/>
        <v>1500</v>
      </c>
      <c r="G16" s="4" t="str">
        <f t="shared" si="4"/>
        <v>1500</v>
      </c>
    </row>
    <row r="17" spans="1:7" x14ac:dyDescent="0.25">
      <c r="A17" s="4" t="s">
        <v>13</v>
      </c>
      <c r="B17" s="4" t="str">
        <f t="shared" ref="B17:G17" si="5">IF(B15&gt;=120, "Agenda", "Reloj")</f>
        <v>Reloj</v>
      </c>
      <c r="C17" s="4" t="str">
        <f t="shared" si="5"/>
        <v>Agenda</v>
      </c>
      <c r="D17" s="4" t="str">
        <f t="shared" si="5"/>
        <v>Agenda</v>
      </c>
      <c r="E17" s="4" t="str">
        <f t="shared" si="5"/>
        <v>Reloj</v>
      </c>
      <c r="F17" s="4" t="str">
        <f t="shared" si="5"/>
        <v>Reloj</v>
      </c>
      <c r="G17" s="4" t="str">
        <f t="shared" si="5"/>
        <v>Agenda</v>
      </c>
    </row>
    <row r="18" spans="1:7" x14ac:dyDescent="0.25">
      <c r="A18" s="10" t="s">
        <v>14</v>
      </c>
      <c r="B18" s="10" t="str">
        <f>IF(B17="Agenda", "$ 180", "$ 60")</f>
        <v>$ 60</v>
      </c>
      <c r="C18" s="10" t="str">
        <f>IF(C17="Agenda", "$ 180", "$ 60")</f>
        <v>$ 180</v>
      </c>
      <c r="D18" s="10" t="str">
        <f>IF(D17 = "Agenda", "$ 180", "$ 60")</f>
        <v>$ 180</v>
      </c>
      <c r="E18" s="10" t="str">
        <f>IF(E17="Agenda", "$ 180", "$ 60")</f>
        <v>$ 60</v>
      </c>
      <c r="F18" s="10" t="str">
        <f>IF(F17="Agenda", "$ 180", "$ 60")</f>
        <v>$ 60</v>
      </c>
      <c r="G18" s="10" t="str">
        <f>IF(G17="Agenda", "$ 180", "$ 60")</f>
        <v>$ 180</v>
      </c>
    </row>
    <row r="19" spans="1:7" x14ac:dyDescent="0.25">
      <c r="A19" s="11"/>
      <c r="B19" s="11"/>
      <c r="C19" s="11"/>
      <c r="D19" s="11"/>
      <c r="E19" s="11"/>
      <c r="F19" s="11"/>
      <c r="G19" s="11"/>
    </row>
  </sheetData>
  <mergeCells count="7">
    <mergeCell ref="G18:G19"/>
    <mergeCell ref="A18:A19"/>
    <mergeCell ref="B18:B19"/>
    <mergeCell ref="C18:C19"/>
    <mergeCell ref="D18:D19"/>
    <mergeCell ref="E18:E19"/>
    <mergeCell ref="F18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3" sqref="F3"/>
    </sheetView>
  </sheetViews>
  <sheetFormatPr baseColWidth="10" defaultRowHeight="15" x14ac:dyDescent="0.25"/>
  <cols>
    <col min="1" max="2" width="11.42578125" customWidth="1"/>
    <col min="3" max="3" width="17" customWidth="1"/>
    <col min="4" max="4" width="17.28515625" customWidth="1"/>
    <col min="5" max="5" width="11.42578125" customWidth="1"/>
    <col min="6" max="6" width="13.140625" bestFit="1" customWidth="1"/>
  </cols>
  <sheetData>
    <row r="1" spans="1:6" x14ac:dyDescent="0.25">
      <c r="A1" s="16" t="s">
        <v>15</v>
      </c>
      <c r="B1" s="17"/>
      <c r="C1" s="20" t="s">
        <v>16</v>
      </c>
      <c r="D1" s="20" t="s">
        <v>17</v>
      </c>
      <c r="E1" s="20" t="s">
        <v>18</v>
      </c>
      <c r="F1" s="12" t="s">
        <v>19</v>
      </c>
    </row>
    <row r="2" spans="1:6" x14ac:dyDescent="0.25">
      <c r="A2" s="18"/>
      <c r="B2" s="19"/>
      <c r="C2" s="21"/>
      <c r="D2" s="21"/>
      <c r="E2" s="21"/>
      <c r="F2" s="12"/>
    </row>
    <row r="3" spans="1:6" x14ac:dyDescent="0.25">
      <c r="A3" s="13" t="s">
        <v>20</v>
      </c>
      <c r="B3" s="14"/>
      <c r="C3" s="7" t="str">
        <f t="shared" ref="C3:C9" si="0">IF(A3="Mercedes 321", "$ 15060", "$ 7230")</f>
        <v>$ 15060</v>
      </c>
      <c r="D3" s="8" t="str">
        <f t="shared" ref="D3:D9" si="1">IF(C3="$ 15060", "Aplzado", "Al contado")</f>
        <v>Aplzado</v>
      </c>
      <c r="E3" s="7" t="str">
        <f>IF(D3="Al contado", 7230*5%, "")</f>
        <v/>
      </c>
      <c r="F3" s="7" t="str">
        <f t="shared" ref="F3:F9" si="2">IF(D3= "Al contado", 7230-E3, C3)</f>
        <v>$ 15060</v>
      </c>
    </row>
    <row r="4" spans="1:6" x14ac:dyDescent="0.25">
      <c r="A4" s="13" t="s">
        <v>21</v>
      </c>
      <c r="B4" s="14"/>
      <c r="C4" s="7" t="str">
        <f t="shared" si="0"/>
        <v>$ 7230</v>
      </c>
      <c r="D4" s="8" t="str">
        <f t="shared" si="1"/>
        <v>Al contado</v>
      </c>
      <c r="E4" s="7">
        <f>IF(D4="Al contado", 7230*5%, "")</f>
        <v>361.5</v>
      </c>
      <c r="F4" s="7">
        <f t="shared" si="2"/>
        <v>6868.5</v>
      </c>
    </row>
    <row r="5" spans="1:6" x14ac:dyDescent="0.25">
      <c r="A5" s="13" t="s">
        <v>22</v>
      </c>
      <c r="B5" s="14"/>
      <c r="C5" s="7" t="str">
        <f t="shared" si="0"/>
        <v>$ 7230</v>
      </c>
      <c r="D5" s="8" t="str">
        <f t="shared" si="1"/>
        <v>Al contado</v>
      </c>
      <c r="E5" s="7">
        <f>IF(D5="Al contado",7230*5%,"")</f>
        <v>361.5</v>
      </c>
      <c r="F5" s="7">
        <f t="shared" si="2"/>
        <v>6868.5</v>
      </c>
    </row>
    <row r="6" spans="1:6" x14ac:dyDescent="0.25">
      <c r="A6" s="13" t="s">
        <v>21</v>
      </c>
      <c r="B6" s="14"/>
      <c r="C6" s="7" t="str">
        <f t="shared" si="0"/>
        <v>$ 7230</v>
      </c>
      <c r="D6" s="8" t="str">
        <f t="shared" si="1"/>
        <v>Al contado</v>
      </c>
      <c r="E6" s="7">
        <f>IF(D6="Al contado", 7230*5%, "")</f>
        <v>361.5</v>
      </c>
      <c r="F6" s="7">
        <f t="shared" si="2"/>
        <v>6868.5</v>
      </c>
    </row>
    <row r="7" spans="1:6" x14ac:dyDescent="0.25">
      <c r="A7" s="13" t="s">
        <v>20</v>
      </c>
      <c r="B7" s="14"/>
      <c r="C7" s="7" t="str">
        <f t="shared" si="0"/>
        <v>$ 15060</v>
      </c>
      <c r="D7" s="8" t="str">
        <f t="shared" si="1"/>
        <v>Aplzado</v>
      </c>
      <c r="E7" s="7" t="str">
        <f>IF(D7="Al contado", 7230*5%, "")</f>
        <v/>
      </c>
      <c r="F7" s="7" t="str">
        <f t="shared" si="2"/>
        <v>$ 15060</v>
      </c>
    </row>
    <row r="8" spans="1:6" x14ac:dyDescent="0.25">
      <c r="A8" s="13" t="s">
        <v>22</v>
      </c>
      <c r="B8" s="14"/>
      <c r="C8" s="7" t="str">
        <f t="shared" si="0"/>
        <v>$ 7230</v>
      </c>
      <c r="D8" s="8" t="str">
        <f t="shared" si="1"/>
        <v>Al contado</v>
      </c>
      <c r="E8" s="7">
        <f>IF(D8="Al contado", 7230*5%, "")</f>
        <v>361.5</v>
      </c>
      <c r="F8" s="7">
        <f t="shared" si="2"/>
        <v>6868.5</v>
      </c>
    </row>
    <row r="9" spans="1:6" x14ac:dyDescent="0.25">
      <c r="A9" s="15" t="s">
        <v>20</v>
      </c>
      <c r="B9" s="15"/>
      <c r="C9" s="7" t="str">
        <f t="shared" si="0"/>
        <v>$ 15060</v>
      </c>
      <c r="D9" s="8" t="str">
        <f t="shared" si="1"/>
        <v>Aplzado</v>
      </c>
      <c r="E9" s="7" t="str">
        <f>IF(D9="Al contado", 7230*5%, "")</f>
        <v/>
      </c>
      <c r="F9" s="7" t="str">
        <f t="shared" si="2"/>
        <v>$ 15060</v>
      </c>
    </row>
  </sheetData>
  <mergeCells count="12">
    <mergeCell ref="F1:F2"/>
    <mergeCell ref="A3:B3"/>
    <mergeCell ref="A9:B9"/>
    <mergeCell ref="A1:B2"/>
    <mergeCell ref="C1:C2"/>
    <mergeCell ref="D1:D2"/>
    <mergeCell ref="E1:E2"/>
    <mergeCell ref="A4:B4"/>
    <mergeCell ref="A5:B5"/>
    <mergeCell ref="A6:B6"/>
    <mergeCell ref="A7:B7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tabSelected="1" workbookViewId="0">
      <selection activeCell="D2" sqref="D2"/>
    </sheetView>
  </sheetViews>
  <sheetFormatPr baseColWidth="10" defaultRowHeight="15" x14ac:dyDescent="0.25"/>
  <cols>
    <col min="4" max="4" width="22.7109375" customWidth="1"/>
  </cols>
  <sheetData>
    <row r="1" spans="1:4" x14ac:dyDescent="0.25">
      <c r="A1" s="9" t="s">
        <v>23</v>
      </c>
      <c r="B1" s="9" t="s">
        <v>24</v>
      </c>
      <c r="C1" s="9" t="s">
        <v>25</v>
      </c>
      <c r="D1" s="9" t="s">
        <v>26</v>
      </c>
    </row>
    <row r="2" spans="1:4" x14ac:dyDescent="0.25">
      <c r="A2" s="1">
        <v>600000</v>
      </c>
      <c r="B2" s="2">
        <v>0.25</v>
      </c>
      <c r="C2" s="1">
        <f>A2*B2</f>
        <v>150000</v>
      </c>
      <c r="D2" s="1" t="str">
        <f>IF(C2=A2*B2, "Muy bien", "Dediquese a otra cosa")</f>
        <v>Muy bien</v>
      </c>
    </row>
    <row r="3" spans="1:4" x14ac:dyDescent="0.25">
      <c r="A3" s="1">
        <v>5600</v>
      </c>
      <c r="B3" s="2">
        <v>0.6</v>
      </c>
      <c r="C3" s="1">
        <f>A3*B3</f>
        <v>3360</v>
      </c>
      <c r="D3" s="1" t="str">
        <f>IF(C2=A2*B2, "Muy bien", "Dediquese a otra cosa")</f>
        <v>Muy bien</v>
      </c>
    </row>
    <row r="4" spans="1:4" x14ac:dyDescent="0.25">
      <c r="A4" s="1">
        <v>740</v>
      </c>
      <c r="B4" s="2">
        <v>0.95</v>
      </c>
      <c r="C4" s="1">
        <f>A4*B4</f>
        <v>703</v>
      </c>
      <c r="D4" s="1" t="str">
        <f>IF(C2=A2*B2, "Muy bien", "Dediquese a otra cosa")</f>
        <v>Muy bien</v>
      </c>
    </row>
    <row r="5" spans="1:4" x14ac:dyDescent="0.25">
      <c r="A5" s="1">
        <v>50000</v>
      </c>
      <c r="B5" s="2">
        <v>0.05</v>
      </c>
      <c r="C5" s="1">
        <f>A5*B5</f>
        <v>2500</v>
      </c>
      <c r="D5" s="1" t="str">
        <f>IF(C2=A2*B2, "Muy bien", "Dediquese a otra cosa")</f>
        <v>Muy bien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de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OCAÑA</dc:creator>
  <cp:lastModifiedBy>Carlos Argueta</cp:lastModifiedBy>
  <dcterms:created xsi:type="dcterms:W3CDTF">2025-04-23T22:30:05Z</dcterms:created>
  <dcterms:modified xsi:type="dcterms:W3CDTF">2025-04-28T22:26:14Z</dcterms:modified>
</cp:coreProperties>
</file>