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ptraining\IOIoct\"/>
    </mc:Choice>
  </mc:AlternateContent>
  <bookViews>
    <workbookView xWindow="0" yWindow="0" windowWidth="12330" windowHeight="4635" activeTab="2"/>
  </bookViews>
  <sheets>
    <sheet name="สอบ 1" sheetId="1" r:id="rId1"/>
    <sheet name="สอบ 2" sheetId="2" r:id="rId2"/>
    <sheet name="Sheet2" sheetId="3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C3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34" i="2"/>
  <c r="B33" i="2"/>
  <c r="C36" i="1" l="1"/>
  <c r="C35" i="1"/>
  <c r="C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<sst xmlns="http://schemas.openxmlformats.org/spreadsheetml/2006/main" count="215" uniqueCount="80">
  <si>
    <t>Login</t>
  </si>
  <si>
    <t>Name</t>
  </si>
  <si>
    <t>collecting</t>
  </si>
  <si>
    <t>deep</t>
  </si>
  <si>
    <t>house</t>
  </si>
  <si>
    <t>primepair</t>
  </si>
  <si>
    <t>user01</t>
  </si>
  <si>
    <t>เด็กชายธีรภัค โกมลมณี</t>
  </si>
  <si>
    <t>user02</t>
  </si>
  <si>
    <t>เด็กชายพัชรพล เกษมธรรมแสวง</t>
  </si>
  <si>
    <t>user03</t>
  </si>
  <si>
    <t>นางสาวรวิสรา โลหะนิมิต</t>
  </si>
  <si>
    <t>user04</t>
  </si>
  <si>
    <t>นายคณาธิป ภัทรกุลทวี</t>
  </si>
  <si>
    <t>user05</t>
  </si>
  <si>
    <t>นายจณัฐ แตระกุล</t>
  </si>
  <si>
    <t>user06</t>
  </si>
  <si>
    <t>นายชมธน ฉันจรัสวิชัย</t>
  </si>
  <si>
    <t>user07</t>
  </si>
  <si>
    <t>นายชวิญญ์ เสรีสิทธิพิทักษ์</t>
  </si>
  <si>
    <t>user08</t>
  </si>
  <si>
    <t>นายณัฐนนท์ ฮวบนรินทร์</t>
  </si>
  <si>
    <t>user09</t>
  </si>
  <si>
    <t>นายณัฐภัทร เอี่ยมมีลาภ</t>
  </si>
  <si>
    <t>user11</t>
  </si>
  <si>
    <t>นายแทนทวิช พงศ์ทวิช</t>
  </si>
  <si>
    <t>user13</t>
  </si>
  <si>
    <t>นายธนดล ชมภูจันทร์</t>
  </si>
  <si>
    <t>user14</t>
  </si>
  <si>
    <t>นายธนไท เลิศเพชรพันธ์</t>
  </si>
  <si>
    <t>user15</t>
  </si>
  <si>
    <t>นายธนวันต์ เปรมศรี</t>
  </si>
  <si>
    <t>user16</t>
  </si>
  <si>
    <t>นายปฏิพล เลิศสุธากุล</t>
  </si>
  <si>
    <t>user17</t>
  </si>
  <si>
    <t>นายประชา พรมท้าว</t>
  </si>
  <si>
    <t>user18</t>
  </si>
  <si>
    <t>นายพงศกร เพ็งบุญ</t>
  </si>
  <si>
    <t>user19</t>
  </si>
  <si>
    <t>นายพงศพล พงศาวกุล</t>
  </si>
  <si>
    <t>user20</t>
  </si>
  <si>
    <t>นายพงศ์วิวัฒน์ ลิมปสุธรรม</t>
  </si>
  <si>
    <t>user21</t>
  </si>
  <si>
    <t>นายมัตตัญญู ตั้งเง็กกี่</t>
  </si>
  <si>
    <t>user22</t>
  </si>
  <si>
    <t>นายสิรวิชญ์ พงศ์นคินทร์</t>
  </si>
  <si>
    <t>user23</t>
  </si>
  <si>
    <t>นายสุกฤษฎิ์ เสรีพาณิชย์การ</t>
  </si>
  <si>
    <t>user24</t>
  </si>
  <si>
    <t>นายสุภณ ธนกรภคพงศ์</t>
  </si>
  <si>
    <t>user25</t>
  </si>
  <si>
    <t>นายเสนางคบดี มณีศิลป์</t>
  </si>
  <si>
    <t>user27</t>
  </si>
  <si>
    <t>นายจินต์ รอตรวย</t>
  </si>
  <si>
    <t>user28</t>
  </si>
  <si>
    <t>นายมิลินท์ โคตรหนองบัว</t>
  </si>
  <si>
    <t>user30</t>
  </si>
  <si>
    <t>นายธนดล ล้ำเลิศประเสริฐกุล</t>
  </si>
  <si>
    <t>user31</t>
  </si>
  <si>
    <t>นายปุณญภัส สินปัญญาเลิศ</t>
  </si>
  <si>
    <t>user32</t>
  </si>
  <si>
    <t>นายณัฎฐ์ ภิญโญ</t>
  </si>
  <si>
    <t>user33</t>
  </si>
  <si>
    <t>นายรวินท์ ดีบุญชัย</t>
  </si>
  <si>
    <t>user34</t>
  </si>
  <si>
    <t>นายรัฐธีร์ จารุศิลาวงศ์</t>
  </si>
  <si>
    <t>total</t>
  </si>
  <si>
    <t>เต็ม 400</t>
  </si>
  <si>
    <t>ได้คะแนนมากกว่า</t>
  </si>
  <si>
    <t>อันดับที่</t>
  </si>
  <si>
    <t>Total</t>
  </si>
  <si>
    <t>Passed</t>
  </si>
  <si>
    <t xml:space="preserve"> craft</t>
  </si>
  <si>
    <t xml:space="preserve"> incantation</t>
  </si>
  <si>
    <t xml:space="preserve"> nicetriangle</t>
  </si>
  <si>
    <t>tower</t>
  </si>
  <si>
    <t>อันดับ min</t>
  </si>
  <si>
    <t>อันดับ max</t>
  </si>
  <si>
    <t>total day 1</t>
  </si>
  <si>
    <t>Total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</si>
</sst>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2" fillId="3" borderId="1" xfId="1" applyFill="1" applyBorder="1" applyAlignment="1">
      <alignment vertical="top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right" wrapText="1" indent="1"/>
    </xf>
    <xf numFmtId="0" fontId="1" fillId="0" borderId="3" xfId="0" applyFont="1" applyFill="1" applyBorder="1" applyAlignment="1">
      <alignment horizontal="right" wrapText="1" inden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right" vertical="top" wrapText="1"/>
    </xf>
    <xf numFmtId="0" fontId="0" fillId="4" borderId="0" xfId="0" applyFill="1"/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/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righ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right" wrapText="1" indent="1"/>
    </xf>
    <xf numFmtId="0" fontId="0" fillId="6" borderId="0" xfId="0" applyFill="1"/>
    <xf numFmtId="0" fontId="2" fillId="7" borderId="1" xfId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right" vertical="top" wrapText="1"/>
    </xf>
    <xf numFmtId="0" fontId="0" fillId="7" borderId="0" xfId="0" applyFill="1"/>
    <xf numFmtId="0" fontId="2" fillId="5" borderId="1" xfId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right" vertical="top" wrapText="1"/>
    </xf>
    <xf numFmtId="0" fontId="2" fillId="8" borderId="1" xfId="1" applyFill="1" applyBorder="1" applyAlignment="1">
      <alignment vertical="top" wrapText="1"/>
    </xf>
    <xf numFmtId="0" fontId="5" fillId="8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horizontal="right" vertical="top" wrapText="1"/>
    </xf>
    <xf numFmtId="0" fontId="0" fillId="8" borderId="0" xfId="0" applyFill="1"/>
    <xf numFmtId="0" fontId="0" fillId="9" borderId="0" xfId="0" applyFill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uator.thailandoi.org/users/345/stat" TargetMode="External"/><Relationship Id="rId13" Type="http://schemas.openxmlformats.org/officeDocument/2006/relationships/hyperlink" Target="https://evaluator.thailandoi.org/users/352/stat" TargetMode="External"/><Relationship Id="rId18" Type="http://schemas.openxmlformats.org/officeDocument/2006/relationships/hyperlink" Target="https://evaluator.thailandoi.org/users/357/stat" TargetMode="External"/><Relationship Id="rId26" Type="http://schemas.openxmlformats.org/officeDocument/2006/relationships/hyperlink" Target="https://evaluator.thailandoi.org/users/367/stat" TargetMode="External"/><Relationship Id="rId3" Type="http://schemas.openxmlformats.org/officeDocument/2006/relationships/hyperlink" Target="https://evaluator.thailandoi.org/users/340/stat" TargetMode="External"/><Relationship Id="rId21" Type="http://schemas.openxmlformats.org/officeDocument/2006/relationships/hyperlink" Target="https://evaluator.thailandoi.org/users/360/stat" TargetMode="External"/><Relationship Id="rId7" Type="http://schemas.openxmlformats.org/officeDocument/2006/relationships/hyperlink" Target="https://evaluator.thailandoi.org/users/344/stat" TargetMode="External"/><Relationship Id="rId12" Type="http://schemas.openxmlformats.org/officeDocument/2006/relationships/hyperlink" Target="https://evaluator.thailandoi.org/users/351/stat" TargetMode="External"/><Relationship Id="rId17" Type="http://schemas.openxmlformats.org/officeDocument/2006/relationships/hyperlink" Target="https://evaluator.thailandoi.org/users/356/stat" TargetMode="External"/><Relationship Id="rId25" Type="http://schemas.openxmlformats.org/officeDocument/2006/relationships/hyperlink" Target="https://evaluator.thailandoi.org/users/365/stat" TargetMode="External"/><Relationship Id="rId2" Type="http://schemas.openxmlformats.org/officeDocument/2006/relationships/hyperlink" Target="https://evaluator.thailandoi.org/users/339/stat" TargetMode="External"/><Relationship Id="rId16" Type="http://schemas.openxmlformats.org/officeDocument/2006/relationships/hyperlink" Target="https://evaluator.thailandoi.org/users/355/stat" TargetMode="External"/><Relationship Id="rId20" Type="http://schemas.openxmlformats.org/officeDocument/2006/relationships/hyperlink" Target="https://evaluator.thailandoi.org/users/359/stat" TargetMode="External"/><Relationship Id="rId29" Type="http://schemas.openxmlformats.org/officeDocument/2006/relationships/hyperlink" Target="https://evaluator.thailandoi.org/users/370/stat" TargetMode="External"/><Relationship Id="rId1" Type="http://schemas.openxmlformats.org/officeDocument/2006/relationships/hyperlink" Target="https://evaluator.thailandoi.org/users/338/stat" TargetMode="External"/><Relationship Id="rId6" Type="http://schemas.openxmlformats.org/officeDocument/2006/relationships/hyperlink" Target="https://evaluator.thailandoi.org/users/343/stat" TargetMode="External"/><Relationship Id="rId11" Type="http://schemas.openxmlformats.org/officeDocument/2006/relationships/hyperlink" Target="https://evaluator.thailandoi.org/users/350/stat" TargetMode="External"/><Relationship Id="rId24" Type="http://schemas.openxmlformats.org/officeDocument/2006/relationships/hyperlink" Target="https://evaluator.thailandoi.org/users/364/stat" TargetMode="External"/><Relationship Id="rId5" Type="http://schemas.openxmlformats.org/officeDocument/2006/relationships/hyperlink" Target="https://evaluator.thailandoi.org/users/342/stat" TargetMode="External"/><Relationship Id="rId15" Type="http://schemas.openxmlformats.org/officeDocument/2006/relationships/hyperlink" Target="https://evaluator.thailandoi.org/users/354/stat" TargetMode="External"/><Relationship Id="rId23" Type="http://schemas.openxmlformats.org/officeDocument/2006/relationships/hyperlink" Target="https://evaluator.thailandoi.org/users/362/stat" TargetMode="External"/><Relationship Id="rId28" Type="http://schemas.openxmlformats.org/officeDocument/2006/relationships/hyperlink" Target="https://evaluator.thailandoi.org/users/369/stat" TargetMode="External"/><Relationship Id="rId10" Type="http://schemas.openxmlformats.org/officeDocument/2006/relationships/hyperlink" Target="https://evaluator.thailandoi.org/users/348/stat" TargetMode="External"/><Relationship Id="rId19" Type="http://schemas.openxmlformats.org/officeDocument/2006/relationships/hyperlink" Target="https://evaluator.thailandoi.org/users/358/sta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valuator.thailandoi.org/users/341/stat" TargetMode="External"/><Relationship Id="rId9" Type="http://schemas.openxmlformats.org/officeDocument/2006/relationships/hyperlink" Target="https://evaluator.thailandoi.org/users/346/stat" TargetMode="External"/><Relationship Id="rId14" Type="http://schemas.openxmlformats.org/officeDocument/2006/relationships/hyperlink" Target="https://evaluator.thailandoi.org/users/353/stat" TargetMode="External"/><Relationship Id="rId22" Type="http://schemas.openxmlformats.org/officeDocument/2006/relationships/hyperlink" Target="https://evaluator.thailandoi.org/users/361/stat" TargetMode="External"/><Relationship Id="rId27" Type="http://schemas.openxmlformats.org/officeDocument/2006/relationships/hyperlink" Target="https://evaluator.thailandoi.org/users/368/stat" TargetMode="External"/><Relationship Id="rId30" Type="http://schemas.openxmlformats.org/officeDocument/2006/relationships/hyperlink" Target="https://evaluator.thailandoi.org/users/371/sta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uator.thailandoi.org/users/345/stat" TargetMode="External"/><Relationship Id="rId13" Type="http://schemas.openxmlformats.org/officeDocument/2006/relationships/hyperlink" Target="https://evaluator.thailandoi.org/users/352/stat" TargetMode="External"/><Relationship Id="rId18" Type="http://schemas.openxmlformats.org/officeDocument/2006/relationships/hyperlink" Target="https://evaluator.thailandoi.org/users/357/stat" TargetMode="External"/><Relationship Id="rId26" Type="http://schemas.openxmlformats.org/officeDocument/2006/relationships/hyperlink" Target="https://evaluator.thailandoi.org/users/367/stat" TargetMode="External"/><Relationship Id="rId3" Type="http://schemas.openxmlformats.org/officeDocument/2006/relationships/hyperlink" Target="https://evaluator.thailandoi.org/users/340/stat" TargetMode="External"/><Relationship Id="rId21" Type="http://schemas.openxmlformats.org/officeDocument/2006/relationships/hyperlink" Target="https://evaluator.thailandoi.org/users/360/stat" TargetMode="External"/><Relationship Id="rId7" Type="http://schemas.openxmlformats.org/officeDocument/2006/relationships/hyperlink" Target="https://evaluator.thailandoi.org/users/344/stat" TargetMode="External"/><Relationship Id="rId12" Type="http://schemas.openxmlformats.org/officeDocument/2006/relationships/hyperlink" Target="https://evaluator.thailandoi.org/users/351/stat" TargetMode="External"/><Relationship Id="rId17" Type="http://schemas.openxmlformats.org/officeDocument/2006/relationships/hyperlink" Target="https://evaluator.thailandoi.org/users/356/stat" TargetMode="External"/><Relationship Id="rId25" Type="http://schemas.openxmlformats.org/officeDocument/2006/relationships/hyperlink" Target="https://evaluator.thailandoi.org/users/365/stat" TargetMode="External"/><Relationship Id="rId2" Type="http://schemas.openxmlformats.org/officeDocument/2006/relationships/hyperlink" Target="https://evaluator.thailandoi.org/users/339/stat" TargetMode="External"/><Relationship Id="rId16" Type="http://schemas.openxmlformats.org/officeDocument/2006/relationships/hyperlink" Target="https://evaluator.thailandoi.org/users/355/stat" TargetMode="External"/><Relationship Id="rId20" Type="http://schemas.openxmlformats.org/officeDocument/2006/relationships/hyperlink" Target="https://evaluator.thailandoi.org/users/359/stat" TargetMode="External"/><Relationship Id="rId29" Type="http://schemas.openxmlformats.org/officeDocument/2006/relationships/hyperlink" Target="https://evaluator.thailandoi.org/users/370/stat" TargetMode="External"/><Relationship Id="rId1" Type="http://schemas.openxmlformats.org/officeDocument/2006/relationships/hyperlink" Target="https://evaluator.thailandoi.org/users/338/stat" TargetMode="External"/><Relationship Id="rId6" Type="http://schemas.openxmlformats.org/officeDocument/2006/relationships/hyperlink" Target="https://evaluator.thailandoi.org/users/343/stat" TargetMode="External"/><Relationship Id="rId11" Type="http://schemas.openxmlformats.org/officeDocument/2006/relationships/hyperlink" Target="https://evaluator.thailandoi.org/users/350/stat" TargetMode="External"/><Relationship Id="rId24" Type="http://schemas.openxmlformats.org/officeDocument/2006/relationships/hyperlink" Target="https://evaluator.thailandoi.org/users/364/stat" TargetMode="External"/><Relationship Id="rId5" Type="http://schemas.openxmlformats.org/officeDocument/2006/relationships/hyperlink" Target="https://evaluator.thailandoi.org/users/342/stat" TargetMode="External"/><Relationship Id="rId15" Type="http://schemas.openxmlformats.org/officeDocument/2006/relationships/hyperlink" Target="https://evaluator.thailandoi.org/users/354/stat" TargetMode="External"/><Relationship Id="rId23" Type="http://schemas.openxmlformats.org/officeDocument/2006/relationships/hyperlink" Target="https://evaluator.thailandoi.org/users/362/stat" TargetMode="External"/><Relationship Id="rId28" Type="http://schemas.openxmlformats.org/officeDocument/2006/relationships/hyperlink" Target="https://evaluator.thailandoi.org/users/369/stat" TargetMode="External"/><Relationship Id="rId10" Type="http://schemas.openxmlformats.org/officeDocument/2006/relationships/hyperlink" Target="https://evaluator.thailandoi.org/users/348/stat" TargetMode="External"/><Relationship Id="rId19" Type="http://schemas.openxmlformats.org/officeDocument/2006/relationships/hyperlink" Target="https://evaluator.thailandoi.org/users/358/stat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evaluator.thailandoi.org/users/341/stat" TargetMode="External"/><Relationship Id="rId9" Type="http://schemas.openxmlformats.org/officeDocument/2006/relationships/hyperlink" Target="https://evaluator.thailandoi.org/users/346/stat" TargetMode="External"/><Relationship Id="rId14" Type="http://schemas.openxmlformats.org/officeDocument/2006/relationships/hyperlink" Target="https://evaluator.thailandoi.org/users/353/stat" TargetMode="External"/><Relationship Id="rId22" Type="http://schemas.openxmlformats.org/officeDocument/2006/relationships/hyperlink" Target="https://evaluator.thailandoi.org/users/361/stat" TargetMode="External"/><Relationship Id="rId27" Type="http://schemas.openxmlformats.org/officeDocument/2006/relationships/hyperlink" Target="https://evaluator.thailandoi.org/users/368/stat" TargetMode="External"/><Relationship Id="rId30" Type="http://schemas.openxmlformats.org/officeDocument/2006/relationships/hyperlink" Target="https://evaluator.thailandoi.org/users/371/st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B1" workbookViewId="0">
      <selection activeCell="C17" sqref="C17"/>
    </sheetView>
  </sheetViews>
  <sheetFormatPr defaultRowHeight="14.25" x14ac:dyDescent="0.2"/>
  <cols>
    <col min="1" max="1" width="9.75" customWidth="1"/>
    <col min="2" max="2" width="30" customWidth="1"/>
  </cols>
  <sheetData>
    <row r="1" spans="1:7" ht="29.25" thickBot="1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66</v>
      </c>
    </row>
    <row r="2" spans="1:7" ht="15.75" thickTop="1" thickBot="1" x14ac:dyDescent="0.25">
      <c r="A2" s="2" t="s">
        <v>6</v>
      </c>
      <c r="B2" s="1" t="s">
        <v>7</v>
      </c>
      <c r="C2" s="3">
        <v>30</v>
      </c>
      <c r="D2" s="3">
        <v>25</v>
      </c>
      <c r="E2" s="3">
        <v>0</v>
      </c>
      <c r="F2" s="3">
        <v>0</v>
      </c>
      <c r="G2">
        <f>SUM(C2:F2)</f>
        <v>55</v>
      </c>
    </row>
    <row r="3" spans="1:7" ht="15" thickBot="1" x14ac:dyDescent="0.25">
      <c r="A3" s="5" t="s">
        <v>8</v>
      </c>
      <c r="B3" s="4" t="s">
        <v>9</v>
      </c>
      <c r="C3" s="6">
        <v>100</v>
      </c>
      <c r="D3" s="6">
        <v>25</v>
      </c>
      <c r="E3" s="6">
        <v>20</v>
      </c>
      <c r="F3" s="6">
        <v>40</v>
      </c>
      <c r="G3">
        <f t="shared" ref="G3:G31" si="0">SUM(C3:F3)</f>
        <v>185</v>
      </c>
    </row>
    <row r="4" spans="1:7" ht="15" thickBot="1" x14ac:dyDescent="0.25">
      <c r="A4" s="2" t="s">
        <v>10</v>
      </c>
      <c r="B4" s="1" t="s">
        <v>11</v>
      </c>
      <c r="C4" s="3">
        <v>100</v>
      </c>
      <c r="D4" s="3">
        <v>100</v>
      </c>
      <c r="E4" s="3">
        <v>20</v>
      </c>
      <c r="F4" s="3">
        <v>10</v>
      </c>
      <c r="G4">
        <f t="shared" si="0"/>
        <v>230</v>
      </c>
    </row>
    <row r="5" spans="1:7" ht="15" thickBot="1" x14ac:dyDescent="0.25">
      <c r="A5" s="5" t="s">
        <v>12</v>
      </c>
      <c r="B5" s="11" t="s">
        <v>13</v>
      </c>
      <c r="C5" s="12">
        <v>100</v>
      </c>
      <c r="D5" s="12">
        <v>100</v>
      </c>
      <c r="E5" s="12">
        <v>100</v>
      </c>
      <c r="F5" s="12">
        <v>100</v>
      </c>
      <c r="G5" s="13">
        <f t="shared" si="0"/>
        <v>400</v>
      </c>
    </row>
    <row r="6" spans="1:7" ht="15" thickBot="1" x14ac:dyDescent="0.25">
      <c r="A6" s="2" t="s">
        <v>14</v>
      </c>
      <c r="B6" s="1" t="s">
        <v>15</v>
      </c>
      <c r="C6" s="3">
        <v>100</v>
      </c>
      <c r="D6" s="3">
        <v>0</v>
      </c>
      <c r="E6" s="3">
        <v>20</v>
      </c>
      <c r="F6" s="3">
        <v>40</v>
      </c>
      <c r="G6">
        <f t="shared" si="0"/>
        <v>160</v>
      </c>
    </row>
    <row r="7" spans="1:7" ht="15" thickBot="1" x14ac:dyDescent="0.25">
      <c r="A7" s="5" t="s">
        <v>16</v>
      </c>
      <c r="B7" s="14" t="s">
        <v>17</v>
      </c>
      <c r="C7" s="15">
        <v>100</v>
      </c>
      <c r="D7" s="15">
        <v>100</v>
      </c>
      <c r="E7" s="15">
        <v>100</v>
      </c>
      <c r="F7" s="15">
        <v>40</v>
      </c>
      <c r="G7" s="16">
        <f t="shared" si="0"/>
        <v>340</v>
      </c>
    </row>
    <row r="8" spans="1:7" ht="15" thickBot="1" x14ac:dyDescent="0.25">
      <c r="A8" s="2" t="s">
        <v>18</v>
      </c>
      <c r="B8" s="11" t="s">
        <v>19</v>
      </c>
      <c r="C8" s="12">
        <v>100</v>
      </c>
      <c r="D8" s="12">
        <v>100</v>
      </c>
      <c r="E8" s="12">
        <v>100</v>
      </c>
      <c r="F8" s="12">
        <v>100</v>
      </c>
      <c r="G8" s="13">
        <f t="shared" si="0"/>
        <v>400</v>
      </c>
    </row>
    <row r="9" spans="1:7" ht="15" thickBot="1" x14ac:dyDescent="0.25">
      <c r="A9" s="5" t="s">
        <v>20</v>
      </c>
      <c r="B9" s="4" t="s">
        <v>21</v>
      </c>
      <c r="C9" s="6">
        <v>20</v>
      </c>
      <c r="D9" s="6">
        <v>25</v>
      </c>
      <c r="E9" s="6">
        <v>0</v>
      </c>
      <c r="F9" s="6">
        <v>0</v>
      </c>
      <c r="G9">
        <f t="shared" si="0"/>
        <v>45</v>
      </c>
    </row>
    <row r="10" spans="1:7" ht="15" thickBot="1" x14ac:dyDescent="0.25">
      <c r="A10" s="2" t="s">
        <v>22</v>
      </c>
      <c r="B10" s="1" t="s">
        <v>23</v>
      </c>
      <c r="C10" s="3">
        <v>100</v>
      </c>
      <c r="D10" s="3">
        <v>100</v>
      </c>
      <c r="E10" s="3">
        <v>0</v>
      </c>
      <c r="F10" s="3">
        <v>100</v>
      </c>
      <c r="G10">
        <f t="shared" si="0"/>
        <v>300</v>
      </c>
    </row>
    <row r="11" spans="1:7" ht="15" thickBot="1" x14ac:dyDescent="0.25">
      <c r="A11" s="2" t="s">
        <v>24</v>
      </c>
      <c r="B11" s="1" t="s">
        <v>25</v>
      </c>
      <c r="C11" s="3">
        <v>100</v>
      </c>
      <c r="D11" s="3">
        <v>25</v>
      </c>
      <c r="E11" s="3">
        <v>0</v>
      </c>
      <c r="F11" s="3">
        <v>0</v>
      </c>
      <c r="G11">
        <f t="shared" si="0"/>
        <v>125</v>
      </c>
    </row>
    <row r="12" spans="1:7" ht="15" thickBot="1" x14ac:dyDescent="0.25">
      <c r="A12" s="2" t="s">
        <v>26</v>
      </c>
      <c r="B12" s="11" t="s">
        <v>27</v>
      </c>
      <c r="C12" s="12">
        <v>100</v>
      </c>
      <c r="D12" s="12">
        <v>100</v>
      </c>
      <c r="E12" s="12">
        <v>100</v>
      </c>
      <c r="F12" s="12">
        <v>100</v>
      </c>
      <c r="G12" s="13">
        <f t="shared" si="0"/>
        <v>400</v>
      </c>
    </row>
    <row r="13" spans="1:7" ht="15" thickBot="1" x14ac:dyDescent="0.25">
      <c r="A13" s="5" t="s">
        <v>28</v>
      </c>
      <c r="B13" s="4" t="s">
        <v>29</v>
      </c>
      <c r="C13" s="6">
        <v>100</v>
      </c>
      <c r="D13" s="6">
        <v>100</v>
      </c>
      <c r="E13" s="6">
        <v>20</v>
      </c>
      <c r="F13" s="6">
        <v>10</v>
      </c>
      <c r="G13">
        <f t="shared" si="0"/>
        <v>230</v>
      </c>
    </row>
    <row r="14" spans="1:7" ht="15" thickBot="1" x14ac:dyDescent="0.25">
      <c r="A14" s="2" t="s">
        <v>30</v>
      </c>
      <c r="B14" s="1" t="s">
        <v>31</v>
      </c>
      <c r="C14" s="3">
        <v>100</v>
      </c>
      <c r="D14" s="3">
        <v>100</v>
      </c>
      <c r="E14" s="3">
        <v>20</v>
      </c>
      <c r="F14" s="3">
        <v>100</v>
      </c>
      <c r="G14">
        <f t="shared" si="0"/>
        <v>320</v>
      </c>
    </row>
    <row r="15" spans="1:7" ht="15" thickBot="1" x14ac:dyDescent="0.25">
      <c r="A15" s="5" t="s">
        <v>32</v>
      </c>
      <c r="B15" s="11" t="s">
        <v>33</v>
      </c>
      <c r="C15" s="12">
        <v>100</v>
      </c>
      <c r="D15" s="12">
        <v>100</v>
      </c>
      <c r="E15" s="12">
        <v>100</v>
      </c>
      <c r="F15" s="12">
        <v>100</v>
      </c>
      <c r="G15" s="13">
        <f t="shared" si="0"/>
        <v>400</v>
      </c>
    </row>
    <row r="16" spans="1:7" ht="15" thickBot="1" x14ac:dyDescent="0.25">
      <c r="A16" s="2" t="s">
        <v>34</v>
      </c>
      <c r="B16" s="1" t="s">
        <v>35</v>
      </c>
      <c r="C16" s="3">
        <v>100</v>
      </c>
      <c r="D16" s="3">
        <v>100</v>
      </c>
      <c r="E16" s="3">
        <v>20</v>
      </c>
      <c r="F16" s="3">
        <v>40</v>
      </c>
      <c r="G16">
        <f t="shared" si="0"/>
        <v>260</v>
      </c>
    </row>
    <row r="17" spans="1:7" ht="15" thickBot="1" x14ac:dyDescent="0.25">
      <c r="A17" s="5" t="s">
        <v>36</v>
      </c>
      <c r="B17" s="4" t="s">
        <v>37</v>
      </c>
      <c r="C17" s="6">
        <v>100</v>
      </c>
      <c r="D17" s="6">
        <v>100</v>
      </c>
      <c r="E17" s="6">
        <v>20</v>
      </c>
      <c r="F17" s="6">
        <v>100</v>
      </c>
      <c r="G17">
        <f t="shared" si="0"/>
        <v>320</v>
      </c>
    </row>
    <row r="18" spans="1:7" ht="15" thickBot="1" x14ac:dyDescent="0.25">
      <c r="A18" s="2" t="s">
        <v>38</v>
      </c>
      <c r="B18" s="1" t="s">
        <v>39</v>
      </c>
      <c r="C18" s="3">
        <v>100</v>
      </c>
      <c r="D18" s="3">
        <v>100</v>
      </c>
      <c r="E18" s="3">
        <v>20</v>
      </c>
      <c r="F18" s="3">
        <v>100</v>
      </c>
      <c r="G18">
        <f t="shared" si="0"/>
        <v>320</v>
      </c>
    </row>
    <row r="19" spans="1:7" ht="15" thickBot="1" x14ac:dyDescent="0.25">
      <c r="A19" s="5" t="s">
        <v>40</v>
      </c>
      <c r="B19" s="4" t="s">
        <v>41</v>
      </c>
      <c r="C19" s="6">
        <v>100</v>
      </c>
      <c r="D19" s="6">
        <v>25</v>
      </c>
      <c r="E19" s="6">
        <v>20</v>
      </c>
      <c r="F19" s="6">
        <v>0</v>
      </c>
      <c r="G19">
        <f t="shared" si="0"/>
        <v>145</v>
      </c>
    </row>
    <row r="20" spans="1:7" ht="15" thickBot="1" x14ac:dyDescent="0.25">
      <c r="A20" s="2" t="s">
        <v>42</v>
      </c>
      <c r="B20" s="1" t="s">
        <v>43</v>
      </c>
      <c r="C20" s="3">
        <v>100</v>
      </c>
      <c r="D20" s="3">
        <v>100</v>
      </c>
      <c r="E20" s="3">
        <v>20</v>
      </c>
      <c r="F20" s="3">
        <v>100</v>
      </c>
      <c r="G20">
        <f t="shared" si="0"/>
        <v>320</v>
      </c>
    </row>
    <row r="21" spans="1:7" ht="15" thickBot="1" x14ac:dyDescent="0.25">
      <c r="A21" s="5" t="s">
        <v>44</v>
      </c>
      <c r="B21" s="11" t="s">
        <v>45</v>
      </c>
      <c r="C21" s="12">
        <v>100</v>
      </c>
      <c r="D21" s="12">
        <v>100</v>
      </c>
      <c r="E21" s="12">
        <v>100</v>
      </c>
      <c r="F21" s="12">
        <v>100</v>
      </c>
      <c r="G21" s="13">
        <f t="shared" si="0"/>
        <v>400</v>
      </c>
    </row>
    <row r="22" spans="1:7" ht="15" thickBot="1" x14ac:dyDescent="0.25">
      <c r="A22" s="2" t="s">
        <v>46</v>
      </c>
      <c r="B22" s="11" t="s">
        <v>47</v>
      </c>
      <c r="C22" s="12">
        <v>100</v>
      </c>
      <c r="D22" s="12">
        <v>100</v>
      </c>
      <c r="E22" s="12">
        <v>100</v>
      </c>
      <c r="F22" s="12">
        <v>100</v>
      </c>
      <c r="G22" s="13">
        <f t="shared" si="0"/>
        <v>400</v>
      </c>
    </row>
    <row r="23" spans="1:7" ht="15" thickBot="1" x14ac:dyDescent="0.25">
      <c r="A23" s="5" t="s">
        <v>48</v>
      </c>
      <c r="B23" s="4" t="s">
        <v>49</v>
      </c>
      <c r="C23" s="6">
        <v>100</v>
      </c>
      <c r="D23" s="6">
        <v>25</v>
      </c>
      <c r="E23" s="6">
        <v>100</v>
      </c>
      <c r="F23" s="6">
        <v>100</v>
      </c>
      <c r="G23">
        <f t="shared" si="0"/>
        <v>325</v>
      </c>
    </row>
    <row r="24" spans="1:7" ht="15" thickBot="1" x14ac:dyDescent="0.25">
      <c r="A24" s="2" t="s">
        <v>50</v>
      </c>
      <c r="B24" s="11" t="s">
        <v>51</v>
      </c>
      <c r="C24" s="12">
        <v>100</v>
      </c>
      <c r="D24" s="12">
        <v>100</v>
      </c>
      <c r="E24" s="12">
        <v>100</v>
      </c>
      <c r="F24" s="12">
        <v>100</v>
      </c>
      <c r="G24" s="13">
        <f t="shared" si="0"/>
        <v>400</v>
      </c>
    </row>
    <row r="25" spans="1:7" ht="15" thickBot="1" x14ac:dyDescent="0.25">
      <c r="A25" s="2" t="s">
        <v>52</v>
      </c>
      <c r="B25" s="1" t="s">
        <v>53</v>
      </c>
      <c r="C25" s="3">
        <v>100</v>
      </c>
      <c r="D25" s="3">
        <v>100</v>
      </c>
      <c r="E25" s="3">
        <v>0</v>
      </c>
      <c r="F25" s="3">
        <v>100</v>
      </c>
      <c r="G25">
        <f t="shared" si="0"/>
        <v>300</v>
      </c>
    </row>
    <row r="26" spans="1:7" ht="15" thickBot="1" x14ac:dyDescent="0.25">
      <c r="A26" s="5" t="s">
        <v>54</v>
      </c>
      <c r="B26" s="11" t="s">
        <v>55</v>
      </c>
      <c r="C26" s="12">
        <v>100</v>
      </c>
      <c r="D26" s="12">
        <v>100</v>
      </c>
      <c r="E26" s="12">
        <v>100</v>
      </c>
      <c r="F26" s="12">
        <v>100</v>
      </c>
      <c r="G26" s="13">
        <f t="shared" si="0"/>
        <v>400</v>
      </c>
    </row>
    <row r="27" spans="1:7" ht="15" thickBot="1" x14ac:dyDescent="0.25">
      <c r="A27" s="5" t="s">
        <v>56</v>
      </c>
      <c r="B27" s="4" t="s">
        <v>57</v>
      </c>
      <c r="C27" s="6">
        <v>100</v>
      </c>
      <c r="D27" s="6">
        <v>100</v>
      </c>
      <c r="E27" s="6">
        <v>0</v>
      </c>
      <c r="F27" s="6">
        <v>100</v>
      </c>
      <c r="G27">
        <f t="shared" si="0"/>
        <v>300</v>
      </c>
    </row>
    <row r="28" spans="1:7" ht="15" thickBot="1" x14ac:dyDescent="0.25">
      <c r="A28" s="2" t="s">
        <v>58</v>
      </c>
      <c r="B28" s="11" t="s">
        <v>59</v>
      </c>
      <c r="C28" s="12">
        <v>100</v>
      </c>
      <c r="D28" s="12">
        <v>100</v>
      </c>
      <c r="E28" s="12">
        <v>100</v>
      </c>
      <c r="F28" s="12">
        <v>100</v>
      </c>
      <c r="G28" s="13">
        <f t="shared" si="0"/>
        <v>400</v>
      </c>
    </row>
    <row r="29" spans="1:7" ht="15" thickBot="1" x14ac:dyDescent="0.25">
      <c r="A29" s="5" t="s">
        <v>60</v>
      </c>
      <c r="B29" s="4" t="s">
        <v>61</v>
      </c>
      <c r="C29" s="6">
        <v>100</v>
      </c>
      <c r="D29" s="6">
        <v>100</v>
      </c>
      <c r="E29" s="6">
        <v>20</v>
      </c>
      <c r="F29" s="6">
        <v>100</v>
      </c>
      <c r="G29">
        <f t="shared" si="0"/>
        <v>320</v>
      </c>
    </row>
    <row r="30" spans="1:7" ht="15" thickBot="1" x14ac:dyDescent="0.25">
      <c r="A30" s="2" t="s">
        <v>62</v>
      </c>
      <c r="B30" s="11" t="s">
        <v>63</v>
      </c>
      <c r="C30" s="12">
        <v>100</v>
      </c>
      <c r="D30" s="12">
        <v>100</v>
      </c>
      <c r="E30" s="12">
        <v>100</v>
      </c>
      <c r="F30" s="12">
        <v>100</v>
      </c>
      <c r="G30" s="13">
        <f t="shared" si="0"/>
        <v>400</v>
      </c>
    </row>
    <row r="31" spans="1:7" ht="15" thickBot="1" x14ac:dyDescent="0.25">
      <c r="A31" s="7" t="s">
        <v>64</v>
      </c>
      <c r="B31" s="17" t="s">
        <v>65</v>
      </c>
      <c r="C31" s="18">
        <v>100</v>
      </c>
      <c r="D31" s="18">
        <v>100</v>
      </c>
      <c r="E31" s="18">
        <v>100</v>
      </c>
      <c r="F31" s="18">
        <v>100</v>
      </c>
      <c r="G31" s="13">
        <f t="shared" si="0"/>
        <v>400</v>
      </c>
    </row>
    <row r="34" spans="2:3" x14ac:dyDescent="0.2">
      <c r="B34" t="s">
        <v>67</v>
      </c>
      <c r="C34">
        <f>COUNTIF(G2:G31,400)</f>
        <v>11</v>
      </c>
    </row>
    <row r="35" spans="2:3" x14ac:dyDescent="0.2">
      <c r="B35" t="s">
        <v>68</v>
      </c>
      <c r="C35">
        <f>COUNTIF(G2:G31,"&gt;"&amp;G7)</f>
        <v>11</v>
      </c>
    </row>
    <row r="36" spans="2:3" x14ac:dyDescent="0.2">
      <c r="B36" t="s">
        <v>69</v>
      </c>
      <c r="C36">
        <f>C35+1</f>
        <v>12</v>
      </c>
    </row>
  </sheetData>
  <hyperlinks>
    <hyperlink ref="A2" r:id="rId1" display="https://evaluator.thailandoi.org/users/338/stat"/>
    <hyperlink ref="A3" r:id="rId2" display="https://evaluator.thailandoi.org/users/339/stat"/>
    <hyperlink ref="A4" r:id="rId3" display="https://evaluator.thailandoi.org/users/340/stat"/>
    <hyperlink ref="A5" r:id="rId4" display="https://evaluator.thailandoi.org/users/341/stat"/>
    <hyperlink ref="A6" r:id="rId5" display="https://evaluator.thailandoi.org/users/342/stat"/>
    <hyperlink ref="A7" r:id="rId6" display="https://evaluator.thailandoi.org/users/343/stat"/>
    <hyperlink ref="A8" r:id="rId7" display="https://evaluator.thailandoi.org/users/344/stat"/>
    <hyperlink ref="A9" r:id="rId8" display="https://evaluator.thailandoi.org/users/345/stat"/>
    <hyperlink ref="A10" r:id="rId9" display="https://evaluator.thailandoi.org/users/346/stat"/>
    <hyperlink ref="A11" r:id="rId10" display="https://evaluator.thailandoi.org/users/348/stat"/>
    <hyperlink ref="A12" r:id="rId11" display="https://evaluator.thailandoi.org/users/350/stat"/>
    <hyperlink ref="A13" r:id="rId12" display="https://evaluator.thailandoi.org/users/351/stat"/>
    <hyperlink ref="A14" r:id="rId13" display="https://evaluator.thailandoi.org/users/352/stat"/>
    <hyperlink ref="A15" r:id="rId14" display="https://evaluator.thailandoi.org/users/353/stat"/>
    <hyperlink ref="A16" r:id="rId15" display="https://evaluator.thailandoi.org/users/354/stat"/>
    <hyperlink ref="A17" r:id="rId16" display="https://evaluator.thailandoi.org/users/355/stat"/>
    <hyperlink ref="A18" r:id="rId17" display="https://evaluator.thailandoi.org/users/356/stat"/>
    <hyperlink ref="A19" r:id="rId18" display="https://evaluator.thailandoi.org/users/357/stat"/>
    <hyperlink ref="A20" r:id="rId19" display="https://evaluator.thailandoi.org/users/358/stat"/>
    <hyperlink ref="A21" r:id="rId20" display="https://evaluator.thailandoi.org/users/359/stat"/>
    <hyperlink ref="A22" r:id="rId21" display="https://evaluator.thailandoi.org/users/360/stat"/>
    <hyperlink ref="A23" r:id="rId22" display="https://evaluator.thailandoi.org/users/361/stat"/>
    <hyperlink ref="A24" r:id="rId23" display="https://evaluator.thailandoi.org/users/362/stat"/>
    <hyperlink ref="A25" r:id="rId24" display="https://evaluator.thailandoi.org/users/364/stat"/>
    <hyperlink ref="A26" r:id="rId25" display="https://evaluator.thailandoi.org/users/365/stat"/>
    <hyperlink ref="A27" r:id="rId26" display="https://evaluator.thailandoi.org/users/367/stat"/>
    <hyperlink ref="A28" r:id="rId27" display="https://evaluator.thailandoi.org/users/368/stat"/>
    <hyperlink ref="A29" r:id="rId28" display="https://evaluator.thailandoi.org/users/369/stat"/>
    <hyperlink ref="A30" r:id="rId29" display="https://evaluator.thailandoi.org/users/370/stat"/>
    <hyperlink ref="A31" r:id="rId30" display="https://evaluator.thailandoi.org/users/371/stat"/>
  </hyperlinks>
  <pageMargins left="0.7" right="0.7" top="0.75" bottom="0.75" header="0.3" footer="0.3"/>
  <pageSetup paperSize="9" orientation="portrait" horizontalDpi="1200" verticalDpi="12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3" workbookViewId="0">
      <selection activeCell="C1" sqref="C1:G31"/>
    </sheetView>
  </sheetViews>
  <sheetFormatPr defaultRowHeight="14.25" x14ac:dyDescent="0.2"/>
  <cols>
    <col min="1" max="1" width="10.75" customWidth="1"/>
    <col min="2" max="2" width="27" customWidth="1"/>
    <col min="4" max="4" width="12.75" customWidth="1"/>
    <col min="5" max="5" width="15" customWidth="1"/>
  </cols>
  <sheetData>
    <row r="1" spans="1:8" ht="30.75" thickBot="1" x14ac:dyDescent="0.3">
      <c r="A1" s="23" t="s">
        <v>0</v>
      </c>
      <c r="B1" s="23" t="s">
        <v>1</v>
      </c>
      <c r="C1" s="24" t="s">
        <v>72</v>
      </c>
      <c r="D1" s="24" t="s">
        <v>73</v>
      </c>
      <c r="E1" s="24" t="s">
        <v>74</v>
      </c>
      <c r="F1" s="24" t="s">
        <v>75</v>
      </c>
      <c r="G1" s="24" t="s">
        <v>70</v>
      </c>
      <c r="H1" s="24" t="s">
        <v>71</v>
      </c>
    </row>
    <row r="2" spans="1:8" ht="15.75" thickTop="1" thickBot="1" x14ac:dyDescent="0.25">
      <c r="A2" s="2" t="s">
        <v>6</v>
      </c>
      <c r="B2" s="19" t="s">
        <v>7</v>
      </c>
      <c r="C2" s="20">
        <v>100</v>
      </c>
      <c r="D2" s="20">
        <v>0</v>
      </c>
      <c r="E2" s="20">
        <v>20</v>
      </c>
      <c r="F2" s="20">
        <v>15</v>
      </c>
      <c r="G2" s="20">
        <v>135</v>
      </c>
      <c r="H2" s="20">
        <v>1</v>
      </c>
    </row>
    <row r="3" spans="1:8" ht="15" customHeight="1" thickBot="1" x14ac:dyDescent="0.25">
      <c r="A3" s="5" t="s">
        <v>8</v>
      </c>
      <c r="B3" s="21" t="s">
        <v>9</v>
      </c>
      <c r="C3" s="22">
        <v>100</v>
      </c>
      <c r="D3" s="22">
        <v>20</v>
      </c>
      <c r="E3" s="22">
        <v>0</v>
      </c>
      <c r="F3" s="22">
        <v>15</v>
      </c>
      <c r="G3" s="22">
        <v>135</v>
      </c>
      <c r="H3" s="22">
        <v>1</v>
      </c>
    </row>
    <row r="4" spans="1:8" s="29" customFormat="1" ht="15" thickBot="1" x14ac:dyDescent="0.25">
      <c r="A4" s="26" t="s">
        <v>10</v>
      </c>
      <c r="B4" s="27" t="s">
        <v>11</v>
      </c>
      <c r="C4" s="28">
        <v>100</v>
      </c>
      <c r="D4" s="28">
        <v>60</v>
      </c>
      <c r="E4" s="28">
        <v>100</v>
      </c>
      <c r="F4" s="28">
        <v>100</v>
      </c>
      <c r="G4" s="28">
        <v>360</v>
      </c>
      <c r="H4" s="28">
        <v>3</v>
      </c>
    </row>
    <row r="5" spans="1:8" ht="15" thickBot="1" x14ac:dyDescent="0.25">
      <c r="A5" s="5" t="s">
        <v>12</v>
      </c>
      <c r="B5" s="21" t="s">
        <v>13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</row>
    <row r="6" spans="1:8" ht="15" thickBot="1" x14ac:dyDescent="0.25">
      <c r="A6" s="2" t="s">
        <v>14</v>
      </c>
      <c r="B6" s="19" t="s">
        <v>15</v>
      </c>
      <c r="C6" s="20">
        <v>100</v>
      </c>
      <c r="D6" s="20">
        <v>60</v>
      </c>
      <c r="E6" s="20">
        <v>0</v>
      </c>
      <c r="F6" s="20">
        <v>15</v>
      </c>
      <c r="G6" s="20">
        <v>175</v>
      </c>
      <c r="H6" s="20">
        <v>1</v>
      </c>
    </row>
    <row r="7" spans="1:8" s="16" customFormat="1" ht="15" thickBot="1" x14ac:dyDescent="0.25">
      <c r="A7" s="30" t="s">
        <v>16</v>
      </c>
      <c r="B7" s="31" t="s">
        <v>17</v>
      </c>
      <c r="C7" s="32">
        <v>100</v>
      </c>
      <c r="D7" s="32">
        <v>20</v>
      </c>
      <c r="E7" s="32">
        <v>20</v>
      </c>
      <c r="F7" s="32">
        <v>100</v>
      </c>
      <c r="G7" s="32">
        <v>240</v>
      </c>
      <c r="H7" s="32">
        <v>2</v>
      </c>
    </row>
    <row r="8" spans="1:8" ht="15" thickBot="1" x14ac:dyDescent="0.25">
      <c r="A8" s="2" t="s">
        <v>18</v>
      </c>
      <c r="B8" s="19" t="s">
        <v>19</v>
      </c>
      <c r="C8" s="20">
        <v>100</v>
      </c>
      <c r="D8" s="20">
        <v>0</v>
      </c>
      <c r="E8" s="20">
        <v>100</v>
      </c>
      <c r="F8" s="20">
        <v>15</v>
      </c>
      <c r="G8" s="20">
        <v>215</v>
      </c>
      <c r="H8" s="20">
        <v>2</v>
      </c>
    </row>
    <row r="9" spans="1:8" ht="15" thickBot="1" x14ac:dyDescent="0.25">
      <c r="A9" s="5" t="s">
        <v>20</v>
      </c>
      <c r="B9" s="21" t="s">
        <v>21</v>
      </c>
      <c r="C9" s="22">
        <v>100</v>
      </c>
      <c r="D9" s="22">
        <v>20</v>
      </c>
      <c r="E9" s="22">
        <v>0</v>
      </c>
      <c r="F9" s="22">
        <v>15</v>
      </c>
      <c r="G9" s="22">
        <v>135</v>
      </c>
      <c r="H9" s="22">
        <v>1</v>
      </c>
    </row>
    <row r="10" spans="1:8" s="29" customFormat="1" ht="15" thickBot="1" x14ac:dyDescent="0.25">
      <c r="A10" s="26" t="s">
        <v>22</v>
      </c>
      <c r="B10" s="27" t="s">
        <v>23</v>
      </c>
      <c r="C10" s="28">
        <v>100</v>
      </c>
      <c r="D10" s="28">
        <v>60</v>
      </c>
      <c r="E10" s="28">
        <v>100</v>
      </c>
      <c r="F10" s="28">
        <v>100</v>
      </c>
      <c r="G10" s="28">
        <v>360</v>
      </c>
      <c r="H10" s="28">
        <v>3</v>
      </c>
    </row>
    <row r="11" spans="1:8" ht="15" thickBot="1" x14ac:dyDescent="0.25">
      <c r="A11" s="5" t="s">
        <v>24</v>
      </c>
      <c r="B11" s="21" t="s">
        <v>25</v>
      </c>
      <c r="C11" s="22">
        <v>100</v>
      </c>
      <c r="D11" s="22">
        <v>60</v>
      </c>
      <c r="E11" s="22">
        <v>0</v>
      </c>
      <c r="F11" s="22">
        <v>15</v>
      </c>
      <c r="G11" s="22">
        <v>175</v>
      </c>
      <c r="H11" s="22">
        <v>1</v>
      </c>
    </row>
    <row r="12" spans="1:8" ht="15" thickBot="1" x14ac:dyDescent="0.25">
      <c r="A12" s="2" t="s">
        <v>26</v>
      </c>
      <c r="B12" s="19" t="s">
        <v>27</v>
      </c>
      <c r="C12" s="20">
        <v>100</v>
      </c>
      <c r="D12" s="20">
        <v>60</v>
      </c>
      <c r="E12" s="20">
        <v>20</v>
      </c>
      <c r="F12" s="20">
        <v>15</v>
      </c>
      <c r="G12" s="20">
        <v>195</v>
      </c>
      <c r="H12" s="20">
        <v>1</v>
      </c>
    </row>
    <row r="13" spans="1:8" ht="15" thickBot="1" x14ac:dyDescent="0.25">
      <c r="A13" s="5" t="s">
        <v>28</v>
      </c>
      <c r="B13" s="21" t="s">
        <v>29</v>
      </c>
      <c r="C13" s="22">
        <v>100</v>
      </c>
      <c r="D13" s="22">
        <v>60</v>
      </c>
      <c r="E13" s="22">
        <v>20</v>
      </c>
      <c r="F13" s="22">
        <v>15</v>
      </c>
      <c r="G13" s="22">
        <v>195</v>
      </c>
      <c r="H13" s="22">
        <v>1</v>
      </c>
    </row>
    <row r="14" spans="1:8" s="36" customFormat="1" ht="15" thickBot="1" x14ac:dyDescent="0.25">
      <c r="A14" s="33" t="s">
        <v>30</v>
      </c>
      <c r="B14" s="34" t="s">
        <v>31</v>
      </c>
      <c r="C14" s="35">
        <v>100</v>
      </c>
      <c r="D14" s="35">
        <v>20</v>
      </c>
      <c r="E14" s="35">
        <v>20</v>
      </c>
      <c r="F14" s="35">
        <v>100</v>
      </c>
      <c r="G14" s="35">
        <v>240</v>
      </c>
      <c r="H14" s="35">
        <v>2</v>
      </c>
    </row>
    <row r="15" spans="1:8" s="36" customFormat="1" ht="15" thickBot="1" x14ac:dyDescent="0.25">
      <c r="A15" s="33" t="s">
        <v>32</v>
      </c>
      <c r="B15" s="34" t="s">
        <v>33</v>
      </c>
      <c r="C15" s="35">
        <v>100</v>
      </c>
      <c r="D15" s="35">
        <v>20</v>
      </c>
      <c r="E15" s="35">
        <v>20</v>
      </c>
      <c r="F15" s="35">
        <v>100</v>
      </c>
      <c r="G15" s="35">
        <v>240</v>
      </c>
      <c r="H15" s="35">
        <v>2</v>
      </c>
    </row>
    <row r="16" spans="1:8" ht="15" thickBot="1" x14ac:dyDescent="0.25">
      <c r="A16" s="2" t="s">
        <v>34</v>
      </c>
      <c r="B16" s="19" t="s">
        <v>35</v>
      </c>
      <c r="C16" s="20">
        <v>100</v>
      </c>
      <c r="D16" s="20">
        <v>20</v>
      </c>
      <c r="E16" s="20">
        <v>0</v>
      </c>
      <c r="F16" s="20">
        <v>15</v>
      </c>
      <c r="G16" s="20">
        <v>135</v>
      </c>
      <c r="H16" s="20">
        <v>1</v>
      </c>
    </row>
    <row r="17" spans="1:8" s="36" customFormat="1" ht="15" thickBot="1" x14ac:dyDescent="0.25">
      <c r="A17" s="33" t="s">
        <v>36</v>
      </c>
      <c r="B17" s="34" t="s">
        <v>37</v>
      </c>
      <c r="C17" s="35">
        <v>100</v>
      </c>
      <c r="D17" s="35">
        <v>20</v>
      </c>
      <c r="E17" s="35">
        <v>20</v>
      </c>
      <c r="F17" s="35">
        <v>100</v>
      </c>
      <c r="G17" s="35">
        <v>240</v>
      </c>
      <c r="H17" s="35">
        <v>2</v>
      </c>
    </row>
    <row r="18" spans="1:8" s="29" customFormat="1" ht="15" thickBot="1" x14ac:dyDescent="0.25">
      <c r="A18" s="26" t="s">
        <v>38</v>
      </c>
      <c r="B18" s="27" t="s">
        <v>39</v>
      </c>
      <c r="C18" s="28">
        <v>100</v>
      </c>
      <c r="D18" s="28">
        <v>60</v>
      </c>
      <c r="E18" s="28">
        <v>80</v>
      </c>
      <c r="F18" s="28">
        <v>100</v>
      </c>
      <c r="G18" s="28">
        <v>340</v>
      </c>
      <c r="H18" s="28">
        <v>2</v>
      </c>
    </row>
    <row r="19" spans="1:8" ht="15" thickBot="1" x14ac:dyDescent="0.25">
      <c r="A19" s="5" t="s">
        <v>40</v>
      </c>
      <c r="B19" s="21" t="s">
        <v>41</v>
      </c>
      <c r="C19" s="22">
        <v>100</v>
      </c>
      <c r="D19" s="22">
        <v>0</v>
      </c>
      <c r="E19" s="22">
        <v>0</v>
      </c>
      <c r="F19" s="22">
        <v>100</v>
      </c>
      <c r="G19" s="22">
        <v>200</v>
      </c>
      <c r="H19" s="22">
        <v>2</v>
      </c>
    </row>
    <row r="20" spans="1:8" s="29" customFormat="1" ht="15" thickBot="1" x14ac:dyDescent="0.25">
      <c r="A20" s="26" t="s">
        <v>42</v>
      </c>
      <c r="B20" s="27" t="s">
        <v>43</v>
      </c>
      <c r="C20" s="28">
        <v>100</v>
      </c>
      <c r="D20" s="28">
        <v>60</v>
      </c>
      <c r="E20" s="28">
        <v>100</v>
      </c>
      <c r="F20" s="28">
        <v>15</v>
      </c>
      <c r="G20" s="28">
        <v>275</v>
      </c>
      <c r="H20" s="28">
        <v>2</v>
      </c>
    </row>
    <row r="21" spans="1:8" s="29" customFormat="1" ht="15" thickBot="1" x14ac:dyDescent="0.25">
      <c r="A21" s="26" t="s">
        <v>44</v>
      </c>
      <c r="B21" s="27" t="s">
        <v>45</v>
      </c>
      <c r="C21" s="28">
        <v>100</v>
      </c>
      <c r="D21" s="28">
        <v>60</v>
      </c>
      <c r="E21" s="28">
        <v>0</v>
      </c>
      <c r="F21" s="28">
        <v>100</v>
      </c>
      <c r="G21" s="28">
        <v>260</v>
      </c>
      <c r="H21" s="28">
        <v>2</v>
      </c>
    </row>
    <row r="22" spans="1:8" s="29" customFormat="1" ht="15" thickBot="1" x14ac:dyDescent="0.25">
      <c r="A22" s="26" t="s">
        <v>46</v>
      </c>
      <c r="B22" s="27" t="s">
        <v>47</v>
      </c>
      <c r="C22" s="28">
        <v>100</v>
      </c>
      <c r="D22" s="28">
        <v>60</v>
      </c>
      <c r="E22" s="28">
        <v>100</v>
      </c>
      <c r="F22" s="28">
        <v>100</v>
      </c>
      <c r="G22" s="28">
        <v>360</v>
      </c>
      <c r="H22" s="28">
        <v>3</v>
      </c>
    </row>
    <row r="23" spans="1:8" ht="15" thickBot="1" x14ac:dyDescent="0.25">
      <c r="A23" s="5" t="s">
        <v>48</v>
      </c>
      <c r="B23" s="21" t="s">
        <v>49</v>
      </c>
      <c r="C23" s="22">
        <v>100</v>
      </c>
      <c r="D23" s="22">
        <v>20</v>
      </c>
      <c r="E23" s="22">
        <v>0</v>
      </c>
      <c r="F23" s="22">
        <v>100</v>
      </c>
      <c r="G23" s="22">
        <v>220</v>
      </c>
      <c r="H23" s="22">
        <v>2</v>
      </c>
    </row>
    <row r="24" spans="1:8" s="29" customFormat="1" ht="15" thickBot="1" x14ac:dyDescent="0.25">
      <c r="A24" s="26" t="s">
        <v>50</v>
      </c>
      <c r="B24" s="27" t="s">
        <v>51</v>
      </c>
      <c r="C24" s="28">
        <v>100</v>
      </c>
      <c r="D24" s="28">
        <v>60</v>
      </c>
      <c r="E24" s="28">
        <v>100</v>
      </c>
      <c r="F24" s="28">
        <v>100</v>
      </c>
      <c r="G24" s="28">
        <v>360</v>
      </c>
      <c r="H24" s="28">
        <v>3</v>
      </c>
    </row>
    <row r="25" spans="1:8" s="29" customFormat="1" ht="15" thickBot="1" x14ac:dyDescent="0.25">
      <c r="A25" s="26" t="s">
        <v>52</v>
      </c>
      <c r="B25" s="27" t="s">
        <v>53</v>
      </c>
      <c r="C25" s="28">
        <v>100</v>
      </c>
      <c r="D25" s="28">
        <v>60</v>
      </c>
      <c r="E25" s="28">
        <v>20</v>
      </c>
      <c r="F25" s="28">
        <v>100</v>
      </c>
      <c r="G25" s="28">
        <v>280</v>
      </c>
      <c r="H25" s="28">
        <v>2</v>
      </c>
    </row>
    <row r="26" spans="1:8" s="29" customFormat="1" ht="15" thickBot="1" x14ac:dyDescent="0.25">
      <c r="A26" s="26" t="s">
        <v>54</v>
      </c>
      <c r="B26" s="27" t="s">
        <v>55</v>
      </c>
      <c r="C26" s="28">
        <v>100</v>
      </c>
      <c r="D26" s="28">
        <v>60</v>
      </c>
      <c r="E26" s="28">
        <v>0</v>
      </c>
      <c r="F26" s="28">
        <v>100</v>
      </c>
      <c r="G26" s="28">
        <v>260</v>
      </c>
      <c r="H26" s="28">
        <v>2</v>
      </c>
    </row>
    <row r="27" spans="1:8" s="29" customFormat="1" ht="15" thickBot="1" x14ac:dyDescent="0.25">
      <c r="A27" s="26" t="s">
        <v>56</v>
      </c>
      <c r="B27" s="27" t="s">
        <v>57</v>
      </c>
      <c r="C27" s="28">
        <v>100</v>
      </c>
      <c r="D27" s="28">
        <v>60</v>
      </c>
      <c r="E27" s="28">
        <v>80</v>
      </c>
      <c r="F27" s="28">
        <v>100</v>
      </c>
      <c r="G27" s="28">
        <v>340</v>
      </c>
      <c r="H27" s="28">
        <v>2</v>
      </c>
    </row>
    <row r="28" spans="1:8" s="29" customFormat="1" ht="15" thickBot="1" x14ac:dyDescent="0.25">
      <c r="A28" s="26" t="s">
        <v>58</v>
      </c>
      <c r="B28" s="27" t="s">
        <v>59</v>
      </c>
      <c r="C28" s="28">
        <v>100</v>
      </c>
      <c r="D28" s="28">
        <v>60</v>
      </c>
      <c r="E28" s="28">
        <v>0</v>
      </c>
      <c r="F28" s="28">
        <v>100</v>
      </c>
      <c r="G28" s="28">
        <v>260</v>
      </c>
      <c r="H28" s="28">
        <v>2</v>
      </c>
    </row>
    <row r="29" spans="1:8" s="29" customFormat="1" ht="15" thickBot="1" x14ac:dyDescent="0.25">
      <c r="A29" s="26" t="s">
        <v>60</v>
      </c>
      <c r="B29" s="27" t="s">
        <v>61</v>
      </c>
      <c r="C29" s="28">
        <v>100</v>
      </c>
      <c r="D29" s="28">
        <v>60</v>
      </c>
      <c r="E29" s="28">
        <v>20</v>
      </c>
      <c r="F29" s="28">
        <v>100</v>
      </c>
      <c r="G29" s="28">
        <v>280</v>
      </c>
      <c r="H29" s="28">
        <v>2</v>
      </c>
    </row>
    <row r="30" spans="1:8" s="29" customFormat="1" ht="15" thickBot="1" x14ac:dyDescent="0.25">
      <c r="A30" s="26" t="s">
        <v>62</v>
      </c>
      <c r="B30" s="27" t="s">
        <v>63</v>
      </c>
      <c r="C30" s="28">
        <v>100</v>
      </c>
      <c r="D30" s="28">
        <v>60</v>
      </c>
      <c r="E30" s="28">
        <v>20</v>
      </c>
      <c r="F30" s="28">
        <v>100</v>
      </c>
      <c r="G30" s="28">
        <v>280</v>
      </c>
      <c r="H30" s="28">
        <v>2</v>
      </c>
    </row>
    <row r="31" spans="1:8" s="29" customFormat="1" ht="15" thickBot="1" x14ac:dyDescent="0.25">
      <c r="A31" s="26" t="s">
        <v>64</v>
      </c>
      <c r="B31" s="27" t="s">
        <v>65</v>
      </c>
      <c r="C31" s="28">
        <v>100</v>
      </c>
      <c r="D31" s="28">
        <v>60</v>
      </c>
      <c r="E31" s="28">
        <v>0</v>
      </c>
      <c r="F31" s="28">
        <v>100</v>
      </c>
      <c r="G31" s="28">
        <v>260</v>
      </c>
      <c r="H31" s="28">
        <v>2</v>
      </c>
    </row>
    <row r="33" spans="1:2" x14ac:dyDescent="0.2">
      <c r="A33" t="s">
        <v>76</v>
      </c>
      <c r="B33">
        <f>COUNTIF(G2:G31,"&gt;"&amp;G7)+1</f>
        <v>15</v>
      </c>
    </row>
    <row r="34" spans="1:2" x14ac:dyDescent="0.2">
      <c r="A34" t="s">
        <v>77</v>
      </c>
      <c r="B34">
        <f>COUNTIF(G2:G31,"&gt;="&amp;G7)</f>
        <v>18</v>
      </c>
    </row>
  </sheetData>
  <hyperlinks>
    <hyperlink ref="A2" r:id="rId1" display="https://evaluator.thailandoi.org/users/338/stat"/>
    <hyperlink ref="A3" r:id="rId2" display="https://evaluator.thailandoi.org/users/339/stat"/>
    <hyperlink ref="A4" r:id="rId3" display="https://evaluator.thailandoi.org/users/340/stat"/>
    <hyperlink ref="A5" r:id="rId4" display="https://evaluator.thailandoi.org/users/341/stat"/>
    <hyperlink ref="A6" r:id="rId5" display="https://evaluator.thailandoi.org/users/342/stat"/>
    <hyperlink ref="A7" r:id="rId6" display="https://evaluator.thailandoi.org/users/343/stat"/>
    <hyperlink ref="A8" r:id="rId7" display="https://evaluator.thailandoi.org/users/344/stat"/>
    <hyperlink ref="A9" r:id="rId8" display="https://evaluator.thailandoi.org/users/345/stat"/>
    <hyperlink ref="A10" r:id="rId9" display="https://evaluator.thailandoi.org/users/346/stat"/>
    <hyperlink ref="A11" r:id="rId10" display="https://evaluator.thailandoi.org/users/348/stat"/>
    <hyperlink ref="A12" r:id="rId11" display="https://evaluator.thailandoi.org/users/350/stat"/>
    <hyperlink ref="A13" r:id="rId12" display="https://evaluator.thailandoi.org/users/351/stat"/>
    <hyperlink ref="A14" r:id="rId13" display="https://evaluator.thailandoi.org/users/352/stat"/>
    <hyperlink ref="A15" r:id="rId14" display="https://evaluator.thailandoi.org/users/353/stat"/>
    <hyperlink ref="A16" r:id="rId15" display="https://evaluator.thailandoi.org/users/354/stat"/>
    <hyperlink ref="A17" r:id="rId16" display="https://evaluator.thailandoi.org/users/355/stat"/>
    <hyperlink ref="A18" r:id="rId17" display="https://evaluator.thailandoi.org/users/356/stat"/>
    <hyperlink ref="A19" r:id="rId18" display="https://evaluator.thailandoi.org/users/357/stat"/>
    <hyperlink ref="A20" r:id="rId19" display="https://evaluator.thailandoi.org/users/358/stat"/>
    <hyperlink ref="A21" r:id="rId20" display="https://evaluator.thailandoi.org/users/359/stat"/>
    <hyperlink ref="A22" r:id="rId21" display="https://evaluator.thailandoi.org/users/360/stat"/>
    <hyperlink ref="A23" r:id="rId22" display="https://evaluator.thailandoi.org/users/361/stat"/>
    <hyperlink ref="A24" r:id="rId23" display="https://evaluator.thailandoi.org/users/362/stat"/>
    <hyperlink ref="A25" r:id="rId24" display="https://evaluator.thailandoi.org/users/364/stat"/>
    <hyperlink ref="A26" r:id="rId25" display="https://evaluator.thailandoi.org/users/365/stat"/>
    <hyperlink ref="A27" r:id="rId26" display="https://evaluator.thailandoi.org/users/367/stat"/>
    <hyperlink ref="A28" r:id="rId27" display="https://evaluator.thailandoi.org/users/368/stat"/>
    <hyperlink ref="A29" r:id="rId28" display="https://evaluator.thailandoi.org/users/369/stat"/>
    <hyperlink ref="A30" r:id="rId29" display="https://evaluator.thailandoi.org/users/370/stat"/>
    <hyperlink ref="A31" r:id="rId30" display="https://evaluator.thailandoi.org/users/371/stat"/>
  </hyperlinks>
  <pageMargins left="0.7" right="0.7" top="0.75" bottom="0.75" header="0.3" footer="0.3"/>
  <pageSetup paperSize="9" orientation="portrait" horizontalDpi="1200" verticalDpi="120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C1" sqref="C1"/>
    </sheetView>
  </sheetViews>
  <sheetFormatPr defaultRowHeight="14.25" x14ac:dyDescent="0.2"/>
  <cols>
    <col min="1" max="1" width="9.75" customWidth="1"/>
    <col min="2" max="2" width="28.5" customWidth="1"/>
    <col min="3" max="3" width="10.625" customWidth="1"/>
    <col min="4" max="4" width="10.75" customWidth="1"/>
    <col min="5" max="5" width="10.25" customWidth="1"/>
    <col min="6" max="6" width="10.125" customWidth="1"/>
    <col min="7" max="7" width="12.5" style="25" customWidth="1"/>
    <col min="9" max="9" width="14" customWidth="1"/>
    <col min="10" max="10" width="15" customWidth="1"/>
    <col min="12" max="12" width="14.25" style="25" customWidth="1"/>
    <col min="13" max="13" width="9" style="37"/>
  </cols>
  <sheetData>
    <row r="1" spans="1:13" s="38" customFormat="1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9" t="s">
        <v>78</v>
      </c>
      <c r="H1" s="38" t="s">
        <v>72</v>
      </c>
      <c r="I1" s="38" t="s">
        <v>73</v>
      </c>
      <c r="J1" s="38" t="s">
        <v>74</v>
      </c>
      <c r="K1" s="38" t="s">
        <v>75</v>
      </c>
      <c r="L1" s="39" t="s">
        <v>79</v>
      </c>
      <c r="M1" s="40" t="s">
        <v>70</v>
      </c>
    </row>
    <row r="2" spans="1:13" x14ac:dyDescent="0.2">
      <c r="A2" t="s">
        <v>6</v>
      </c>
      <c r="B2" t="s">
        <v>7</v>
      </c>
      <c r="C2">
        <v>30</v>
      </c>
      <c r="D2">
        <v>25</v>
      </c>
      <c r="E2">
        <v>0</v>
      </c>
      <c r="F2">
        <v>0</v>
      </c>
      <c r="G2" s="25">
        <f>SUM(C2:F2)</f>
        <v>55</v>
      </c>
      <c r="H2">
        <v>100</v>
      </c>
      <c r="I2">
        <v>0</v>
      </c>
      <c r="J2">
        <v>20</v>
      </c>
      <c r="K2">
        <v>15</v>
      </c>
      <c r="L2" s="25">
        <v>135</v>
      </c>
      <c r="M2" s="37">
        <f>G2+L2</f>
        <v>190</v>
      </c>
    </row>
    <row r="3" spans="1:13" x14ac:dyDescent="0.2">
      <c r="A3" t="s">
        <v>8</v>
      </c>
      <c r="B3" t="s">
        <v>9</v>
      </c>
      <c r="C3">
        <v>100</v>
      </c>
      <c r="D3">
        <v>25</v>
      </c>
      <c r="E3">
        <v>20</v>
      </c>
      <c r="F3">
        <v>40</v>
      </c>
      <c r="G3" s="25">
        <f t="shared" ref="G3:G31" si="0">SUM(C3:F3)</f>
        <v>185</v>
      </c>
      <c r="H3">
        <v>100</v>
      </c>
      <c r="I3">
        <v>20</v>
      </c>
      <c r="J3">
        <v>0</v>
      </c>
      <c r="K3">
        <v>15</v>
      </c>
      <c r="L3" s="25">
        <v>135</v>
      </c>
      <c r="M3" s="37">
        <f t="shared" ref="M3:M31" si="1">G3+L3</f>
        <v>320</v>
      </c>
    </row>
    <row r="4" spans="1:13" x14ac:dyDescent="0.2">
      <c r="A4" t="s">
        <v>10</v>
      </c>
      <c r="B4" t="s">
        <v>11</v>
      </c>
      <c r="C4">
        <v>100</v>
      </c>
      <c r="D4">
        <v>100</v>
      </c>
      <c r="E4">
        <v>20</v>
      </c>
      <c r="F4">
        <v>10</v>
      </c>
      <c r="G4" s="25">
        <f t="shared" si="0"/>
        <v>230</v>
      </c>
      <c r="H4">
        <v>100</v>
      </c>
      <c r="I4">
        <v>60</v>
      </c>
      <c r="J4">
        <v>100</v>
      </c>
      <c r="K4">
        <v>100</v>
      </c>
      <c r="L4" s="25">
        <v>360</v>
      </c>
      <c r="M4" s="37">
        <f t="shared" si="1"/>
        <v>590</v>
      </c>
    </row>
    <row r="5" spans="1:13" x14ac:dyDescent="0.2">
      <c r="A5" t="s">
        <v>12</v>
      </c>
      <c r="B5" t="s">
        <v>13</v>
      </c>
      <c r="C5">
        <v>100</v>
      </c>
      <c r="D5">
        <v>100</v>
      </c>
      <c r="E5">
        <v>100</v>
      </c>
      <c r="F5">
        <v>100</v>
      </c>
      <c r="G5" s="25">
        <f t="shared" si="0"/>
        <v>400</v>
      </c>
      <c r="H5">
        <v>0</v>
      </c>
      <c r="I5">
        <v>0</v>
      </c>
      <c r="J5">
        <v>0</v>
      </c>
      <c r="K5">
        <v>0</v>
      </c>
      <c r="L5" s="25">
        <v>0</v>
      </c>
      <c r="M5" s="37">
        <f t="shared" si="1"/>
        <v>400</v>
      </c>
    </row>
    <row r="6" spans="1:13" x14ac:dyDescent="0.2">
      <c r="A6" t="s">
        <v>14</v>
      </c>
      <c r="B6" t="s">
        <v>15</v>
      </c>
      <c r="C6">
        <v>100</v>
      </c>
      <c r="D6">
        <v>0</v>
      </c>
      <c r="E6">
        <v>20</v>
      </c>
      <c r="F6">
        <v>40</v>
      </c>
      <c r="G6" s="25">
        <f t="shared" si="0"/>
        <v>160</v>
      </c>
      <c r="H6">
        <v>100</v>
      </c>
      <c r="I6">
        <v>60</v>
      </c>
      <c r="J6">
        <v>0</v>
      </c>
      <c r="K6">
        <v>15</v>
      </c>
      <c r="L6" s="25">
        <v>175</v>
      </c>
      <c r="M6" s="37">
        <f t="shared" si="1"/>
        <v>335</v>
      </c>
    </row>
    <row r="7" spans="1:13" s="16" customFormat="1" x14ac:dyDescent="0.2">
      <c r="A7" s="16" t="s">
        <v>16</v>
      </c>
      <c r="B7" s="16" t="s">
        <v>17</v>
      </c>
      <c r="C7" s="16">
        <v>100</v>
      </c>
      <c r="D7" s="16">
        <v>100</v>
      </c>
      <c r="E7" s="16">
        <v>100</v>
      </c>
      <c r="F7" s="16">
        <v>40</v>
      </c>
      <c r="G7" s="16">
        <f t="shared" si="0"/>
        <v>340</v>
      </c>
      <c r="H7" s="16">
        <v>100</v>
      </c>
      <c r="I7" s="16">
        <v>20</v>
      </c>
      <c r="J7" s="16">
        <v>20</v>
      </c>
      <c r="K7" s="16">
        <v>100</v>
      </c>
      <c r="L7" s="16">
        <v>240</v>
      </c>
      <c r="M7" s="16">
        <f t="shared" si="1"/>
        <v>580</v>
      </c>
    </row>
    <row r="8" spans="1:13" x14ac:dyDescent="0.2">
      <c r="A8" t="s">
        <v>18</v>
      </c>
      <c r="B8" t="s">
        <v>19</v>
      </c>
      <c r="C8">
        <v>100</v>
      </c>
      <c r="D8">
        <v>100</v>
      </c>
      <c r="E8">
        <v>100</v>
      </c>
      <c r="F8">
        <v>100</v>
      </c>
      <c r="G8" s="25">
        <f t="shared" si="0"/>
        <v>400</v>
      </c>
      <c r="H8">
        <v>100</v>
      </c>
      <c r="I8">
        <v>0</v>
      </c>
      <c r="J8">
        <v>100</v>
      </c>
      <c r="K8">
        <v>15</v>
      </c>
      <c r="L8" s="25">
        <v>215</v>
      </c>
      <c r="M8" s="37">
        <f t="shared" si="1"/>
        <v>615</v>
      </c>
    </row>
    <row r="9" spans="1:13" x14ac:dyDescent="0.2">
      <c r="A9" t="s">
        <v>20</v>
      </c>
      <c r="B9" t="s">
        <v>21</v>
      </c>
      <c r="C9">
        <v>20</v>
      </c>
      <c r="D9">
        <v>25</v>
      </c>
      <c r="E9">
        <v>0</v>
      </c>
      <c r="F9">
        <v>0</v>
      </c>
      <c r="G9" s="25">
        <f t="shared" si="0"/>
        <v>45</v>
      </c>
      <c r="H9">
        <v>100</v>
      </c>
      <c r="I9">
        <v>20</v>
      </c>
      <c r="J9">
        <v>0</v>
      </c>
      <c r="K9">
        <v>15</v>
      </c>
      <c r="L9" s="25">
        <v>135</v>
      </c>
      <c r="M9" s="37">
        <f t="shared" si="1"/>
        <v>180</v>
      </c>
    </row>
    <row r="10" spans="1:13" x14ac:dyDescent="0.2">
      <c r="A10" t="s">
        <v>22</v>
      </c>
      <c r="B10" t="s">
        <v>23</v>
      </c>
      <c r="C10">
        <v>100</v>
      </c>
      <c r="D10">
        <v>100</v>
      </c>
      <c r="E10">
        <v>0</v>
      </c>
      <c r="F10">
        <v>100</v>
      </c>
      <c r="G10" s="25">
        <f t="shared" si="0"/>
        <v>300</v>
      </c>
      <c r="H10">
        <v>100</v>
      </c>
      <c r="I10">
        <v>60</v>
      </c>
      <c r="J10">
        <v>100</v>
      </c>
      <c r="K10">
        <v>100</v>
      </c>
      <c r="L10" s="25">
        <v>360</v>
      </c>
      <c r="M10" s="37">
        <f t="shared" si="1"/>
        <v>660</v>
      </c>
    </row>
    <row r="11" spans="1:13" x14ac:dyDescent="0.2">
      <c r="A11" t="s">
        <v>24</v>
      </c>
      <c r="B11" t="s">
        <v>25</v>
      </c>
      <c r="C11">
        <v>100</v>
      </c>
      <c r="D11">
        <v>25</v>
      </c>
      <c r="E11">
        <v>0</v>
      </c>
      <c r="F11">
        <v>0</v>
      </c>
      <c r="G11" s="25">
        <f t="shared" si="0"/>
        <v>125</v>
      </c>
      <c r="H11">
        <v>100</v>
      </c>
      <c r="I11">
        <v>60</v>
      </c>
      <c r="J11">
        <v>0</v>
      </c>
      <c r="K11">
        <v>15</v>
      </c>
      <c r="L11" s="25">
        <v>175</v>
      </c>
      <c r="M11" s="37">
        <f t="shared" si="1"/>
        <v>300</v>
      </c>
    </row>
    <row r="12" spans="1:13" x14ac:dyDescent="0.2">
      <c r="A12" t="s">
        <v>26</v>
      </c>
      <c r="B12" t="s">
        <v>27</v>
      </c>
      <c r="C12">
        <v>100</v>
      </c>
      <c r="D12">
        <v>100</v>
      </c>
      <c r="E12">
        <v>100</v>
      </c>
      <c r="F12">
        <v>100</v>
      </c>
      <c r="G12" s="25">
        <f t="shared" si="0"/>
        <v>400</v>
      </c>
      <c r="H12">
        <v>100</v>
      </c>
      <c r="I12">
        <v>60</v>
      </c>
      <c r="J12">
        <v>20</v>
      </c>
      <c r="K12">
        <v>15</v>
      </c>
      <c r="L12" s="25">
        <v>195</v>
      </c>
      <c r="M12" s="37">
        <f t="shared" si="1"/>
        <v>595</v>
      </c>
    </row>
    <row r="13" spans="1:13" x14ac:dyDescent="0.2">
      <c r="A13" t="s">
        <v>28</v>
      </c>
      <c r="B13" t="s">
        <v>29</v>
      </c>
      <c r="C13">
        <v>100</v>
      </c>
      <c r="D13">
        <v>100</v>
      </c>
      <c r="E13">
        <v>20</v>
      </c>
      <c r="F13">
        <v>10</v>
      </c>
      <c r="G13" s="25">
        <f t="shared" si="0"/>
        <v>230</v>
      </c>
      <c r="H13">
        <v>100</v>
      </c>
      <c r="I13">
        <v>60</v>
      </c>
      <c r="J13">
        <v>20</v>
      </c>
      <c r="K13">
        <v>15</v>
      </c>
      <c r="L13" s="25">
        <v>195</v>
      </c>
      <c r="M13" s="37">
        <f t="shared" si="1"/>
        <v>425</v>
      </c>
    </row>
    <row r="14" spans="1:13" x14ac:dyDescent="0.2">
      <c r="A14" t="s">
        <v>30</v>
      </c>
      <c r="B14" t="s">
        <v>31</v>
      </c>
      <c r="C14">
        <v>100</v>
      </c>
      <c r="D14">
        <v>100</v>
      </c>
      <c r="E14">
        <v>20</v>
      </c>
      <c r="F14">
        <v>100</v>
      </c>
      <c r="G14" s="25">
        <f t="shared" si="0"/>
        <v>320</v>
      </c>
      <c r="H14">
        <v>100</v>
      </c>
      <c r="I14">
        <v>20</v>
      </c>
      <c r="J14">
        <v>20</v>
      </c>
      <c r="K14">
        <v>100</v>
      </c>
      <c r="L14" s="25">
        <v>240</v>
      </c>
      <c r="M14" s="37">
        <f t="shared" si="1"/>
        <v>560</v>
      </c>
    </row>
    <row r="15" spans="1:13" x14ac:dyDescent="0.2">
      <c r="A15" t="s">
        <v>32</v>
      </c>
      <c r="B15" t="s">
        <v>33</v>
      </c>
      <c r="C15">
        <v>100</v>
      </c>
      <c r="D15">
        <v>100</v>
      </c>
      <c r="E15">
        <v>100</v>
      </c>
      <c r="F15">
        <v>100</v>
      </c>
      <c r="G15" s="25">
        <f t="shared" si="0"/>
        <v>400</v>
      </c>
      <c r="H15">
        <v>100</v>
      </c>
      <c r="I15">
        <v>20</v>
      </c>
      <c r="J15">
        <v>20</v>
      </c>
      <c r="K15">
        <v>100</v>
      </c>
      <c r="L15" s="25">
        <v>240</v>
      </c>
      <c r="M15" s="37">
        <f t="shared" si="1"/>
        <v>640</v>
      </c>
    </row>
    <row r="16" spans="1:13" x14ac:dyDescent="0.2">
      <c r="A16" t="s">
        <v>34</v>
      </c>
      <c r="B16" t="s">
        <v>35</v>
      </c>
      <c r="C16">
        <v>100</v>
      </c>
      <c r="D16">
        <v>100</v>
      </c>
      <c r="E16">
        <v>20</v>
      </c>
      <c r="F16">
        <v>40</v>
      </c>
      <c r="G16" s="25">
        <f t="shared" si="0"/>
        <v>260</v>
      </c>
      <c r="H16">
        <v>100</v>
      </c>
      <c r="I16">
        <v>20</v>
      </c>
      <c r="J16">
        <v>0</v>
      </c>
      <c r="K16">
        <v>15</v>
      </c>
      <c r="L16" s="25">
        <v>135</v>
      </c>
      <c r="M16" s="37">
        <f t="shared" si="1"/>
        <v>395</v>
      </c>
    </row>
    <row r="17" spans="1:13" x14ac:dyDescent="0.2">
      <c r="A17" t="s">
        <v>36</v>
      </c>
      <c r="B17" t="s">
        <v>37</v>
      </c>
      <c r="C17">
        <v>100</v>
      </c>
      <c r="D17">
        <v>100</v>
      </c>
      <c r="E17">
        <v>20</v>
      </c>
      <c r="F17">
        <v>100</v>
      </c>
      <c r="G17" s="25">
        <f t="shared" si="0"/>
        <v>320</v>
      </c>
      <c r="H17">
        <v>100</v>
      </c>
      <c r="I17">
        <v>20</v>
      </c>
      <c r="J17">
        <v>20</v>
      </c>
      <c r="K17">
        <v>100</v>
      </c>
      <c r="L17" s="25">
        <v>240</v>
      </c>
      <c r="M17" s="37">
        <f t="shared" si="1"/>
        <v>560</v>
      </c>
    </row>
    <row r="18" spans="1:13" x14ac:dyDescent="0.2">
      <c r="A18" t="s">
        <v>38</v>
      </c>
      <c r="B18" t="s">
        <v>39</v>
      </c>
      <c r="C18">
        <v>100</v>
      </c>
      <c r="D18">
        <v>100</v>
      </c>
      <c r="E18">
        <v>20</v>
      </c>
      <c r="F18">
        <v>100</v>
      </c>
      <c r="G18" s="25">
        <f t="shared" si="0"/>
        <v>320</v>
      </c>
      <c r="H18">
        <v>100</v>
      </c>
      <c r="I18">
        <v>60</v>
      </c>
      <c r="J18">
        <v>80</v>
      </c>
      <c r="K18">
        <v>100</v>
      </c>
      <c r="L18" s="25">
        <v>340</v>
      </c>
      <c r="M18" s="37">
        <f t="shared" si="1"/>
        <v>660</v>
      </c>
    </row>
    <row r="19" spans="1:13" x14ac:dyDescent="0.2">
      <c r="A19" t="s">
        <v>40</v>
      </c>
      <c r="B19" t="s">
        <v>41</v>
      </c>
      <c r="C19">
        <v>100</v>
      </c>
      <c r="D19">
        <v>25</v>
      </c>
      <c r="E19">
        <v>20</v>
      </c>
      <c r="F19">
        <v>0</v>
      </c>
      <c r="G19" s="25">
        <f t="shared" si="0"/>
        <v>145</v>
      </c>
      <c r="H19">
        <v>100</v>
      </c>
      <c r="I19">
        <v>0</v>
      </c>
      <c r="J19">
        <v>0</v>
      </c>
      <c r="K19">
        <v>100</v>
      </c>
      <c r="L19" s="25">
        <v>200</v>
      </c>
      <c r="M19" s="37">
        <f t="shared" si="1"/>
        <v>345</v>
      </c>
    </row>
    <row r="20" spans="1:13" x14ac:dyDescent="0.2">
      <c r="A20" t="s">
        <v>42</v>
      </c>
      <c r="B20" t="s">
        <v>43</v>
      </c>
      <c r="C20">
        <v>100</v>
      </c>
      <c r="D20">
        <v>100</v>
      </c>
      <c r="E20">
        <v>20</v>
      </c>
      <c r="F20">
        <v>100</v>
      </c>
      <c r="G20" s="25">
        <f t="shared" si="0"/>
        <v>320</v>
      </c>
      <c r="H20">
        <v>100</v>
      </c>
      <c r="I20">
        <v>60</v>
      </c>
      <c r="J20">
        <v>100</v>
      </c>
      <c r="K20">
        <v>15</v>
      </c>
      <c r="L20" s="25">
        <v>275</v>
      </c>
      <c r="M20" s="37">
        <f t="shared" si="1"/>
        <v>595</v>
      </c>
    </row>
    <row r="21" spans="1:13" x14ac:dyDescent="0.2">
      <c r="A21" t="s">
        <v>44</v>
      </c>
      <c r="B21" t="s">
        <v>45</v>
      </c>
      <c r="C21">
        <v>100</v>
      </c>
      <c r="D21">
        <v>100</v>
      </c>
      <c r="E21">
        <v>100</v>
      </c>
      <c r="F21">
        <v>100</v>
      </c>
      <c r="G21" s="25">
        <f t="shared" si="0"/>
        <v>400</v>
      </c>
      <c r="H21">
        <v>100</v>
      </c>
      <c r="I21">
        <v>60</v>
      </c>
      <c r="J21">
        <v>0</v>
      </c>
      <c r="K21">
        <v>100</v>
      </c>
      <c r="L21" s="25">
        <v>260</v>
      </c>
      <c r="M21" s="37">
        <f t="shared" si="1"/>
        <v>660</v>
      </c>
    </row>
    <row r="22" spans="1:13" x14ac:dyDescent="0.2">
      <c r="A22" t="s">
        <v>46</v>
      </c>
      <c r="B22" t="s">
        <v>47</v>
      </c>
      <c r="C22">
        <v>100</v>
      </c>
      <c r="D22">
        <v>100</v>
      </c>
      <c r="E22">
        <v>100</v>
      </c>
      <c r="F22">
        <v>100</v>
      </c>
      <c r="G22" s="25">
        <f t="shared" si="0"/>
        <v>400</v>
      </c>
      <c r="H22">
        <v>100</v>
      </c>
      <c r="I22">
        <v>60</v>
      </c>
      <c r="J22">
        <v>100</v>
      </c>
      <c r="K22">
        <v>100</v>
      </c>
      <c r="L22" s="25">
        <v>360</v>
      </c>
      <c r="M22" s="37">
        <f t="shared" si="1"/>
        <v>760</v>
      </c>
    </row>
    <row r="23" spans="1:13" x14ac:dyDescent="0.2">
      <c r="A23" t="s">
        <v>48</v>
      </c>
      <c r="B23" t="s">
        <v>49</v>
      </c>
      <c r="C23">
        <v>100</v>
      </c>
      <c r="D23">
        <v>25</v>
      </c>
      <c r="E23">
        <v>100</v>
      </c>
      <c r="F23">
        <v>100</v>
      </c>
      <c r="G23" s="25">
        <f t="shared" si="0"/>
        <v>325</v>
      </c>
      <c r="H23">
        <v>100</v>
      </c>
      <c r="I23">
        <v>20</v>
      </c>
      <c r="J23">
        <v>0</v>
      </c>
      <c r="K23">
        <v>100</v>
      </c>
      <c r="L23" s="25">
        <v>220</v>
      </c>
      <c r="M23" s="37">
        <f t="shared" si="1"/>
        <v>545</v>
      </c>
    </row>
    <row r="24" spans="1:13" x14ac:dyDescent="0.2">
      <c r="A24" t="s">
        <v>50</v>
      </c>
      <c r="B24" t="s">
        <v>51</v>
      </c>
      <c r="C24">
        <v>100</v>
      </c>
      <c r="D24">
        <v>100</v>
      </c>
      <c r="E24">
        <v>100</v>
      </c>
      <c r="F24">
        <v>100</v>
      </c>
      <c r="G24" s="25">
        <f t="shared" si="0"/>
        <v>400</v>
      </c>
      <c r="H24">
        <v>100</v>
      </c>
      <c r="I24">
        <v>60</v>
      </c>
      <c r="J24">
        <v>100</v>
      </c>
      <c r="K24">
        <v>100</v>
      </c>
      <c r="L24" s="25">
        <v>360</v>
      </c>
      <c r="M24" s="37">
        <f t="shared" si="1"/>
        <v>760</v>
      </c>
    </row>
    <row r="25" spans="1:13" x14ac:dyDescent="0.2">
      <c r="A25" t="s">
        <v>52</v>
      </c>
      <c r="B25" t="s">
        <v>53</v>
      </c>
      <c r="C25">
        <v>100</v>
      </c>
      <c r="D25">
        <v>100</v>
      </c>
      <c r="E25">
        <v>0</v>
      </c>
      <c r="F25">
        <v>100</v>
      </c>
      <c r="G25" s="25">
        <f t="shared" si="0"/>
        <v>300</v>
      </c>
      <c r="H25">
        <v>100</v>
      </c>
      <c r="I25">
        <v>60</v>
      </c>
      <c r="J25">
        <v>20</v>
      </c>
      <c r="K25">
        <v>100</v>
      </c>
      <c r="L25" s="25">
        <v>280</v>
      </c>
      <c r="M25" s="37">
        <f t="shared" si="1"/>
        <v>580</v>
      </c>
    </row>
    <row r="26" spans="1:13" x14ac:dyDescent="0.2">
      <c r="A26" t="s">
        <v>54</v>
      </c>
      <c r="B26" t="s">
        <v>55</v>
      </c>
      <c r="C26">
        <v>100</v>
      </c>
      <c r="D26">
        <v>100</v>
      </c>
      <c r="E26">
        <v>100</v>
      </c>
      <c r="F26">
        <v>100</v>
      </c>
      <c r="G26" s="25">
        <f t="shared" si="0"/>
        <v>400</v>
      </c>
      <c r="H26">
        <v>100</v>
      </c>
      <c r="I26">
        <v>60</v>
      </c>
      <c r="J26">
        <v>0</v>
      </c>
      <c r="K26">
        <v>100</v>
      </c>
      <c r="L26" s="25">
        <v>260</v>
      </c>
      <c r="M26" s="37">
        <f t="shared" si="1"/>
        <v>660</v>
      </c>
    </row>
    <row r="27" spans="1:13" x14ac:dyDescent="0.2">
      <c r="A27" t="s">
        <v>56</v>
      </c>
      <c r="B27" t="s">
        <v>57</v>
      </c>
      <c r="C27">
        <v>100</v>
      </c>
      <c r="D27">
        <v>100</v>
      </c>
      <c r="E27">
        <v>0</v>
      </c>
      <c r="F27">
        <v>100</v>
      </c>
      <c r="G27" s="25">
        <f t="shared" si="0"/>
        <v>300</v>
      </c>
      <c r="H27">
        <v>100</v>
      </c>
      <c r="I27">
        <v>60</v>
      </c>
      <c r="J27">
        <v>80</v>
      </c>
      <c r="K27">
        <v>100</v>
      </c>
      <c r="L27" s="25">
        <v>340</v>
      </c>
      <c r="M27" s="37">
        <f t="shared" si="1"/>
        <v>640</v>
      </c>
    </row>
    <row r="28" spans="1:13" x14ac:dyDescent="0.2">
      <c r="A28" t="s">
        <v>58</v>
      </c>
      <c r="B28" t="s">
        <v>59</v>
      </c>
      <c r="C28">
        <v>100</v>
      </c>
      <c r="D28">
        <v>100</v>
      </c>
      <c r="E28">
        <v>100</v>
      </c>
      <c r="F28">
        <v>100</v>
      </c>
      <c r="G28" s="25">
        <f t="shared" si="0"/>
        <v>400</v>
      </c>
      <c r="H28">
        <v>100</v>
      </c>
      <c r="I28">
        <v>60</v>
      </c>
      <c r="J28">
        <v>0</v>
      </c>
      <c r="K28">
        <v>100</v>
      </c>
      <c r="L28" s="25">
        <v>260</v>
      </c>
      <c r="M28" s="37">
        <f t="shared" si="1"/>
        <v>660</v>
      </c>
    </row>
    <row r="29" spans="1:13" x14ac:dyDescent="0.2">
      <c r="A29" t="s">
        <v>60</v>
      </c>
      <c r="B29" t="s">
        <v>61</v>
      </c>
      <c r="C29">
        <v>100</v>
      </c>
      <c r="D29">
        <v>100</v>
      </c>
      <c r="E29">
        <v>20</v>
      </c>
      <c r="F29">
        <v>100</v>
      </c>
      <c r="G29" s="25">
        <f t="shared" si="0"/>
        <v>320</v>
      </c>
      <c r="H29">
        <v>100</v>
      </c>
      <c r="I29">
        <v>60</v>
      </c>
      <c r="J29">
        <v>20</v>
      </c>
      <c r="K29">
        <v>100</v>
      </c>
      <c r="L29" s="25">
        <v>280</v>
      </c>
      <c r="M29" s="37">
        <f t="shared" si="1"/>
        <v>600</v>
      </c>
    </row>
    <row r="30" spans="1:13" x14ac:dyDescent="0.2">
      <c r="A30" t="s">
        <v>62</v>
      </c>
      <c r="B30" t="s">
        <v>63</v>
      </c>
      <c r="C30">
        <v>100</v>
      </c>
      <c r="D30">
        <v>100</v>
      </c>
      <c r="E30">
        <v>100</v>
      </c>
      <c r="F30">
        <v>100</v>
      </c>
      <c r="G30" s="25">
        <f t="shared" si="0"/>
        <v>400</v>
      </c>
      <c r="H30">
        <v>100</v>
      </c>
      <c r="I30">
        <v>60</v>
      </c>
      <c r="J30">
        <v>20</v>
      </c>
      <c r="K30">
        <v>100</v>
      </c>
      <c r="L30" s="25">
        <v>280</v>
      </c>
      <c r="M30" s="37">
        <f t="shared" si="1"/>
        <v>680</v>
      </c>
    </row>
    <row r="31" spans="1:13" x14ac:dyDescent="0.2">
      <c r="A31" t="s">
        <v>64</v>
      </c>
      <c r="B31" t="s">
        <v>65</v>
      </c>
      <c r="C31">
        <v>100</v>
      </c>
      <c r="D31">
        <v>100</v>
      </c>
      <c r="E31">
        <v>100</v>
      </c>
      <c r="F31">
        <v>100</v>
      </c>
      <c r="G31" s="25">
        <f t="shared" si="0"/>
        <v>400</v>
      </c>
      <c r="H31">
        <v>100</v>
      </c>
      <c r="I31">
        <v>60</v>
      </c>
      <c r="J31">
        <v>0</v>
      </c>
      <c r="K31">
        <v>100</v>
      </c>
      <c r="L31" s="25">
        <v>260</v>
      </c>
      <c r="M31" s="37">
        <f t="shared" si="1"/>
        <v>660</v>
      </c>
    </row>
    <row r="34" spans="2:3" x14ac:dyDescent="0.2">
      <c r="B34" t="s">
        <v>76</v>
      </c>
      <c r="C34">
        <f>COUNTIF(M2:M31,"&gt;"&amp;M7)+1</f>
        <v>17</v>
      </c>
    </row>
    <row r="35" spans="2:3" x14ac:dyDescent="0.2">
      <c r="B35" t="s">
        <v>77</v>
      </c>
      <c r="C35">
        <f>COUNTIF(M2:M31,"&gt;="&amp;M7)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สอบ 1</vt:lpstr>
      <vt:lpstr>สอบ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Chomtana Chanjaraswichai</dc:creator>
  <cp:lastModifiedBy>Chomtana Chanjaraswichai</cp:lastModifiedBy>
  <dcterms:created xsi:type="dcterms:W3CDTF">2017-10-23T09:03:21Z</dcterms:created>
  <dcterms:modified xsi:type="dcterms:W3CDTF">2017-10-29T10:34:25Z</dcterms:modified>
</cp:coreProperties>
</file>