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240" yWindow="45" windowWidth="21075" windowHeight="10035" activeTab="2"/>
  </bookViews>
  <sheets>
    <sheet name="t" sheetId="2" r:id="rId1"/>
    <sheet name="Sheet3" sheetId="3" r:id="rId2"/>
    <sheet name="Sheet1" sheetId="4" r:id="rId3"/>
  </sheets>
  <definedNames>
    <definedName name="_xlnm.Print_Area" localSheetId="0">t!$A$1:$L$340</definedName>
  </definedNames>
  <calcPr calcId="152511"/>
</workbook>
</file>

<file path=xl/calcChain.xml><?xml version="1.0" encoding="utf-8"?>
<calcChain xmlns="http://schemas.openxmlformats.org/spreadsheetml/2006/main">
  <c r="C13" i="4" l="1"/>
  <c r="I13" i="4"/>
  <c r="H13" i="4"/>
  <c r="D13" i="4"/>
  <c r="F5" i="4"/>
  <c r="F6" i="4" s="1"/>
  <c r="F4" i="4"/>
  <c r="E6" i="4"/>
  <c r="E5" i="4"/>
  <c r="E4" i="4"/>
  <c r="C4" i="4"/>
  <c r="C6" i="4"/>
  <c r="B6" i="4"/>
  <c r="B4" i="4"/>
  <c r="C5" i="4"/>
  <c r="B5" i="4"/>
  <c r="G341" i="2"/>
  <c r="G343" i="2"/>
  <c r="G342" i="2"/>
  <c r="I367" i="3"/>
  <c r="I366" i="3"/>
  <c r="G367" i="3"/>
  <c r="G366" i="3"/>
  <c r="I364" i="3"/>
  <c r="I363" i="3"/>
  <c r="G364" i="3"/>
  <c r="G363" i="3"/>
  <c r="I360" i="3"/>
  <c r="I361" i="3"/>
  <c r="G361" i="3"/>
  <c r="G360" i="3"/>
  <c r="K3" i="2"/>
  <c r="L129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09" i="2"/>
  <c r="L310" i="2"/>
  <c r="L311" i="2"/>
  <c r="L312" i="2"/>
  <c r="L313" i="2"/>
  <c r="L314" i="2"/>
  <c r="L315" i="2"/>
  <c r="L316" i="2"/>
  <c r="L308" i="2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4" i="2"/>
  <c r="H340" i="2"/>
  <c r="I340" i="2"/>
  <c r="J340" i="2"/>
  <c r="G340" i="2"/>
  <c r="H339" i="2"/>
  <c r="I339" i="2"/>
  <c r="J339" i="2"/>
  <c r="G339" i="2"/>
  <c r="H338" i="2"/>
  <c r="I338" i="2"/>
  <c r="J338" i="2"/>
  <c r="G338" i="2"/>
  <c r="K340" i="2" l="1"/>
  <c r="K338" i="2"/>
  <c r="L340" i="2"/>
  <c r="K339" i="2"/>
  <c r="L338" i="2"/>
  <c r="L339" i="2"/>
</calcChain>
</file>

<file path=xl/sharedStrings.xml><?xml version="1.0" encoding="utf-8"?>
<sst xmlns="http://schemas.openxmlformats.org/spreadsheetml/2006/main" count="1782" uniqueCount="1074">
  <si>
    <t>ช</t>
  </si>
  <si>
    <t>ญ</t>
  </si>
  <si>
    <t>07395</t>
  </si>
  <si>
    <t>นายชนินทร์    แก้วเกิดมี</t>
  </si>
  <si>
    <t>07410</t>
  </si>
  <si>
    <t>นายณภัทร    เล็กทิมทอง</t>
  </si>
  <si>
    <t>07413</t>
  </si>
  <si>
    <t>นายณัชพัฒน์    กรุงพลี</t>
  </si>
  <si>
    <t>4**</t>
  </si>
  <si>
    <t>07416</t>
  </si>
  <si>
    <t>นายณัฐนนท์    รอดสำอางค์</t>
  </si>
  <si>
    <t>07458</t>
  </si>
  <si>
    <t>นายนิติย์กาย    อยู่เถา</t>
  </si>
  <si>
    <t>6**</t>
  </si>
  <si>
    <t>07512</t>
  </si>
  <si>
    <t>นายภาสุร    บุญเจริญ</t>
  </si>
  <si>
    <t>09287</t>
  </si>
  <si>
    <t>นายธีรภัทร์    รุ้งรุ่งรัศมี</t>
  </si>
  <si>
    <t>09288</t>
  </si>
  <si>
    <t>นายปัญจวัฒน์    ชัยนิชยกุล</t>
  </si>
  <si>
    <t>09290</t>
  </si>
  <si>
    <t>นายสรวิชญ์    พงษ์เสถียรศักดิ์</t>
  </si>
  <si>
    <t>07581</t>
  </si>
  <si>
    <t>นางสาวกนกวรรณ    เจริญสุข</t>
  </si>
  <si>
    <t>07590</t>
  </si>
  <si>
    <t>นางสาวกฤตินี    วิชัยดิษฐ์</t>
  </si>
  <si>
    <t>07592</t>
  </si>
  <si>
    <t>นางสาวกวินธรา    กงทองลักษณ์</t>
  </si>
  <si>
    <t>07625</t>
  </si>
  <si>
    <t>นางสาวชฎารัตน์    ไชยภักดี</t>
  </si>
  <si>
    <t>07669</t>
  </si>
  <si>
    <t>นางสาวธนัชพร    พุกพัด</t>
  </si>
  <si>
    <t>07682</t>
  </si>
  <si>
    <t>นางสาวธันย์ชนก    ชัยวรรัตนสกุล</t>
  </si>
  <si>
    <t>07688</t>
  </si>
  <si>
    <t>นางสาวนวภรณ์    เกื้อกูล</t>
  </si>
  <si>
    <t>07720</t>
  </si>
  <si>
    <t>นางสาวพัชญ์สิตา    เลิศรุจิดำรงค์กุล</t>
  </si>
  <si>
    <t>07728</t>
  </si>
  <si>
    <t>นางสาวพิมพ์ระยา    จึงไพศาล</t>
  </si>
  <si>
    <t>07732</t>
  </si>
  <si>
    <t>นางสาวเพชรไพลิน    พวงประดับ</t>
  </si>
  <si>
    <t>07741</t>
  </si>
  <si>
    <t>นางสาวภัทรภร    รอดเที่ยงธรรม</t>
  </si>
  <si>
    <t>07762</t>
  </si>
  <si>
    <t>นางสาววัทธ์ชญา    ศรีสังวาลย์</t>
  </si>
  <si>
    <t>07766</t>
  </si>
  <si>
    <t>นางสาววีรยา    เขตสูงเนิน</t>
  </si>
  <si>
    <t>07769</t>
  </si>
  <si>
    <t>นางสาวศรสวรรค์    ภูล้นแก้ว</t>
  </si>
  <si>
    <t>07773</t>
  </si>
  <si>
    <t>นางสาวศิรินทรา    กิตติบวร</t>
  </si>
  <si>
    <t>07786</t>
  </si>
  <si>
    <t>นางสาวสิรารมย์    ตั้งตระกูลธรรม</t>
  </si>
  <si>
    <t>07789</t>
  </si>
  <si>
    <t>นางสาวสิริยากร    ประทุมมณี</t>
  </si>
  <si>
    <t>07792</t>
  </si>
  <si>
    <t>นางสาวศุภัชยา    วัชรธรธรรม</t>
  </si>
  <si>
    <t>07801</t>
  </si>
  <si>
    <t>นางสาวสุวิชาดา    เลิศวัลลภ</t>
  </si>
  <si>
    <t>09293</t>
  </si>
  <si>
    <t>นางสาวกนกรักษ์    สุขสราญ</t>
  </si>
  <si>
    <t>30**</t>
  </si>
  <si>
    <t>09304</t>
  </si>
  <si>
    <t>นางสาวพรพิมล    เพ็งเภา</t>
  </si>
  <si>
    <t>09315</t>
  </si>
  <si>
    <t>นางสาวรรรนรี    สิริฤกษ์วิภาส</t>
  </si>
  <si>
    <t>09318</t>
  </si>
  <si>
    <t>นางสาววีรดา    เขตสูงเนิน</t>
  </si>
  <si>
    <t>09323</t>
  </si>
  <si>
    <t>นางสาวสุภชา    กุงวงศ์</t>
  </si>
  <si>
    <t>09326</t>
  </si>
  <si>
    <t>นางสาวอรนิชชา    ประมาคะเต</t>
  </si>
  <si>
    <t>07377</t>
  </si>
  <si>
    <t>นายกันตินันท์    คุณะศักดิ์พาณิชย์</t>
  </si>
  <si>
    <t>07385</t>
  </si>
  <si>
    <t>นายก้องภพ    สุขขี</t>
  </si>
  <si>
    <t>07388</t>
  </si>
  <si>
    <t>นายคณิศร    เจริญไชยศรี</t>
  </si>
  <si>
    <t>07391</t>
  </si>
  <si>
    <t>นายจักรรัตน์    กนกพาณิชย์</t>
  </si>
  <si>
    <t>07400</t>
  </si>
  <si>
    <t>นายชาติศิริ    ณ  ศรีโต</t>
  </si>
  <si>
    <t>07406</t>
  </si>
  <si>
    <t>07428</t>
  </si>
  <si>
    <t>นายทศภณ    เขียวแก้ว</t>
  </si>
  <si>
    <t>07430</t>
  </si>
  <si>
    <t>นายธนกฤต    ธนอัครภพ</t>
  </si>
  <si>
    <t>07455</t>
  </si>
  <si>
    <t>นายนันทพงศ์    แซ่ลิ้ม</t>
  </si>
  <si>
    <t>07467</t>
  </si>
  <si>
    <t>นายปรินทร    อินทรพันธุ์</t>
  </si>
  <si>
    <t>07478</t>
  </si>
  <si>
    <t>นายพชร    เอื้อจิตติโภคา</t>
  </si>
  <si>
    <t>07491</t>
  </si>
  <si>
    <t>นายพิสิฐพล    พุฒิกรวงศ์ศรี</t>
  </si>
  <si>
    <t>07492</t>
  </si>
  <si>
    <t>นายพีร    แก้วหิรัญ</t>
  </si>
  <si>
    <t>07496</t>
  </si>
  <si>
    <t>นายพุฒิเมธ    วิวรรธน์ธรา</t>
  </si>
  <si>
    <t>07530</t>
  </si>
  <si>
    <t>นายวชิรวิชญ์    พีรพิศาลพล</t>
  </si>
  <si>
    <t>07532</t>
  </si>
  <si>
    <t>นายวิญญ์    ลดาวุฒิพันธ์</t>
  </si>
  <si>
    <t>07542</t>
  </si>
  <si>
    <t>นายศิรภพ    แย้มเดช</t>
  </si>
  <si>
    <t>07550</t>
  </si>
  <si>
    <t>นายสัจบรรณ    ตันตินราศักดิ์</t>
  </si>
  <si>
    <t>07567</t>
  </si>
  <si>
    <t>นายหิรัญชลิต    ธนิยผล</t>
  </si>
  <si>
    <t>07569</t>
  </si>
  <si>
    <t>นายอนพัช    บุญแก้ว</t>
  </si>
  <si>
    <t>09285</t>
  </si>
  <si>
    <t>นายธานัท    ธนทัตธนนท์</t>
  </si>
  <si>
    <t>07597</t>
  </si>
  <si>
    <t>นางสาวกันตพร    สำราญฤทธิ์</t>
  </si>
  <si>
    <t>07655</t>
  </si>
  <si>
    <t>นางสาวณัฐพร    ภูมลา</t>
  </si>
  <si>
    <t>07659</t>
  </si>
  <si>
    <t>นางสาวณัฐิดา    พึ่งความสุข</t>
  </si>
  <si>
    <t>07696</t>
  </si>
  <si>
    <t>นางสาวเบญสิร์ยา    พิพัฒนาพรภักดี</t>
  </si>
  <si>
    <t>07713</t>
  </si>
  <si>
    <t>นางสาวพรพรรณ    สดใส</t>
  </si>
  <si>
    <t>07724</t>
  </si>
  <si>
    <t>07726</t>
  </si>
  <si>
    <t>นางสาวปัญญวีร์    ยะรี</t>
  </si>
  <si>
    <t>07730</t>
  </si>
  <si>
    <t>นางสาวพิมพ์วิภา    เตี๋ยอำนวยชัย</t>
  </si>
  <si>
    <t>07743</t>
  </si>
  <si>
    <t>นางสาวภัทรวดี    สุรัชภากรณ์</t>
  </si>
  <si>
    <t>07744</t>
  </si>
  <si>
    <t>07753</t>
  </si>
  <si>
    <t>นางสาวลักษมี    มั่นวงษ์</t>
  </si>
  <si>
    <t>07767</t>
  </si>
  <si>
    <t>นางสาววีริศา    เมืองรามัญ</t>
  </si>
  <si>
    <t>07774</t>
  </si>
  <si>
    <t>นางสาวศิรินทา    จงธัญญากร</t>
  </si>
  <si>
    <t>07779</t>
  </si>
  <si>
    <t>นางสาวศุภาพิชญ์    เลิศกมลมาศ</t>
  </si>
  <si>
    <t>07799</t>
  </si>
  <si>
    <t>นางสาวสุมิลตรา    สิทธิสวนจิก</t>
  </si>
  <si>
    <t>07809</t>
  </si>
  <si>
    <t>นางสาวอัญชิสรา    ภานุมาศ</t>
  </si>
  <si>
    <t>07815</t>
  </si>
  <si>
    <t>นางสาวอารีรัตน์    ถนอมน้ำใจ</t>
  </si>
  <si>
    <t>07818</t>
  </si>
  <si>
    <t>นางสาวเอกนรี    แสนทอง</t>
  </si>
  <si>
    <t>09302</t>
  </si>
  <si>
    <t>นางสาวธนัญญา    สานสุข</t>
  </si>
  <si>
    <t>09310</t>
  </si>
  <si>
    <t>นางสาวพิริยดา    ศรีทองแท้</t>
  </si>
  <si>
    <t>09311</t>
  </si>
  <si>
    <t>นางสาวภัทรกันย์    กอบลาภเจริญ</t>
  </si>
  <si>
    <t>09319</t>
  </si>
  <si>
    <t>นางสาวศศิกานต์    เขียวประทุม</t>
  </si>
  <si>
    <t>09328</t>
  </si>
  <si>
    <t>นางสาวอิสรีย์    ธนาดำรงค์</t>
  </si>
  <si>
    <t>45**</t>
  </si>
  <si>
    <t>นายสุริยันต์  จันทา</t>
  </si>
  <si>
    <t>นายณฐกร    ทวีชัยวัฒนะ</t>
  </si>
  <si>
    <t>นางสาวพัชรีญา    สุขสำราญ</t>
  </si>
  <si>
    <t>นางสาวภาสินี    เราอัครรุ่งเรือง</t>
  </si>
  <si>
    <t>07368</t>
  </si>
  <si>
    <t>นายกรธวัช    เลาหะวาทิน</t>
  </si>
  <si>
    <t>07370</t>
  </si>
  <si>
    <t>นายกรวิชญ์    ขุนทรง</t>
  </si>
  <si>
    <t>07373</t>
  </si>
  <si>
    <t>นายกฤษฎิ์ธิปก    กัลยามาตร์</t>
  </si>
  <si>
    <t>07404</t>
  </si>
  <si>
    <t>นายฐปนนท์    ตันมงคลกาญจน</t>
  </si>
  <si>
    <t>07407</t>
  </si>
  <si>
    <t>นายณพดนัย    ชัยบุญมา</t>
  </si>
  <si>
    <t>07421</t>
  </si>
  <si>
    <t>นายณัฐภาส    ศิระวัฒนชัย</t>
  </si>
  <si>
    <t>07434</t>
  </si>
  <si>
    <t>นายธนดล    เมฆสั้น</t>
  </si>
  <si>
    <t>07448</t>
  </si>
  <si>
    <t>นายธรณ์ธันย์    สิริสุวัฒน์ตระกูล</t>
  </si>
  <si>
    <t>07451</t>
  </si>
  <si>
    <t>07470</t>
  </si>
  <si>
    <t>นายปิยพรรดิ์    หวานแหลม</t>
  </si>
  <si>
    <t>07498</t>
  </si>
  <si>
    <t>นายเพลาภัทร    จันทร์รงค์</t>
  </si>
  <si>
    <t>07508</t>
  </si>
  <si>
    <t>นายภาณุพงศ์    มารยาท</t>
  </si>
  <si>
    <t>07521</t>
  </si>
  <si>
    <t>นายเมธชนัน    ชูเกตุ</t>
  </si>
  <si>
    <t>07548</t>
  </si>
  <si>
    <t>นายสหัสวรรษ    ทองสาย</t>
  </si>
  <si>
    <t>15**</t>
  </si>
  <si>
    <t>07551</t>
  </si>
  <si>
    <t>นายสัญญพงษ์    วิสุทธิพันธ์</t>
  </si>
  <si>
    <t>07570</t>
  </si>
  <si>
    <t>นายอนันต์ชัย    งั่วสมบูรณ์</t>
  </si>
  <si>
    <t>09280</t>
  </si>
  <si>
    <t>นายจักรกฤษณ์    ทองศักดิ์</t>
  </si>
  <si>
    <t>09286</t>
  </si>
  <si>
    <t>นายธิติภูมิ    สิทธิวงศ์</t>
  </si>
  <si>
    <t>09291</t>
  </si>
  <si>
    <t>นายอติวิชญ์    มาฆะวงศ์</t>
  </si>
  <si>
    <t>09292</t>
  </si>
  <si>
    <t>นายเอกวัส    จึงเจริญ</t>
  </si>
  <si>
    <t>07578</t>
  </si>
  <si>
    <t>นางสาวกนกพร    พิริยะวิศรุต</t>
  </si>
  <si>
    <t>07579</t>
  </si>
  <si>
    <t>นางสาวกนกพิชญ์    จันทะสด</t>
  </si>
  <si>
    <t>07585</t>
  </si>
  <si>
    <t>นางสาวกรกนก    โศรกศรี</t>
  </si>
  <si>
    <t>07595</t>
  </si>
  <si>
    <t>นางสาวกัญญาวีร์    เวชพันธ์</t>
  </si>
  <si>
    <t>07601</t>
  </si>
  <si>
    <t>นางสาวกัลย์สุดา    สายตำ</t>
  </si>
  <si>
    <t>07611</t>
  </si>
  <si>
    <t>นางสาวจรรยวรรณ์    วงษ์หงษ์</t>
  </si>
  <si>
    <t>07613</t>
  </si>
  <si>
    <t>นางสาวจันทรัตน์    แสงเนตร</t>
  </si>
  <si>
    <t>07614</t>
  </si>
  <si>
    <t>นางสาวจิตชญา    ทองเอกรัตน์</t>
  </si>
  <si>
    <t>07636</t>
  </si>
  <si>
    <t>นางสาวชุดาภา    อ่อนจันทร์</t>
  </si>
  <si>
    <t>07647</t>
  </si>
  <si>
    <t>นางสาวณัชชา    เสียงล้ำเลิศ</t>
  </si>
  <si>
    <t>07649</t>
  </si>
  <si>
    <t>นางสาวณัฏฐธิดา    รัมภาสกุล</t>
  </si>
  <si>
    <t>07662</t>
  </si>
  <si>
    <t>นางสาวณิชาดา    พรหมโนรี</t>
  </si>
  <si>
    <t>07675</t>
  </si>
  <si>
    <t>นางสาวธราวรรณ    กนกวัฒน์ไพศาล</t>
  </si>
  <si>
    <t>07704</t>
  </si>
  <si>
    <t>นางสาวปิยฉัตร    วัฒนสกุล</t>
  </si>
  <si>
    <t>07717</t>
  </si>
  <si>
    <t>นางสาวพลอยชมพู    รื่นเริงใจ</t>
  </si>
  <si>
    <t>07725</t>
  </si>
  <si>
    <t>นางสาวพิชญาภา    เพ็งสกุล</t>
  </si>
  <si>
    <t>37**</t>
  </si>
  <si>
    <t>07734</t>
  </si>
  <si>
    <t>นางสาวแพรวา    แก้วเงิน</t>
  </si>
  <si>
    <t>07736</t>
  </si>
  <si>
    <t>นางสาวภควดี    พวงดอกไม้</t>
  </si>
  <si>
    <t>07746</t>
  </si>
  <si>
    <t>07808</t>
  </si>
  <si>
    <t>09295</t>
  </si>
  <si>
    <t>นางสาวขวัญชนก    สมบูรณ์</t>
  </si>
  <si>
    <t>09313</t>
  </si>
  <si>
    <t>นางสาวภัทรวดี    เจริญกิจ</t>
  </si>
  <si>
    <t>43**</t>
  </si>
  <si>
    <t>นางสาวนันทิชา  ชมชื่น</t>
  </si>
  <si>
    <t>44**</t>
  </si>
  <si>
    <t>นางสาวปรารถนา  คนยืน</t>
  </si>
  <si>
    <t>นางสาวมนัสพร    งามแสงรุ่งสาโรจน์</t>
  </si>
  <si>
    <t>นางสาวอัจฉรา    พงศ์ภพไพบูลย์</t>
  </si>
  <si>
    <t>นายธีรภัทร    เอนกอนันตวงศ์</t>
  </si>
  <si>
    <t>07371</t>
  </si>
  <si>
    <t>07393</t>
  </si>
  <si>
    <t>นายจิรัฏฐ์    จินงี่</t>
  </si>
  <si>
    <t>07427</t>
  </si>
  <si>
    <t>นายตั้งปณิธาน    ลีลาวิมลวรรณ</t>
  </si>
  <si>
    <t>07438</t>
  </si>
  <si>
    <t>นายธนวัฒน์    ตันไพบูลย์กุล</t>
  </si>
  <si>
    <t>07452</t>
  </si>
  <si>
    <t>นายเธียรวิชญ์    ปานธูป</t>
  </si>
  <si>
    <t>07465</t>
  </si>
  <si>
    <t>07503</t>
  </si>
  <si>
    <t>นายภัทร    เอกมาไพศาล</t>
  </si>
  <si>
    <t>07505</t>
  </si>
  <si>
    <t>นายภัทรวุฒิ    แจงทอง</t>
  </si>
  <si>
    <t>07519</t>
  </si>
  <si>
    <t>นายภูวนาถ    วังมุก</t>
  </si>
  <si>
    <t>07526</t>
  </si>
  <si>
    <t>นายรัฐธนันท์    รัตนปิยะธัญญ์</t>
  </si>
  <si>
    <t>07546</t>
  </si>
  <si>
    <t>นายศุภวิชญ์    วงศ์ธรรมโชติ</t>
  </si>
  <si>
    <t>07552</t>
  </si>
  <si>
    <t>นายสัณหณัฐ    เยาวเลิศ</t>
  </si>
  <si>
    <t>07556</t>
  </si>
  <si>
    <t>นายสิรภพ    พรหมแก้ว</t>
  </si>
  <si>
    <t>07558</t>
  </si>
  <si>
    <t>นายสิริพงศ์    อุดมโชคสิริถาวร</t>
  </si>
  <si>
    <t>09284</t>
  </si>
  <si>
    <t>นายธนากร    แซ่อึ้ง</t>
  </si>
  <si>
    <t>07586</t>
  </si>
  <si>
    <t>17**</t>
  </si>
  <si>
    <t>07605</t>
  </si>
  <si>
    <t>นางสาวเกศสรินทร์    แก้วแกมสี</t>
  </si>
  <si>
    <t>07622</t>
  </si>
  <si>
    <t>นางสาวจุฑามาศ    สุขแต้ม</t>
  </si>
  <si>
    <t>07630</t>
  </si>
  <si>
    <t>นางสาวชลลดา    ปิติธรรมวงศ์</t>
  </si>
  <si>
    <t>07641</t>
  </si>
  <si>
    <t>นางสาวฐานิดา    สวัสดิ์แดง</t>
  </si>
  <si>
    <t>07651</t>
  </si>
  <si>
    <t>นางสาวณัฐธิตา    สุขใย</t>
  </si>
  <si>
    <t>07663</t>
  </si>
  <si>
    <t>นางสาวณิชานาฎ    คิดประดิษฐ์ทิพย์</t>
  </si>
  <si>
    <t>07676</t>
  </si>
  <si>
    <t>นางสาวธฤษวรรณ    อินทรชูกุล</t>
  </si>
  <si>
    <t>07684</t>
  </si>
  <si>
    <t>นางสาวนพมาศ    ยศเรศ</t>
  </si>
  <si>
    <t>07687</t>
  </si>
  <si>
    <t>นางสาวนรีกานต์    ลิ้มล้อมวงศ์</t>
  </si>
  <si>
    <t>07691</t>
  </si>
  <si>
    <t>นางสาวเนตรนภา    เกียรติรัศมี</t>
  </si>
  <si>
    <t>07693</t>
  </si>
  <si>
    <t>นางสาวบัณฑิตา    อ้นศิริ</t>
  </si>
  <si>
    <t>07739</t>
  </si>
  <si>
    <t>นางสาวภัชรีญา    คงยัง</t>
  </si>
  <si>
    <t>07742</t>
  </si>
  <si>
    <t>นางสาวภัทรมัย    คงคุณสิน</t>
  </si>
  <si>
    <t>07748</t>
  </si>
  <si>
    <t>นางสาวเมลดา    ดลบันดาลโชค</t>
  </si>
  <si>
    <t>07750</t>
  </si>
  <si>
    <t>07797</t>
  </si>
  <si>
    <t>นางสาวสุภาพร    จันทร์สว่าง</t>
  </si>
  <si>
    <t>07821</t>
  </si>
  <si>
    <t>นางสาววิชญาวดี    รวมสันเทียะ</t>
  </si>
  <si>
    <t>09300</t>
  </si>
  <si>
    <t>นางสาวฐาปณีย์    เทียนจวง</t>
  </si>
  <si>
    <t>09301</t>
  </si>
  <si>
    <t>นางสาวณัฐธิดา    ใจกล้า</t>
  </si>
  <si>
    <t>09316</t>
  </si>
  <si>
    <t>นางสาวรสกร    สารีวงศ์หาญ</t>
  </si>
  <si>
    <t>09321</t>
  </si>
  <si>
    <t>นางสาวสฐิตา    แสงแป้น</t>
  </si>
  <si>
    <t>นางสาวรัชต์ธร    หมวกรอง</t>
  </si>
  <si>
    <t>นางสาวกรกวิน    ลัคนาวิพุธ</t>
  </si>
  <si>
    <t>นายกรินทร์    ลัคนาวิพุธ</t>
  </si>
  <si>
    <t>นายปรัชญา    เผือกบริสุทธิ์</t>
  </si>
  <si>
    <t>07386</t>
  </si>
  <si>
    <t>นายขจรวุฒิ    บุญศรีสมฤทธิ์</t>
  </si>
  <si>
    <t>07387</t>
  </si>
  <si>
    <t>นายคณกร    อภิญ</t>
  </si>
  <si>
    <t>07394</t>
  </si>
  <si>
    <t>นายจุงกร    จงกิจวรกุล</t>
  </si>
  <si>
    <t>07426</t>
  </si>
  <si>
    <t>นายดิชพัทร    จันทเขต</t>
  </si>
  <si>
    <t>07432</t>
  </si>
  <si>
    <t>นายธนกฤต    ศรีแก้วเขียว</t>
  </si>
  <si>
    <t>07464</t>
  </si>
  <si>
    <t>7**</t>
  </si>
  <si>
    <t>07469</t>
  </si>
  <si>
    <t>นายปัณณธรณ์    ทองแดง</t>
  </si>
  <si>
    <t>07477</t>
  </si>
  <si>
    <t>นายพชร    เผ่ามณี</t>
  </si>
  <si>
    <t>07480</t>
  </si>
  <si>
    <t>นายพรภวิษย์    ตั้งจิตติไพโรจน์</t>
  </si>
  <si>
    <t>07497</t>
  </si>
  <si>
    <t>นายพูลเกียรติ    กุลธีระ</t>
  </si>
  <si>
    <t>07517</t>
  </si>
  <si>
    <t>นายภูรินท์    ดีหลี</t>
  </si>
  <si>
    <t>07527</t>
  </si>
  <si>
    <t>นายรัตนัย    ปล่องกระโทก</t>
  </si>
  <si>
    <t>07531</t>
  </si>
  <si>
    <t>นายวราคม    สุวัณณปุระ</t>
  </si>
  <si>
    <t>07536</t>
  </si>
  <si>
    <t>นายวีรภัทร    งามแฉล้ม</t>
  </si>
  <si>
    <t>07576</t>
  </si>
  <si>
    <t>นายโอภาส    พรไพรัช</t>
  </si>
  <si>
    <t>09289</t>
  </si>
  <si>
    <t>นายศักดิ์ดา    เกิดแก้ว</t>
  </si>
  <si>
    <t>07577</t>
  </si>
  <si>
    <t>นางสาวกชกร    เครือมิ่งมงคล</t>
  </si>
  <si>
    <t>07626</t>
  </si>
  <si>
    <t>นางสาวชนัญชิดา    กิจเจริญ</t>
  </si>
  <si>
    <t>07639</t>
  </si>
  <si>
    <t>นางสาวญดาพร    สีวิบุญ</t>
  </si>
  <si>
    <t>07677</t>
  </si>
  <si>
    <t>นางสาวธัญชนก    พุ่มขจร</t>
  </si>
  <si>
    <t>07683</t>
  </si>
  <si>
    <t>นางสาวธีริศรา    พันธุ์กมลศิลป์</t>
  </si>
  <si>
    <t>07695</t>
  </si>
  <si>
    <t>นางสาวเบญจมา    ส้มเช้า</t>
  </si>
  <si>
    <t>07710</t>
  </si>
  <si>
    <t>นางสาวพรทิชา    มั่นจิต</t>
  </si>
  <si>
    <t>07735</t>
  </si>
  <si>
    <t>นางสาวภคพร    เอื้อสถาพรกิจ</t>
  </si>
  <si>
    <t>07737</t>
  </si>
  <si>
    <t>นางสาวภรณ์เพชรา    ภิรมย์ธีรธรรม</t>
  </si>
  <si>
    <t>07745</t>
  </si>
  <si>
    <t>นางสาวมณีกานต์    ฉิมวัย</t>
  </si>
  <si>
    <t>07749</t>
  </si>
  <si>
    <t>07757</t>
  </si>
  <si>
    <t>07759</t>
  </si>
  <si>
    <t>นางสาววรัญญา    ห้วยหงษ์ทอง</t>
  </si>
  <si>
    <t>07778</t>
  </si>
  <si>
    <t>นางสาวศิวาพร    มีบุบผา</t>
  </si>
  <si>
    <t>07783</t>
  </si>
  <si>
    <t>นางสาวสรยา    หอมหวล</t>
  </si>
  <si>
    <t>07794</t>
  </si>
  <si>
    <t>นางสาวสุธาริณี    จันทร์ผ่องใส</t>
  </si>
  <si>
    <t>07803</t>
  </si>
  <si>
    <t>นางสาวอธิชา    สอนทุ่ง</t>
  </si>
  <si>
    <t>07811</t>
  </si>
  <si>
    <t>นางสาวอัยลดา    สังดิษฐ์</t>
  </si>
  <si>
    <t>09296</t>
  </si>
  <si>
    <t>นางสาวเขมิสรา    บุญเจริญ</t>
  </si>
  <si>
    <t>09298</t>
  </si>
  <si>
    <t>นางสาวชัญญนิษฐ์    โภคินบริบูรณ์</t>
  </si>
  <si>
    <t>09305</t>
  </si>
  <si>
    <t>นางสาวพริมา    วิบูลย์ปิ่น</t>
  </si>
  <si>
    <t>09307</t>
  </si>
  <si>
    <t>นางสาวพิชชาภา    สุขสวัสดิ์</t>
  </si>
  <si>
    <t>09309</t>
  </si>
  <si>
    <t>นางสาวพิมพ์มาดา    ใจสว่าง</t>
  </si>
  <si>
    <t>09320</t>
  </si>
  <si>
    <t>นางสาวศุภรกานต์    เชื้อวชิรปัญญากุล</t>
  </si>
  <si>
    <t>นางสาววรณภรณ์    นาสา</t>
  </si>
  <si>
    <t>นางสาวโยติกา    ปะทิ</t>
  </si>
  <si>
    <t>นายปรวัฒน์    พลายเล็ก</t>
  </si>
  <si>
    <t>07380</t>
  </si>
  <si>
    <t>นายกิตติพงษ์    จันทรพิมล</t>
  </si>
  <si>
    <t>07384</t>
  </si>
  <si>
    <t>นายก้องฟ้า    ทองประสาน</t>
  </si>
  <si>
    <t>07408</t>
  </si>
  <si>
    <t>นายณภัทร    แก้วดี</t>
  </si>
  <si>
    <t>07418</t>
  </si>
  <si>
    <t>นายณัฐพล    ขำประเสริฐ</t>
  </si>
  <si>
    <t>07431</t>
  </si>
  <si>
    <t>นายธนกฤต    พวงทองคำ</t>
  </si>
  <si>
    <t>07444</t>
  </si>
  <si>
    <t>นายธนากร    หอมจันทร์จีรัง</t>
  </si>
  <si>
    <t>07446</t>
  </si>
  <si>
    <t>นายธนาธิป    ยิ้มแย้ม</t>
  </si>
  <si>
    <t>07461</t>
  </si>
  <si>
    <t>นายนิธิโรจน์    ไชยเนตร</t>
  </si>
  <si>
    <t>07462</t>
  </si>
  <si>
    <t>นายปกรณ์    คำมหา</t>
  </si>
  <si>
    <t>07481</t>
  </si>
  <si>
    <t>นายพรภวิษย์    อินทร์ประเสริฐ</t>
  </si>
  <si>
    <t>07511</t>
  </si>
  <si>
    <t>นายภาสกร    เรืองมัจฉา</t>
  </si>
  <si>
    <t>07524</t>
  </si>
  <si>
    <t>13**</t>
  </si>
  <si>
    <t>07544</t>
  </si>
  <si>
    <t>นายศุภกร    ลาภธนภัทร</t>
  </si>
  <si>
    <t>07559</t>
  </si>
  <si>
    <t>นายสุตเขตต์    เกิดทวี</t>
  </si>
  <si>
    <t>07822</t>
  </si>
  <si>
    <t>นายปรียะมินต์    ยอดแก้ว</t>
  </si>
  <si>
    <t>09279</t>
  </si>
  <si>
    <t>นายกรพัฒน์    สุมะโน</t>
  </si>
  <si>
    <t>09281</t>
  </si>
  <si>
    <t>นายจักราช    วัฒนาสุข</t>
  </si>
  <si>
    <t>07580</t>
  </si>
  <si>
    <t>07582</t>
  </si>
  <si>
    <t>นางสาวกมลพร    ทองประเสริฐ</t>
  </si>
  <si>
    <t>07618</t>
  </si>
  <si>
    <t>นางสาวจีราพัชร    มอญถนอม</t>
  </si>
  <si>
    <t>07629</t>
  </si>
  <si>
    <t>นางสาวชมพูนุท    กัณตะ</t>
  </si>
  <si>
    <t>07634</t>
  </si>
  <si>
    <t>นางสาวชาณุณัฏฐ์    พัชรนิธิอำไพ</t>
  </si>
  <si>
    <t>07642</t>
  </si>
  <si>
    <t>นางสาวฐิตาภา    ทองประเสริฐ</t>
  </si>
  <si>
    <t>07645</t>
  </si>
  <si>
    <t>นางสาวฑิตยา    คำแป้น</t>
  </si>
  <si>
    <t>07652</t>
  </si>
  <si>
    <t>นางสาวณัฐธิดา    หุ่นรูปหล่อ</t>
  </si>
  <si>
    <t>07653</t>
  </si>
  <si>
    <t>นางสาวณัฐนันท์    สายทอง</t>
  </si>
  <si>
    <t>07656</t>
  </si>
  <si>
    <t>นางสาวณัฐพรรณ    สายประสิทธิ์</t>
  </si>
  <si>
    <t>07664</t>
  </si>
  <si>
    <t>นางสาวตวิษา    ตันติวงษ์</t>
  </si>
  <si>
    <t>07697</t>
  </si>
  <si>
    <t>นางสาวปณิดา    จันทร์เพ็ญ</t>
  </si>
  <si>
    <t>07702</t>
  </si>
  <si>
    <t>นางสาวปัณรส    ดำรงศักดิ์</t>
  </si>
  <si>
    <t>07703</t>
  </si>
  <si>
    <t>นางสาวปาลิตา    ม่วงนาพูล</t>
  </si>
  <si>
    <t>07719</t>
  </si>
  <si>
    <t>นางสาวพลอยสวย    โคกหอม</t>
  </si>
  <si>
    <t>07733</t>
  </si>
  <si>
    <t>นางสาวเพ็ญพรรณ    จีนสืบสาย</t>
  </si>
  <si>
    <t>07751</t>
  </si>
  <si>
    <t>นางสาวลภัสรดา    ไชยพร</t>
  </si>
  <si>
    <t>07758</t>
  </si>
  <si>
    <t>นางสาววรรณิชา    หนชัย</t>
  </si>
  <si>
    <t>07763</t>
  </si>
  <si>
    <t>นางสาววิรัณภัทร์    ยังเจริญ</t>
  </si>
  <si>
    <t>07764</t>
  </si>
  <si>
    <t>นางสาววิศะรุตา    สงวนสัตย์</t>
  </si>
  <si>
    <t>07777</t>
  </si>
  <si>
    <t>นางสาวศิริลักษณ์    สังข์ภิรมย์</t>
  </si>
  <si>
    <t>39**</t>
  </si>
  <si>
    <t>07782</t>
  </si>
  <si>
    <t>นางสาวศุภิสรา    แสงแก้ว</t>
  </si>
  <si>
    <t>07788</t>
  </si>
  <si>
    <t>นางสาวสิริยากร    นิลม้าย</t>
  </si>
  <si>
    <t>07813</t>
  </si>
  <si>
    <t>นางสาวอารียา    ชัยวิเศษ</t>
  </si>
  <si>
    <t>09297</t>
  </si>
  <si>
    <t>นางสาวจิราพา    มีแก้วงาม</t>
  </si>
  <si>
    <t>09299</t>
  </si>
  <si>
    <t>นางสาวโชติมา    เขียวคำรพ</t>
  </si>
  <si>
    <t>09314</t>
  </si>
  <si>
    <t>นางสาวรติญาภรณ์    จันเทวี</t>
  </si>
  <si>
    <t>09324</t>
  </si>
  <si>
    <t>09327</t>
  </si>
  <si>
    <t>นางสาวอริสรา    คนไว</t>
  </si>
  <si>
    <t>นางสาวสุภาพรรณ    ว่องพานิช</t>
  </si>
  <si>
    <t>นางสาวกนกภรณ์    กาสี</t>
  </si>
  <si>
    <t>นายรักชาติ    บุนนาค</t>
  </si>
  <si>
    <t>07403</t>
  </si>
  <si>
    <t>นายชุติพงศ์    กาละภักดี</t>
  </si>
  <si>
    <t>07412</t>
  </si>
  <si>
    <t>นายณวดล    ตองตาสี</t>
  </si>
  <si>
    <t>07414</t>
  </si>
  <si>
    <t>นายณัฏฐพีร์    สิทธิวุฒิ</t>
  </si>
  <si>
    <t>07420</t>
  </si>
  <si>
    <t>นายณัฐพล    สง่าศรี</t>
  </si>
  <si>
    <t>07453</t>
  </si>
  <si>
    <t>นายนพรุจ    ตันยุวรรธนะ</t>
  </si>
  <si>
    <t>07468</t>
  </si>
  <si>
    <t>นายปัณณธร    ศรีนันทกุล</t>
  </si>
  <si>
    <t>07493</t>
  </si>
  <si>
    <t>07501</t>
  </si>
  <si>
    <t>นายภวัต    กองขุนชาติ</t>
  </si>
  <si>
    <t>07504</t>
  </si>
  <si>
    <t>นายภัทรพล    ภู่ขำ</t>
  </si>
  <si>
    <t>07555</t>
  </si>
  <si>
    <t>นายสิทธิ์ศกะ    กล้าอยู่</t>
  </si>
  <si>
    <t>07574</t>
  </si>
  <si>
    <t>นายอิทธิพัทธ์    เรืองพงษ์</t>
  </si>
  <si>
    <t>09282</t>
  </si>
  <si>
    <t>นายฐปกร    พัฒน์แช่ม</t>
  </si>
  <si>
    <t>09283</t>
  </si>
  <si>
    <t>นายณัฐวุฒิ    เป้าคำศรี</t>
  </si>
  <si>
    <t>07588</t>
  </si>
  <si>
    <t>นางสาวกฤตติกา    บุรมย์</t>
  </si>
  <si>
    <t>07600</t>
  </si>
  <si>
    <t>นางสาวกัลยรักษ์    ไม้เมืองไทย</t>
  </si>
  <si>
    <t>07607</t>
  </si>
  <si>
    <t>นางสาวขนิษฐา    เจิมเฮงเจริญ</t>
  </si>
  <si>
    <t>07612</t>
  </si>
  <si>
    <t>นางสาวจันทกานติ์    ผ่องกมล</t>
  </si>
  <si>
    <t>07617</t>
  </si>
  <si>
    <t>นางสาวจิราภรณ์    ขจรเดชะ</t>
  </si>
  <si>
    <t>07619</t>
  </si>
  <si>
    <t>นางสาวจีราภรณ์    บัวขาว</t>
  </si>
  <si>
    <t>07623</t>
  </si>
  <si>
    <t>นางสาวเจรจิรา    ดิษฐเล็ก</t>
  </si>
  <si>
    <t>07627</t>
  </si>
  <si>
    <t>07635</t>
  </si>
  <si>
    <t>นางสาวชื่นกมล    บุญปริอาทร</t>
  </si>
  <si>
    <t>07644</t>
  </si>
  <si>
    <t>นางสาวฑาหถี     ชื่นสมบัติ</t>
  </si>
  <si>
    <t>07648</t>
  </si>
  <si>
    <t>นางสาวณัชชา    เส็งเจริญ</t>
  </si>
  <si>
    <t>07673</t>
  </si>
  <si>
    <t>นางสาวธมลวรรณ    ถกลอดิสัย</t>
  </si>
  <si>
    <t>07678</t>
  </si>
  <si>
    <t>นางสาวธัญญมน    คุ้มสมบัติ</t>
  </si>
  <si>
    <t>07680</t>
  </si>
  <si>
    <t>นางสาวธัญลักษณ์    โคตรสมบัติ</t>
  </si>
  <si>
    <t>07685</t>
  </si>
  <si>
    <t>นางสาวนภัสวรรณ    มณีใส</t>
  </si>
  <si>
    <t>07707</t>
  </si>
  <si>
    <t>นางสาวปุณยวีร์    ปีติตระกูล</t>
  </si>
  <si>
    <t>07709</t>
  </si>
  <si>
    <t>นางสาวพรชิตา    สารโย</t>
  </si>
  <si>
    <t>07711</t>
  </si>
  <si>
    <t>นางสาวพรทิตา    ม่วงลาย</t>
  </si>
  <si>
    <t>07716</t>
  </si>
  <si>
    <t>นางสาวพราววดี    ไชยขาว</t>
  </si>
  <si>
    <t>07721</t>
  </si>
  <si>
    <t>นางสาวพัชรพร    สุทธิเทพา</t>
  </si>
  <si>
    <t>07760</t>
  </si>
  <si>
    <t>นางสาววลัยพรรณ    ศิริวิเชียร</t>
  </si>
  <si>
    <t>07768</t>
  </si>
  <si>
    <t>นางสาวศดาวรรษ์    ชะอุ่ม</t>
  </si>
  <si>
    <t>07771</t>
  </si>
  <si>
    <t>07772</t>
  </si>
  <si>
    <t>นางสาวศิริกาญจน์    พันธุประพันธ์</t>
  </si>
  <si>
    <t>07776</t>
  </si>
  <si>
    <t>นางสาวศิริลักษณ์    สอนคำ</t>
  </si>
  <si>
    <t>07787</t>
  </si>
  <si>
    <t>นางสาวสิริกร    คำสันติพร</t>
  </si>
  <si>
    <t>40**</t>
  </si>
  <si>
    <t>07793</t>
  </si>
  <si>
    <t>นางสาวสุทธิญาณ์    แตงหนู</t>
  </si>
  <si>
    <t>07798</t>
  </si>
  <si>
    <t>นางสาวสุภาภัทร    คุ้มกระทึก</t>
  </si>
  <si>
    <t>07800</t>
  </si>
  <si>
    <t>นางสาวสุรภา    มงคลดี</t>
  </si>
  <si>
    <t>07806</t>
  </si>
  <si>
    <t>09294</t>
  </si>
  <si>
    <t>นางสาวกมลวรรณ    หุ่นรูปหล่อ</t>
  </si>
  <si>
    <t>09312</t>
  </si>
  <si>
    <t>นางสาวภัทรภร    เณรบำรุง</t>
  </si>
  <si>
    <t>09322</t>
  </si>
  <si>
    <t>นางสาวสุกานดา    โพธิ์แจ่ม</t>
  </si>
  <si>
    <t>นายพีรพัฒน์    อิ่มฤทัย</t>
  </si>
  <si>
    <t>นางสาวชนากานต์    เกตุอรุณ</t>
  </si>
  <si>
    <t>นางสาวศศิกาน    สุทธิจินดา</t>
  </si>
  <si>
    <t>นางสาวอรจิรา    วิจิตรสิทธิไพศาล</t>
  </si>
  <si>
    <t>07367</t>
  </si>
  <si>
    <t>นายกรธวัช    กลิ่นจันทร์</t>
  </si>
  <si>
    <t>07383</t>
  </si>
  <si>
    <t>นายเกรียงศักดิ์    นรขุน</t>
  </si>
  <si>
    <t>07390</t>
  </si>
  <si>
    <t>นายคริษฐ์    ภูวกาญจนะ</t>
  </si>
  <si>
    <t>07398</t>
  </si>
  <si>
    <t>นายชวิน    จินตโกวิท</t>
  </si>
  <si>
    <t>07429</t>
  </si>
  <si>
    <t>นายทักษิณ    รัตนพลวชิรวดี</t>
  </si>
  <si>
    <t>07442</t>
  </si>
  <si>
    <t>นายธนัชพงศ์    บุญวัฒน์</t>
  </si>
  <si>
    <t>07515</t>
  </si>
  <si>
    <t>นายภูมิรพี    แซ่ตั้ง</t>
  </si>
  <si>
    <t>07520</t>
  </si>
  <si>
    <t>นายภูษิต    สินลือนาม</t>
  </si>
  <si>
    <t>07539</t>
  </si>
  <si>
    <t>นายศรวิษฐ์    ตั้งพิบูลวัฒนะ</t>
  </si>
  <si>
    <t>10**</t>
  </si>
  <si>
    <t>07560</t>
  </si>
  <si>
    <t>นายสุธี    สุนทรสุวรรณ</t>
  </si>
  <si>
    <t>11**</t>
  </si>
  <si>
    <t>07562</t>
  </si>
  <si>
    <t>นายสุรวุฒิ    ทัตติยพงศ์</t>
  </si>
  <si>
    <t>07575</t>
  </si>
  <si>
    <t>นายเอกธาดา    รสทิพย์</t>
  </si>
  <si>
    <t>07591</t>
  </si>
  <si>
    <t>นางสาวกวินตรา    เหล่าบุญเกื้อ</t>
  </si>
  <si>
    <t>07594</t>
  </si>
  <si>
    <t>นางสาวกัญจนพร    สุนรกุมภ์</t>
  </si>
  <si>
    <t>07596</t>
  </si>
  <si>
    <t>นางสาวกัณฐมณี    เตชภณธนาวรัตน์</t>
  </si>
  <si>
    <t>07598</t>
  </si>
  <si>
    <t>นางสาวกัลยกร    คุ้มวงษ์</t>
  </si>
  <si>
    <t>07599</t>
  </si>
  <si>
    <t>นางสาวกัลยภรณ์    ถิระโชติ</t>
  </si>
  <si>
    <t>07606</t>
  </si>
  <si>
    <t>นางสาวเก็จมณี    โฉมงาม</t>
  </si>
  <si>
    <t>07615</t>
  </si>
  <si>
    <t>นางสาวจิราพร    บุษบงก์</t>
  </si>
  <si>
    <t>07631</t>
  </si>
  <si>
    <t>นางสาวชลิดา    ศักดาสุคนธ์</t>
  </si>
  <si>
    <t>07657</t>
  </si>
  <si>
    <t>นางสาวณัฐภัทร    นัดสูงวงศ์</t>
  </si>
  <si>
    <t>22**</t>
  </si>
  <si>
    <t>07660</t>
  </si>
  <si>
    <t>นางสาวณิชกมล    นำประดิษฐทรัพย์</t>
  </si>
  <si>
    <t>07690</t>
  </si>
  <si>
    <t>นางสาวนิชาพร    สมศรีอักษรแสง</t>
  </si>
  <si>
    <t>07699</t>
  </si>
  <si>
    <t>นางสาวประภัสสร    แช่มช้อย</t>
  </si>
  <si>
    <t>07705</t>
  </si>
  <si>
    <t>นางสาวปิยะวรรณ    ภิรมย์เอี่ยม</t>
  </si>
  <si>
    <t>07708</t>
  </si>
  <si>
    <t>นางสาวไปรดา    เชาว์ศิริกุล</t>
  </si>
  <si>
    <t>07712</t>
  </si>
  <si>
    <t>นางสาวพรทิพา    ชะเอมสินธุ์</t>
  </si>
  <si>
    <t>07714</t>
  </si>
  <si>
    <t>นางสาวพรรณรมน    รุ่งคุณากร</t>
  </si>
  <si>
    <t>07715</t>
  </si>
  <si>
    <t>นางสาวพรหมพร    พลเยี่ยม</t>
  </si>
  <si>
    <t>07722</t>
  </si>
  <si>
    <t>นางสาวพัชรากร    สังข์ทอง</t>
  </si>
  <si>
    <t>07731</t>
  </si>
  <si>
    <t>07752</t>
  </si>
  <si>
    <t>นางสาวลลิตา    รอดแตง</t>
  </si>
  <si>
    <t>07755</t>
  </si>
  <si>
    <t>นางสาววนาลี    กิจจานนท์</t>
  </si>
  <si>
    <t>07756</t>
  </si>
  <si>
    <t>นางสาววรกานต์    หนูคง</t>
  </si>
  <si>
    <t>07765</t>
  </si>
  <si>
    <t>นางสาววีรดา    รักพานิชมณี</t>
  </si>
  <si>
    <t>07780</t>
  </si>
  <si>
    <t>นางสาวศุภาพิชญ์    วัชรพาณิชย์</t>
  </si>
  <si>
    <t>07785</t>
  </si>
  <si>
    <t>นางสาวสัณห์สิริ    บุญตา</t>
  </si>
  <si>
    <t>07796</t>
  </si>
  <si>
    <t>นางสาวสุพิชชา    อ่วมเจริญ</t>
  </si>
  <si>
    <t>07807</t>
  </si>
  <si>
    <t>นางสาวอริสรา    เจริญไชยศรี</t>
  </si>
  <si>
    <t>09303</t>
  </si>
  <si>
    <t>นางสาวนัชชา    รุ่งลอย</t>
  </si>
  <si>
    <t>09308</t>
  </si>
  <si>
    <t>นางสาวพิชามญชุ์    พิมรี</t>
  </si>
  <si>
    <t>09317</t>
  </si>
  <si>
    <t>นางสาววิสสุตา    เชวงเจริญกุล</t>
  </si>
  <si>
    <t>09325</t>
  </si>
  <si>
    <t>นางสาวอรนลิน    ภิรมย์สนธิ์</t>
  </si>
  <si>
    <t>นางสาวพีรยา    เพชรไทย</t>
  </si>
  <si>
    <t>ห้อง</t>
  </si>
  <si>
    <t>เลขที่</t>
  </si>
  <si>
    <t>ลำดับที่</t>
  </si>
  <si>
    <t>รหัส</t>
  </si>
  <si>
    <t xml:space="preserve">ชื่อ - สกุล </t>
  </si>
  <si>
    <t>เพศ</t>
  </si>
  <si>
    <t>ครั้งที่ 1</t>
  </si>
  <si>
    <t>ครั้งที่ 2</t>
  </si>
  <si>
    <t>มือ</t>
  </si>
  <si>
    <t>เครื่อง</t>
  </si>
  <si>
    <t>ค่าเฉลี่ยรวม</t>
  </si>
  <si>
    <t>ค่าเฉลี่ยเพศชาย</t>
  </si>
  <si>
    <t>ค่าเฉลี่ยเพศหญิง</t>
  </si>
  <si>
    <t>ความต่าง</t>
  </si>
  <si>
    <t>เลขประจำตัว</t>
  </si>
  <si>
    <t>ชื่อ - สกุล</t>
  </si>
  <si>
    <t>เด็กชายคณัชพงษ์    เพิงมาก</t>
  </si>
  <si>
    <t>เด็กชายคเณศ    บุญศิริ</t>
  </si>
  <si>
    <t>นายธนภูมิ    เวชวงศ์วาน</t>
  </si>
  <si>
    <t>นายปวเรศ    ศรีปิยะรัตนกุล</t>
  </si>
  <si>
    <t>นายวรเศรษฐ์    ศรีมณีธรรม</t>
  </si>
  <si>
    <t>นายวัธนชัย    นาคละมัย</t>
  </si>
  <si>
    <t>นายทศพล    จงสถาพรพันธุ์</t>
  </si>
  <si>
    <t>นายนำโชค    ผาสุขทรง</t>
  </si>
  <si>
    <t>นายปวริศ    ปานสุวรรณ</t>
  </si>
  <si>
    <t>นายรัชชานนท์    คุณากรบูรณาการ</t>
  </si>
  <si>
    <t>นางสาวกิตติยา    มั่นจิรังกูร</t>
  </si>
  <si>
    <t>เด็กหญิงจิรัชยา    สมุทรสินธุ์</t>
  </si>
  <si>
    <t>นางสาวชนิญาดา    กระทุ่มทอง</t>
  </si>
  <si>
    <t>นางสาวชัญญา    ตัญญวงษ์</t>
  </si>
  <si>
    <t>นางสาวณัฐพร    ปุชิณ</t>
  </si>
  <si>
    <t>นางสาวธารใส    ภาคภูมิ</t>
  </si>
  <si>
    <t>นางสาวนลิน    รัตนศักดิ์สิริ</t>
  </si>
  <si>
    <t>เด็กหญิงปนัสยา    รัตนบรรณสกุล</t>
  </si>
  <si>
    <t>นางสาวปิยะมาศ    ดิถีเพ็ง</t>
  </si>
  <si>
    <t>เด็กหญิงแพรวา    อรนันท์</t>
  </si>
  <si>
    <t>เด็กหญิงวรางคณา    เกตุสระ</t>
  </si>
  <si>
    <t>นางสาวศศิธร    ปิ่นเกล้า</t>
  </si>
  <si>
    <t>นางสาวศิริมณฑล    อินศิริ</t>
  </si>
  <si>
    <t>นางสาวสรัลรัตน์    อึ้งวัฒนานนท์</t>
  </si>
  <si>
    <t>นางสาวหัสต์กมล    บัวจำนงค์</t>
  </si>
  <si>
    <t>นางสาวเหมวรรณ    เหตานุรักษ์</t>
  </si>
  <si>
    <t>นางสาวชนัญญา    สินพิชิต</t>
  </si>
  <si>
    <t>เด็กหญิงพฤกษา    พฤกษากร</t>
  </si>
  <si>
    <t>นางสาวพิยดา    พฤกษากิจเจริญ</t>
  </si>
  <si>
    <t>นางสาวรัสสิกา    ลวดลาย</t>
  </si>
  <si>
    <t>นางสาวสุพัชนี    เชฏฐพินิต</t>
  </si>
  <si>
    <t>นางสาวอุณุสา    ธรรมมา</t>
  </si>
  <si>
    <t>นายชาคริต    เจียรสถิตย์</t>
  </si>
  <si>
    <t>นายดำรงศักดิ์    ขักขะโร</t>
  </si>
  <si>
    <t>นายทศวรรษ    พูลสวัสดิ์</t>
  </si>
  <si>
    <t>นายธนวัฒน์    พ่วงจีน</t>
  </si>
  <si>
    <t>เด็กชายธัญเทพ    วงษ์ธัญกรณ์</t>
  </si>
  <si>
    <t>นายธีธัช    ศิริบรรณพิทักษ์</t>
  </si>
  <si>
    <t>นายธีธัช    องศุลาภะ</t>
  </si>
  <si>
    <t>นายนนนท์    มุ่งเขตกลาง</t>
  </si>
  <si>
    <t>นายนัฐพงศ์    จิตรังษี</t>
  </si>
  <si>
    <t>นายบวรวัชร    บุญวงษ์</t>
  </si>
  <si>
    <t>นายปภาวิน    สิมะเสถียร</t>
  </si>
  <si>
    <t>นายภรต    พีระเสถียร</t>
  </si>
  <si>
    <t>นายภานุพงศ์    เพลินประภาพร</t>
  </si>
  <si>
    <t>นายภูมิภัทร    ไหลเวชพิทยา</t>
  </si>
  <si>
    <t>นายสุธีรภัทร์    บุญรัตน์</t>
  </si>
  <si>
    <t>นายกิตติศักดิ์    จงอรุณงามแสง</t>
  </si>
  <si>
    <t>นายปฐวีกานต์    คุ้มปานอินทร์</t>
  </si>
  <si>
    <t>นางสาวกนิษฐา    เอี่ยมธีระกุล</t>
  </si>
  <si>
    <t>นางสาวกรองหทัย    ลดาสวรรค์</t>
  </si>
  <si>
    <t>นางสาวกวินรัตน์    เอี่ยมสะอาด</t>
  </si>
  <si>
    <t>นางสาวแตงล้าน    ตุ้มประชา</t>
  </si>
  <si>
    <t>นางสาวฑิตฐิตา    ทองสง่า</t>
  </si>
  <si>
    <t>เด็กหญิงธนภรณ์    เกียรติรัศมี</t>
  </si>
  <si>
    <t>นางสาวปภัสสร    เลิศทวีเดช</t>
  </si>
  <si>
    <t>นางสาวพรชิตา    จิตรนอก</t>
  </si>
  <si>
    <t>นางสาวพริ้มเพรา    สมบูรณ์พันธ์</t>
  </si>
  <si>
    <t>เด็กหญิงพันธนันท์    เสรีเชษฐพงศ์</t>
  </si>
  <si>
    <t>นางสาวพิชญามัย    กิจพิบูลย์</t>
  </si>
  <si>
    <t>เด็กหญิงภัสพร    กล่ำรื่น</t>
  </si>
  <si>
    <t>นางสาวรสิตา    ติยภูมิ</t>
  </si>
  <si>
    <t>นางสาวริณลฎา    วโรภาสกร</t>
  </si>
  <si>
    <t>นางสาววรพรรณ    เจิ้ง</t>
  </si>
  <si>
    <t>นางสาวศิริวรรณ    มหาสวัสดิ์</t>
  </si>
  <si>
    <t>นางสาวศุภสุตา    เนียมละมุน</t>
  </si>
  <si>
    <t>นางสาวสุพิชชา    นาคชำนาญ</t>
  </si>
  <si>
    <t>นางสาวญาณิพัชญ์    ช่อปทุมมา</t>
  </si>
  <si>
    <t>นางสาวธัญธร    อภิวัฒน์พงค์</t>
  </si>
  <si>
    <t>นางสาวพรรณนารายณ์    ประภัสสร</t>
  </si>
  <si>
    <t>นางสาวพิชญาภา    สุนทร</t>
  </si>
  <si>
    <t>นางสาววิสสุตา    ฉัตรจิรโรจน์</t>
  </si>
  <si>
    <t>นางสาวศิลาพร    พลเดช</t>
  </si>
  <si>
    <t>เด็กหญิงอชิรญา    ธรรมไพศาล</t>
  </si>
  <si>
    <t>นางสาวอภิษฎา    วิมานยัง</t>
  </si>
  <si>
    <t>นางสาวรักษณาลี  นครพรัตน์</t>
  </si>
  <si>
    <t>นางสาวอรุณา  เดชนวล</t>
  </si>
  <si>
    <t>นายกานตพงศ์    รุจจนเวท</t>
  </si>
  <si>
    <t>นายเขตแดน    อุตสานนท์</t>
  </si>
  <si>
    <t>เด็กชายคฑาเทพ    สีสันต์</t>
  </si>
  <si>
    <t>นายโชติวัฒน์    พิมทา</t>
  </si>
  <si>
    <t>นายธนภัทร    แซ่เบ๊</t>
  </si>
  <si>
    <t>นายธรรมนูญ    มงคล</t>
  </si>
  <si>
    <t>เด็กชายบวรทัต    แดงแตง</t>
  </si>
  <si>
    <t>นายบวรวิชญ์    สาราพฤษ</t>
  </si>
  <si>
    <t>นายพิชวัฒน์    นันทะแพทย์</t>
  </si>
  <si>
    <t>นายภูริ    รั่งสันเทียะ</t>
  </si>
  <si>
    <t>เด็กชายภูริ    ศรีอนุรักษ์</t>
  </si>
  <si>
    <t>นายรวินทร์    ยิ่งสกุล</t>
  </si>
  <si>
    <t>นายอิทธิกร    เพิ่มพูล</t>
  </si>
  <si>
    <t>นายณภัทร์    โปษชยานันท์</t>
  </si>
  <si>
    <t>นายภราดร    ภาติกะโชดก</t>
  </si>
  <si>
    <t>นายวรวิชญ์    เลี่ยนกัตวา</t>
  </si>
  <si>
    <t>นางสาวกุลธิดารัตน์    เตชะกาญจนโรจน์</t>
  </si>
  <si>
    <t>นางสาวเกณิกา    พงษ์พานิช</t>
  </si>
  <si>
    <t>นางสาวจิราภา    สุขเกษม</t>
  </si>
  <si>
    <t>นางสาวเจนนิสา    อินทร์บำรุง</t>
  </si>
  <si>
    <t>นางสาวชนิสรา    อรุณสินประเสริฐ</t>
  </si>
  <si>
    <t>นางสาวชลธิชา    นามโสภา</t>
  </si>
  <si>
    <t>นางสาวชลธิชา    วรรณด้วง</t>
  </si>
  <si>
    <t>นางสาวชวัลลักษณ์    หันหวล</t>
  </si>
  <si>
    <t>นางสาวธันยามนต์    กัว</t>
  </si>
  <si>
    <t>นางสาวนภัสนันท์    สุวรรณภักดี</t>
  </si>
  <si>
    <t>นางสาวนววรรณ    กลั่นเกิด</t>
  </si>
  <si>
    <t>นางสาวพรนภัส    อนุรัตน์</t>
  </si>
  <si>
    <t>นางสาวพรสกาว    พิมพ์มหา</t>
  </si>
  <si>
    <t>นางสาวพิมพ์รฎา    สงมะเริง</t>
  </si>
  <si>
    <t>นางสาวภัทรมน    ศรีพลอย</t>
  </si>
  <si>
    <t>นางสาวภัทรลดา    กิจสมัย</t>
  </si>
  <si>
    <t>นางสาวภัทรานิษฐ์    ภัทรเศรษฐวัฒน์</t>
  </si>
  <si>
    <t>นางสาวยุวดี    ทองก๋ง</t>
  </si>
  <si>
    <t>นางสาวรตินันท์    อินทรีย์มีศักดิ์</t>
  </si>
  <si>
    <t>นางสาวรติรัตน์    คำเวช</t>
  </si>
  <si>
    <t>นางสาวรวีวรรณ    นาคลำภา</t>
  </si>
  <si>
    <t>เด็กหญิงฤดีมาส    กุลศลกู้เกียรติ</t>
  </si>
  <si>
    <t>นางสาวอริสรา    คร้ามทิม</t>
  </si>
  <si>
    <t>นางสาวอัญชิสา    เยาวราฤทธิ์</t>
  </si>
  <si>
    <t>นางสาวฮิเดมิ    ทาเคอิ</t>
  </si>
  <si>
    <t>นางสาวนสิตา    ทิพวรรณ์</t>
  </si>
  <si>
    <t>นายณัฐชนน  บุตรดา</t>
  </si>
  <si>
    <t>นายพลสัณห์  พัฒน์ชนกิจ</t>
  </si>
  <si>
    <t>เด็กชายกิตติภูมิ    ประสิทธิ์ชัยพันธ์</t>
  </si>
  <si>
    <t>นายจิรกิตติ์    รักกสิกร</t>
  </si>
  <si>
    <t>นายจิรายุส    วรวิวัฒน์</t>
  </si>
  <si>
    <t>นายเจตวัฒน์    รัตตะมาน</t>
  </si>
  <si>
    <t>นายณภัทร    หาญกล้ากุลเศรษฐ์</t>
  </si>
  <si>
    <t>นายณัฐพงศ์    เล็กงาม</t>
  </si>
  <si>
    <t>นายณัฐภัทร    โล่ห์วัชรินทร์</t>
  </si>
  <si>
    <t>นายธราดล    แซ่โค้ว</t>
  </si>
  <si>
    <t>เด็กชายธิปธาน    รพีอาภากุล</t>
  </si>
  <si>
    <t>นายธีรภัทร    ฟังเร็ว</t>
  </si>
  <si>
    <t>นายนภดล    ปาระแม</t>
  </si>
  <si>
    <t>นายพีระวศุตม์    ยังให้ผล</t>
  </si>
  <si>
    <t>นายภัณกร    อมตกุญชรโชค</t>
  </si>
  <si>
    <t>นายสิรภพ    พิศิฏฐศักดิ์</t>
  </si>
  <si>
    <t>เด็กชายสิริวัฒน์    วิเศษภักดีวงศ์</t>
  </si>
  <si>
    <t>นายอนุพงษ์    พรหมเมศ</t>
  </si>
  <si>
    <t>เด็กชายเขมวัฒน์    อินศิริ</t>
  </si>
  <si>
    <t>นายณัฐวัตร    เขียวงามดี</t>
  </si>
  <si>
    <t>เด็กชายนนทนันท์    นางหรอก</t>
  </si>
  <si>
    <t>นางสาวกวิสรา    มาสอน</t>
  </si>
  <si>
    <t>นางสาวชาลิสา    จันทรศิริวัฒนา</t>
  </si>
  <si>
    <t>นางสาวกัลยา    พัฒนะอิ่ม</t>
  </si>
  <si>
    <t>นางสาวดลวรรณ    เดชกิตติขจร</t>
  </si>
  <si>
    <t>นางสาวดาวิภา    ขำฟักสุขเลิศ</t>
  </si>
  <si>
    <t>นางสาวนภาวรรณ    กิมรอด</t>
  </si>
  <si>
    <t>เด็กหญิงบุญฑิตา    ปานจำรุณ</t>
  </si>
  <si>
    <t>นางสาวเบญจมาศ    หนองนา</t>
  </si>
  <si>
    <t>นางสาวปรัชญาพร    จันภิรมย์</t>
  </si>
  <si>
    <t>นางสาวปัทมพร    แก้วเรณู</t>
  </si>
  <si>
    <t>นางสาวปิณฑิรา    โพธิ์เงิน</t>
  </si>
  <si>
    <t>นางสาวพรรณรัตน์    ออกหาญ</t>
  </si>
  <si>
    <t>นางสาวภูริดา    ธโนดมเดช</t>
  </si>
  <si>
    <t>นางสาววรรณพร    ศุขกลิ่น</t>
  </si>
  <si>
    <t>นางสาวศศินันท์    เจริญงาม</t>
  </si>
  <si>
    <t>นางสาวศิริวรรณ    คำเรือง</t>
  </si>
  <si>
    <t>นางสาวสุวรินทร์    วชิรสุทธานันท์</t>
  </si>
  <si>
    <t>นางสาวเสาวเรศ    สินลือนาม</t>
  </si>
  <si>
    <t>นางสาวปุณทิภา    อาสาทรงธรรม</t>
  </si>
  <si>
    <t>นางสาวณัฐธิดา    สวัสดิวงศ์</t>
  </si>
  <si>
    <t>เด็กหญิงพนิดา    ถิละวัฒน์</t>
  </si>
  <si>
    <t>นางสาวภัทราภรณ์    จิตติเวทย์กุล</t>
  </si>
  <si>
    <t>นางสาววชิราพร    คำภาบุตร</t>
  </si>
  <si>
    <t>นายกุลวัชร    อภิกุลรุ่งเรือง</t>
  </si>
  <si>
    <t>นายคณิศร    จรัสด้วง</t>
  </si>
  <si>
    <t>นายณภัค    ชั้นประเสริฐ</t>
  </si>
  <si>
    <t>นายณฤฌา    กิจถาวร</t>
  </si>
  <si>
    <t>นายทรงชัย    ทิพย์ปาน</t>
  </si>
  <si>
    <t>นายธนศักดิ์    สุขธรณ์</t>
  </si>
  <si>
    <t>นายธีรภัทร    ทรงธงไชย</t>
  </si>
  <si>
    <t>นายนนทกฤช    อรุณฉาย</t>
  </si>
  <si>
    <t>นายภูธนันต์    ศาศวัตานนท์</t>
  </si>
  <si>
    <t>เด็กชายภูมิจิต    จิตอารีย์</t>
  </si>
  <si>
    <t>เด็กชายยศวริศ    พิมพ์พันธ์</t>
  </si>
  <si>
    <t>นายวริทธิ์    รจิตพฤกษา</t>
  </si>
  <si>
    <t>นายศรัณย์    เจี้ยงรักษา</t>
  </si>
  <si>
    <t>นายศุภกร    ภัยพิทักษ์</t>
  </si>
  <si>
    <t>นายสิทธิชัย    เหมือนการ</t>
  </si>
  <si>
    <t>นายพงษ์สุภัค    ศรีสุภัควงศ์</t>
  </si>
  <si>
    <t>นายวุฒิชัย    ศรีวัฒนจินดา</t>
  </si>
  <si>
    <t>นางสาวกนกพรรณ    แย้มเดช</t>
  </si>
  <si>
    <t>เด็กหญิงกัณฐิกา    ทาหอม</t>
  </si>
  <si>
    <t>เด็กหญิงกัลยภรณ์    เพ็งอ้น</t>
  </si>
  <si>
    <t>นางสาวชนาภา    พระแท่น</t>
  </si>
  <si>
    <t>นางสาวโชติกา    แสนสุริวงค์</t>
  </si>
  <si>
    <t>นางสาวฐิติภา    ช่วยญาติ</t>
  </si>
  <si>
    <t>เด็กหญิงณัฏฐณิชา    นิลศรีไพรวัลย์</t>
  </si>
  <si>
    <t>เด็กหญิงนพมล    เทียนขาณุ</t>
  </si>
  <si>
    <t>นางสาวนพวรรณ    เอมตัน</t>
  </si>
  <si>
    <t>นางสาวนภัสสร    ศักดิ์สุภาพ</t>
  </si>
  <si>
    <t>นางสาวนลินรัตน์    เชื้อพราหมแพร</t>
  </si>
  <si>
    <t>นางสาวนวพร    ผลาโชติ</t>
  </si>
  <si>
    <t>นางสาวปาณิสรา    เทิดทินวิทิต</t>
  </si>
  <si>
    <t>นางสาวผุสชา    ปู่หลำ</t>
  </si>
  <si>
    <t>นางสาวพลอยชมพู    สุขะสุคนธ์</t>
  </si>
  <si>
    <t>นางสาวพลอยพัตรา    จ้อยพึ่งพร</t>
  </si>
  <si>
    <t>เด็กหญิงภัทรพร    พุฒทอง</t>
  </si>
  <si>
    <t>นางสาวสิรีธร    เจริญเกษมสุข</t>
  </si>
  <si>
    <t>นางสาวสุภาภรณ์    ตั้งฉัตรชัย</t>
  </si>
  <si>
    <t>นางสาวกัญชพร    ยานะติ๊บ</t>
  </si>
  <si>
    <t>นางสาวชญานิศ    โตมงคล</t>
  </si>
  <si>
    <t>นางสาวธัญญามาศ    เผื่อนทิม</t>
  </si>
  <si>
    <t>เด็กหญิงนันทวรรณ    พงศ์ประเสริฐสิน</t>
  </si>
  <si>
    <t>นางสาวเบญจพร    ปิ่นนิล</t>
  </si>
  <si>
    <t>นายทวีสิน    แสงแก้วเกิด</t>
  </si>
  <si>
    <t>นายธนภูมิ    นันทพรไพศาล</t>
  </si>
  <si>
    <t>นายนนทพัฒน์    ศรีธนาภิรักษ์</t>
  </si>
  <si>
    <t>นายปกรณ์ธรรม    มูสิกอุปถัมภ์</t>
  </si>
  <si>
    <t>นายปิยะวัฒน์    พุ่มห่อ</t>
  </si>
  <si>
    <t>นายพิทักษ์    พุทธา</t>
  </si>
  <si>
    <t>นายพุทธรักษ์    แก้วสาธร</t>
  </si>
  <si>
    <t>นายสิรวิชญ์    ชูชีพ</t>
  </si>
  <si>
    <t>นายแทน    เวชการ</t>
  </si>
  <si>
    <t>นางสาวกัญญาภรณ์    อาจจิตต์</t>
  </si>
  <si>
    <t>นางสาวชลลดา    วารีนิล</t>
  </si>
  <si>
    <t>นางสาวณัฐธิดา    ปรีดาพันธุ์</t>
  </si>
  <si>
    <t>นางสาวณัฐวดี    ถินน้อย</t>
  </si>
  <si>
    <t>นางสาวณัฒชานันท์    ยุพาพิน</t>
  </si>
  <si>
    <t>นางสาวธัญภรณ์    ธัญพงศ์พฤฒิ</t>
  </si>
  <si>
    <t>นางสาวปฏิมาภรณ์    จันตนา</t>
  </si>
  <si>
    <t>นางสาวปภาวรินทร์    พึ่งเสือ</t>
  </si>
  <si>
    <t>นางสาวพนัชกร    ขวัญเต่า</t>
  </si>
  <si>
    <t>นางสาวพรปวีณ์    สวนสุวรรณ</t>
  </si>
  <si>
    <t>นางสาวพิทยารัตน์    เอี่ยมอ่อง</t>
  </si>
  <si>
    <t>นางสาวภูษิตา    ไกรทุกร้าง</t>
  </si>
  <si>
    <t>นางสาวพิมพ์ลภัส    เทพวงศ์ษา</t>
  </si>
  <si>
    <t>นางสาวรสิตา    โมรารักษ์</t>
  </si>
  <si>
    <t>นางสาวรัตนากร    ศรีโพธิ์ทอง</t>
  </si>
  <si>
    <t>นางสาวลักษณาพร    ปลายชัยภูมิ</t>
  </si>
  <si>
    <t>นางสาววณิชชา    ทิพวรวิมล</t>
  </si>
  <si>
    <t>นางสาววิรากร    พวงสุดรัก</t>
  </si>
  <si>
    <t>นางสาวศศิญาดา    หอมตลบ</t>
  </si>
  <si>
    <t>นางสาวกัลยาภัสร์    พระกะยาพันธ์</t>
  </si>
  <si>
    <t>นางสาวณฐิตารีย์    วงศ์อภิภัทร</t>
  </si>
  <si>
    <t>นางสาวณุภา    เกษรสังข์</t>
  </si>
  <si>
    <t>นางสาวปาริฉัตร    เบ็ญจขันธ์</t>
  </si>
  <si>
    <t>นางสาวปิยรัตน์    มาแจ้ง</t>
  </si>
  <si>
    <t>นางสาวปุญชรัสมิ์    สุขชัย</t>
  </si>
  <si>
    <t>นางสาววรรณภา    สุดสังข์</t>
  </si>
  <si>
    <t>นายกิตติพัทธ์    อาปะนนท์</t>
  </si>
  <si>
    <t>นายฐิติวัสส์    แสงมณี</t>
  </si>
  <si>
    <t>นายทักษ์ดนัย    ปัญญาบุญสุข</t>
  </si>
  <si>
    <t>เด็กชายปวริศร    ธุระพันธุ์</t>
  </si>
  <si>
    <t>นายปุญญพัฒน์    จันทร์ละมูล</t>
  </si>
  <si>
    <t>นายพรหมพิริยะ    หยกสูอนุสร</t>
  </si>
  <si>
    <t>นายภคินทร์    เพ่งศรี</t>
  </si>
  <si>
    <t>นายรัฐพงศ์    โปทา</t>
  </si>
  <si>
    <t>นายวริทธิ์    จิตต์บรรจง</t>
  </si>
  <si>
    <t>นายวิษณุพงศ์    แสงอ่อน</t>
  </si>
  <si>
    <t>นายศิวกร    แก้วเขียว</t>
  </si>
  <si>
    <t>นายสิรวิชญ์    ภมรฉ่ำ</t>
  </si>
  <si>
    <t>นายสิโรจน์    พงธิพันธุ์</t>
  </si>
  <si>
    <t>เด็กชายอัครชัย    สุกพราว</t>
  </si>
  <si>
    <t>นายอินทัช    พิกุลทอง</t>
  </si>
  <si>
    <t>นายปณิธิ    จันทร์เสริม</t>
  </si>
  <si>
    <t>เด็กหญิงกัญญารัตน์    ลีละบุตร</t>
  </si>
  <si>
    <t>นางสาวจรรดา    รอดสุวรรณ</t>
  </si>
  <si>
    <t>นางสาวชนัดดา    เชาว์ชัยยุทธ</t>
  </si>
  <si>
    <t>นางสาวชัญญานุช    รัตนภิรมย์</t>
  </si>
  <si>
    <t>นางสาวโชติมา    ย้อยนวล</t>
  </si>
  <si>
    <t>นางสาวฐิติกาญจน์    เอี่ยมภิญโญ</t>
  </si>
  <si>
    <t>นางสาวณัฐยา    นวมกระจ่าง</t>
  </si>
  <si>
    <t>นางสาวตันหยง    เสาชัย</t>
  </si>
  <si>
    <t>นางสาวถาวรีย์    ชินวิกกัย</t>
  </si>
  <si>
    <t>นางสาวธนภรณ์    ถาวรโชติ</t>
  </si>
  <si>
    <t>นางสาวนภัสสร    จิตติวิไล</t>
  </si>
  <si>
    <t>นางสาวเบญจมาภรณ์    พริ้งสกุล</t>
  </si>
  <si>
    <t>นางสาวพิชญา    อินทไทร</t>
  </si>
  <si>
    <t>นางสาวพิมพ์ลภัส    ลักษณะฉิมพลี</t>
  </si>
  <si>
    <t>นางสาวพีรยา    ศรีโพธิ์เผือก</t>
  </si>
  <si>
    <t>นางสาวแพรวา    ทิมประเทือง</t>
  </si>
  <si>
    <t>นางสาวมัลลิกา    ขุมทอง</t>
  </si>
  <si>
    <t>นางสาวสุชานันท์    ชูเพียร</t>
  </si>
  <si>
    <t>นางสาวสุวิชา    ภิรมย์เมือง</t>
  </si>
  <si>
    <t>นางสาวอภิชญา    หนูเพชร</t>
  </si>
  <si>
    <t>นางสาวอรวรา    เหมือนบุญ</t>
  </si>
  <si>
    <t>นางสาวภิญญดา    ปุจฉาการ</t>
  </si>
  <si>
    <t>นางสาวศิวพร    มั่นอยู่คง</t>
  </si>
  <si>
    <t>นายกฤติน    ตันเสียงสม</t>
  </si>
  <si>
    <t>นายเจตวัฒน์    เอี้ยงทอง</t>
  </si>
  <si>
    <t>นายณัฏฐชัย    ธาดาลิมะวัฒน์</t>
  </si>
  <si>
    <t>นายติณณ์    อ่อนจันทร์</t>
  </si>
  <si>
    <t>นายธนพล    เดชโชติ</t>
  </si>
  <si>
    <t>นายภัคนันท์    เตชะมงคล</t>
  </si>
  <si>
    <t>นายภูธนา    ศาศวัตานนท์</t>
  </si>
  <si>
    <t>นางสาวกมลชนก    ตีรพงษ์สกุล</t>
  </si>
  <si>
    <t>นางสาวกิรณา    พรมเลิศ</t>
  </si>
  <si>
    <t>นางสาวกุลชา    พันธมิตร</t>
  </si>
  <si>
    <t>นางสาวจิตนิภา    ประสิทธิ์</t>
  </si>
  <si>
    <t>นางสาวจินดาพร    ม้านสอาด</t>
  </si>
  <si>
    <t>นางสาวจิรสุตา    กองจันทา</t>
  </si>
  <si>
    <t>นางสาวณภัทร    มณีเลิศ</t>
  </si>
  <si>
    <t>นางสาวณัฐมน    นุชพงษ์</t>
  </si>
  <si>
    <t>นางสาวธมลวรรณ    ดาวลอย</t>
  </si>
  <si>
    <t>เด็กหญิงปภาวรินทร์    พรหมมา</t>
  </si>
  <si>
    <t>นางสาวปรวีณา    ขำเหล็ง</t>
  </si>
  <si>
    <t>เด็กหญิงปัญญาพร    อ่อนโพธิอารีย์</t>
  </si>
  <si>
    <t>นางสาวพรธีรา    พุทธสอน</t>
  </si>
  <si>
    <t>นางสาวพลอยไพลิน    โอภาสวงษ์</t>
  </si>
  <si>
    <t>นางสาวพิชญดา    ฟักฟูม</t>
  </si>
  <si>
    <t>นางสาวพิมพ์ตะวัน    แย้มสงวน</t>
  </si>
  <si>
    <t>นางสาวพิมพ์นภัส    ปะระทัง</t>
  </si>
  <si>
    <t>เด็กหญิงเมธาวี    กิจประเสริฐ</t>
  </si>
  <si>
    <t>นางสาวรักชิฎา    ชตาสิงห</t>
  </si>
  <si>
    <t>นางสาวรัญชิดา    ฉิมคล้าย</t>
  </si>
  <si>
    <t>นางสาวรามาวดี    เกษสาคร</t>
  </si>
  <si>
    <t>นางสาววริษฐา    จันทุรส</t>
  </si>
  <si>
    <t>นางสาววริษฐา    อ่วมสอาด</t>
  </si>
  <si>
    <t>นางสาววันวิสา    เข็มปัญญา</t>
  </si>
  <si>
    <t>นางสาววาสิตา    เมืองทองอ่อน</t>
  </si>
  <si>
    <t>นางสาววิทัศญา    ผังจิโน</t>
  </si>
  <si>
    <t>นางสาววิลาสินี    คุสินธุ์</t>
  </si>
  <si>
    <t>เด็กหญิงศุภรดา    อรุณรังสิกุล</t>
  </si>
  <si>
    <t>นางสาวศุภิสรา    ชัชวงษ์</t>
  </si>
  <si>
    <t>นางสาวสิรีธร    สงหนู</t>
  </si>
  <si>
    <t>นางสาวสุภาวดี    ศรีเอม</t>
  </si>
  <si>
    <t>นางสาวอรรวี    โฉมมา</t>
  </si>
  <si>
    <t>นางสาวอริญชิยา    ปทะวานิช</t>
  </si>
  <si>
    <t>นางสาวอรินยา    ประภาสว่าง</t>
  </si>
  <si>
    <t>นางสาวอัญมณี    อยู่วงษ์อั๋น</t>
  </si>
  <si>
    <t>นางสาวอารียา    จ้อยเจริญ</t>
  </si>
  <si>
    <t>นางสาวพรทิพย์    หลิน</t>
  </si>
  <si>
    <t>นางสาวมัตตา    อัครนิติ</t>
  </si>
  <si>
    <t>นางสาววรงรอง    นาคเพชร</t>
  </si>
  <si>
    <t>นางสาวสุพิชญา    คำแก้ว</t>
  </si>
  <si>
    <t>นางสาวอโรชา    สามงามตัน</t>
  </si>
  <si>
    <t>นายก่อบุญ    ชัยมงคล</t>
  </si>
  <si>
    <t>นายชัยพงศ์    สุภมงคลชัยกุล</t>
  </si>
  <si>
    <t>นายชาญวิทย์    ปัญจธนศักดิ์</t>
  </si>
  <si>
    <t>นายธีรดนย์    ถุงพุดซา</t>
  </si>
  <si>
    <t>นายธีระพัฒน์    ดอนศรีจันทร์</t>
  </si>
  <si>
    <t>นายพงศ์ศักดิ์    ปากเกร็ด</t>
  </si>
  <si>
    <t>นายภูมิทกานต์    เหลืองวิเศษ</t>
  </si>
  <si>
    <t>นายภูเมธ    ฤทธิธนวัชรา</t>
  </si>
  <si>
    <t>นายวาริชพงษ์    เอี่ยมแสงศรี</t>
  </si>
  <si>
    <t>เด็กชายสาฤทธิ์    สกุลวงษ์</t>
  </si>
  <si>
    <t>นายอริย์ธัช    กรุดมินบุรี</t>
  </si>
  <si>
    <t>นางสาวณภัทร    ธาราวัชรศาสตร์</t>
  </si>
  <si>
    <t>นางสาวเกสรา    ภัทรโชคภูวดล</t>
  </si>
  <si>
    <t>นางสาวจิดาภา    โพธิ์จินดา</t>
  </si>
  <si>
    <t>นางสาวจิตติญา    พุฒพิทักษ์</t>
  </si>
  <si>
    <t>นางสาวจิรภัทร    โตทัพ</t>
  </si>
  <si>
    <t>นางสาวจุฑามาส    จันทรานภาสวัสดิ์</t>
  </si>
  <si>
    <t>นางสาวจุฬาลักษณ์    หมอโอสถ</t>
  </si>
  <si>
    <t>นางสาวชนากานต์    ตรีแดงน้อย</t>
  </si>
  <si>
    <t>นางสาวณัฏฐณิชา    เนียมพลอย</t>
  </si>
  <si>
    <t>นางสาวนภัสกร    ตั้งภาวนา</t>
  </si>
  <si>
    <t>นางสาวเบญจรัตน์    ดีเรือง</t>
  </si>
  <si>
    <t>นางสาวปรายฟ้า    สมบูรณ์</t>
  </si>
  <si>
    <t>นางสาวพนิตพร    คำนึงผล</t>
  </si>
  <si>
    <t>นางสาวมัชฌิมา    เต็มดวง</t>
  </si>
  <si>
    <t>นางสาววนิดา    ภุมรินทร์ ณ อยุธยา</t>
  </si>
  <si>
    <t>นางสาววิลาสินี    สุวพานิชย์</t>
  </si>
  <si>
    <t>นางสาวสุชานันท์    เสียงหวาน</t>
  </si>
  <si>
    <t>เด็กหญิงสุบงกชทิพย์    ปรีชาปรัชญาพร</t>
  </si>
  <si>
    <t>นางสาวสุรีรัตน์    บุรินรัมย์</t>
  </si>
  <si>
    <t>ave = sigma Nx/sigma N</t>
  </si>
  <si>
    <t>ave</t>
  </si>
  <si>
    <t>sigma Nx</t>
  </si>
  <si>
    <t>sigma N</t>
  </si>
  <si>
    <t>Aveช</t>
  </si>
  <si>
    <t>Countช</t>
  </si>
  <si>
    <t>Aveญ</t>
  </si>
  <si>
    <t>Countญ</t>
  </si>
  <si>
    <t>Aveall</t>
  </si>
  <si>
    <t>Countall</t>
  </si>
  <si>
    <t>count ชาย</t>
  </si>
  <si>
    <t>count หญิง</t>
  </si>
  <si>
    <t>count all</t>
  </si>
  <si>
    <t>30ช</t>
  </si>
  <si>
    <t>50ช</t>
  </si>
  <si>
    <t>30ญ</t>
  </si>
  <si>
    <t>50ญ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</si>
</sst>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222"/>
      <scheme val="minor"/>
    </font>
    <font>
      <sz val="13"/>
      <color theme="1"/>
      <name val="TH SarabunPSK"/>
      <family val="2"/>
    </font>
    <font>
      <b/>
      <sz val="13"/>
      <color theme="1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/>
    <xf numFmtId="0" fontId="2" fillId="0" borderId="1" xfId="0" applyFont="1" applyBorder="1" applyAlignment="1">
      <alignment horizontal="center" vertical="center"/>
    </xf>
    <xf numFmtId="2" fontId="1" fillId="0" borderId="0" xfId="0" applyNumberFormat="1" applyFont="1"/>
    <xf numFmtId="2" fontId="1" fillId="0" borderId="1" xfId="0" applyNumberFormat="1" applyFont="1" applyBorder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ชาย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Sheet1!$B$12:$D$12</c:f>
              <c:numCache>
                <c:formatCode>General</c:formatCode>
                <c:ptCount val="3"/>
                <c:pt idx="0">
                  <c:v>0</c:v>
                </c:pt>
                <c:pt idx="1">
                  <c:v>5.1732780082987562</c:v>
                </c:pt>
                <c:pt idx="2">
                  <c:v>8.2057261410788414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095120"/>
        <c:axId val="1031096752"/>
      </c:lineChart>
      <c:catAx>
        <c:axId val="103109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31096752"/>
        <c:crosses val="autoZero"/>
        <c:auto val="1"/>
        <c:lblAlgn val="ctr"/>
        <c:lblOffset val="100"/>
        <c:noMultiLvlLbl val="0"/>
      </c:catAx>
      <c:valAx>
        <c:axId val="10310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310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หญิง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Sheet1!$G$12:$I$12</c:f>
              <c:numCache>
                <c:formatCode>General</c:formatCode>
                <c:ptCount val="3"/>
                <c:pt idx="0">
                  <c:v>0</c:v>
                </c:pt>
                <c:pt idx="1">
                  <c:v>6.3854031055900631</c:v>
                </c:pt>
                <c:pt idx="2">
                  <c:v>10.403385031225817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461552"/>
        <c:axId val="1031086416"/>
      </c:lineChart>
      <c:catAx>
        <c:axId val="8714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31086416"/>
        <c:crosses val="autoZero"/>
        <c:auto val="1"/>
        <c:lblAlgn val="ctr"/>
        <c:lblOffset val="100"/>
        <c:noMultiLvlLbl val="0"/>
      </c:catAx>
      <c:valAx>
        <c:axId val="10310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7146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14</xdr:row>
      <xdr:rowOff>14287</xdr:rowOff>
    </xdr:from>
    <xdr:to>
      <xdr:col>5</xdr:col>
      <xdr:colOff>409575</xdr:colOff>
      <xdr:row>29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13</xdr:row>
      <xdr:rowOff>157162</xdr:rowOff>
    </xdr:from>
    <xdr:to>
      <xdr:col>12</xdr:col>
      <xdr:colOff>47625</xdr:colOff>
      <xdr:row>29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3"/>
  <sheetViews>
    <sheetView topLeftCell="A325" workbookViewId="0">
      <selection activeCell="I339" sqref="I339"/>
    </sheetView>
  </sheetViews>
  <sheetFormatPr defaultRowHeight="17.25" x14ac:dyDescent="0.3"/>
  <cols>
    <col min="1" max="1" width="5.125" style="2" customWidth="1"/>
    <col min="2" max="2" width="3.75" style="2" customWidth="1"/>
    <col min="3" max="3" width="4.5" style="2" customWidth="1"/>
    <col min="4" max="4" width="7.25" style="2" customWidth="1"/>
    <col min="5" max="5" width="22.5" style="1" customWidth="1"/>
    <col min="6" max="6" width="4.375" style="2" customWidth="1"/>
    <col min="7" max="7" width="5.375" style="1" customWidth="1"/>
    <col min="8" max="8" width="5.5" style="1" customWidth="1"/>
    <col min="9" max="9" width="5.25" style="1" customWidth="1"/>
    <col min="10" max="10" width="5.5" style="1" customWidth="1"/>
    <col min="11" max="16384" width="9" style="1"/>
  </cols>
  <sheetData>
    <row r="1" spans="1:12" ht="18.75" customHeight="1" x14ac:dyDescent="0.3">
      <c r="A1" s="18" t="s">
        <v>687</v>
      </c>
      <c r="B1" s="18" t="s">
        <v>685</v>
      </c>
      <c r="C1" s="18" t="s">
        <v>686</v>
      </c>
      <c r="D1" s="18" t="s">
        <v>688</v>
      </c>
      <c r="E1" s="18" t="s">
        <v>689</v>
      </c>
      <c r="F1" s="18" t="s">
        <v>690</v>
      </c>
      <c r="G1" s="18" t="s">
        <v>691</v>
      </c>
      <c r="H1" s="18"/>
      <c r="I1" s="18" t="s">
        <v>692</v>
      </c>
      <c r="J1" s="18"/>
      <c r="K1" s="16" t="s">
        <v>698</v>
      </c>
      <c r="L1" s="17"/>
    </row>
    <row r="2" spans="1:12" s="3" customFormat="1" x14ac:dyDescent="0.3">
      <c r="A2" s="18"/>
      <c r="B2" s="18"/>
      <c r="C2" s="18"/>
      <c r="D2" s="18"/>
      <c r="E2" s="18"/>
      <c r="F2" s="18"/>
      <c r="G2" s="10" t="s">
        <v>693</v>
      </c>
      <c r="H2" s="10" t="s">
        <v>694</v>
      </c>
      <c r="I2" s="10" t="s">
        <v>693</v>
      </c>
      <c r="J2" s="10" t="s">
        <v>694</v>
      </c>
      <c r="K2" s="2" t="s">
        <v>691</v>
      </c>
      <c r="L2" s="2" t="s">
        <v>692</v>
      </c>
    </row>
    <row r="3" spans="1:12" x14ac:dyDescent="0.3">
      <c r="A3" s="4">
        <v>1</v>
      </c>
      <c r="B3" s="4">
        <v>1</v>
      </c>
      <c r="C3" s="5">
        <v>1</v>
      </c>
      <c r="D3" s="5" t="s">
        <v>2</v>
      </c>
      <c r="E3" s="6" t="s">
        <v>3</v>
      </c>
      <c r="F3" s="4" t="s">
        <v>0</v>
      </c>
      <c r="G3" s="12">
        <v>5.4</v>
      </c>
      <c r="H3" s="12">
        <v>5.3</v>
      </c>
      <c r="I3" s="12">
        <v>8.69</v>
      </c>
      <c r="J3" s="12">
        <v>8.67</v>
      </c>
      <c r="K3" s="11">
        <f>G3-H3</f>
        <v>0.10000000000000053</v>
      </c>
      <c r="L3" s="11">
        <f>I3-J3</f>
        <v>1.9999999999999574E-2</v>
      </c>
    </row>
    <row r="4" spans="1:12" x14ac:dyDescent="0.3">
      <c r="A4" s="4">
        <v>2</v>
      </c>
      <c r="B4" s="4">
        <v>1</v>
      </c>
      <c r="C4" s="5">
        <v>2</v>
      </c>
      <c r="D4" s="5" t="s">
        <v>4</v>
      </c>
      <c r="E4" s="6" t="s">
        <v>5</v>
      </c>
      <c r="F4" s="4" t="s">
        <v>0</v>
      </c>
      <c r="G4" s="12">
        <v>4.7300000000000004</v>
      </c>
      <c r="H4" s="12">
        <v>4.46</v>
      </c>
      <c r="I4" s="12">
        <v>7.13</v>
      </c>
      <c r="J4" s="12">
        <v>6.93</v>
      </c>
      <c r="K4" s="11">
        <f>G4-H4</f>
        <v>0.27000000000000046</v>
      </c>
      <c r="L4" s="11">
        <f t="shared" ref="L4:L67" si="0">I4-J4</f>
        <v>0.20000000000000018</v>
      </c>
    </row>
    <row r="5" spans="1:12" x14ac:dyDescent="0.3">
      <c r="A5" s="4">
        <v>3</v>
      </c>
      <c r="B5" s="4">
        <v>1</v>
      </c>
      <c r="C5" s="5">
        <v>3</v>
      </c>
      <c r="D5" s="5" t="s">
        <v>6</v>
      </c>
      <c r="E5" s="6" t="s">
        <v>7</v>
      </c>
      <c r="F5" s="4" t="s">
        <v>0</v>
      </c>
      <c r="G5" s="12">
        <v>5.51</v>
      </c>
      <c r="H5" s="12">
        <v>5.53</v>
      </c>
      <c r="I5" s="12">
        <v>8.83</v>
      </c>
      <c r="J5" s="12">
        <v>8.7100000000000009</v>
      </c>
      <c r="K5" s="11">
        <f t="shared" ref="K5:K68" si="1">G5-H5</f>
        <v>-2.0000000000000462E-2</v>
      </c>
      <c r="L5" s="11">
        <f t="shared" si="0"/>
        <v>0.11999999999999922</v>
      </c>
    </row>
    <row r="6" spans="1:12" x14ac:dyDescent="0.3">
      <c r="A6" s="4">
        <v>4</v>
      </c>
      <c r="B6" s="4">
        <v>1</v>
      </c>
      <c r="C6" s="5" t="s">
        <v>8</v>
      </c>
      <c r="D6" s="5" t="s">
        <v>9</v>
      </c>
      <c r="E6" s="6" t="s">
        <v>10</v>
      </c>
      <c r="F6" s="4" t="s">
        <v>0</v>
      </c>
      <c r="G6" s="12">
        <v>4.91</v>
      </c>
      <c r="H6" s="12">
        <v>5.0999999999999996</v>
      </c>
      <c r="I6" s="12">
        <v>7.61</v>
      </c>
      <c r="J6" s="12">
        <v>7.71</v>
      </c>
      <c r="K6" s="11">
        <f t="shared" si="1"/>
        <v>-0.1899999999999995</v>
      </c>
      <c r="L6" s="11">
        <f t="shared" si="0"/>
        <v>-9.9999999999999645E-2</v>
      </c>
    </row>
    <row r="7" spans="1:12" x14ac:dyDescent="0.3">
      <c r="A7" s="4">
        <v>5</v>
      </c>
      <c r="B7" s="4">
        <v>1</v>
      </c>
      <c r="C7" s="5">
        <v>5</v>
      </c>
      <c r="D7" s="5" t="s">
        <v>11</v>
      </c>
      <c r="E7" s="6" t="s">
        <v>12</v>
      </c>
      <c r="F7" s="4" t="s">
        <v>0</v>
      </c>
      <c r="G7" s="12">
        <v>5.51</v>
      </c>
      <c r="H7" s="12">
        <v>5.36</v>
      </c>
      <c r="I7" s="12">
        <v>8.44</v>
      </c>
      <c r="J7" s="12">
        <v>8.57</v>
      </c>
      <c r="K7" s="11">
        <f t="shared" si="1"/>
        <v>0.14999999999999947</v>
      </c>
      <c r="L7" s="11">
        <f t="shared" si="0"/>
        <v>-0.13000000000000078</v>
      </c>
    </row>
    <row r="8" spans="1:12" x14ac:dyDescent="0.3">
      <c r="A8" s="4">
        <v>6</v>
      </c>
      <c r="B8" s="4">
        <v>1</v>
      </c>
      <c r="C8" s="5" t="s">
        <v>13</v>
      </c>
      <c r="D8" s="5" t="s">
        <v>14</v>
      </c>
      <c r="E8" s="6" t="s">
        <v>15</v>
      </c>
      <c r="F8" s="4" t="s">
        <v>0</v>
      </c>
      <c r="G8" s="12">
        <v>5.4</v>
      </c>
      <c r="H8" s="12">
        <v>4.57</v>
      </c>
      <c r="I8" s="12">
        <v>9.39</v>
      </c>
      <c r="J8" s="12">
        <v>7.06</v>
      </c>
      <c r="K8" s="11">
        <f t="shared" si="1"/>
        <v>0.83000000000000007</v>
      </c>
      <c r="L8" s="11">
        <f t="shared" si="0"/>
        <v>2.330000000000001</v>
      </c>
    </row>
    <row r="9" spans="1:12" x14ac:dyDescent="0.3">
      <c r="A9" s="4">
        <v>7</v>
      </c>
      <c r="B9" s="4">
        <v>1</v>
      </c>
      <c r="C9" s="5">
        <v>7</v>
      </c>
      <c r="D9" s="5" t="s">
        <v>16</v>
      </c>
      <c r="E9" s="6" t="s">
        <v>17</v>
      </c>
      <c r="F9" s="4" t="s">
        <v>0</v>
      </c>
      <c r="G9" s="12">
        <v>4.6399999999999997</v>
      </c>
      <c r="H9" s="12">
        <v>4.57</v>
      </c>
      <c r="I9" s="12">
        <v>6.9</v>
      </c>
      <c r="J9" s="12">
        <v>7.06</v>
      </c>
      <c r="K9" s="11">
        <f t="shared" si="1"/>
        <v>6.9999999999999396E-2</v>
      </c>
      <c r="L9" s="11">
        <f t="shared" si="0"/>
        <v>-0.15999999999999925</v>
      </c>
    </row>
    <row r="10" spans="1:12" x14ac:dyDescent="0.3">
      <c r="A10" s="4">
        <v>8</v>
      </c>
      <c r="B10" s="4">
        <v>1</v>
      </c>
      <c r="C10" s="5">
        <v>8</v>
      </c>
      <c r="D10" s="5" t="s">
        <v>18</v>
      </c>
      <c r="E10" s="6" t="s">
        <v>19</v>
      </c>
      <c r="F10" s="4" t="s">
        <v>0</v>
      </c>
      <c r="G10" s="12">
        <v>5.23</v>
      </c>
      <c r="H10" s="12">
        <v>5.07</v>
      </c>
      <c r="I10" s="12">
        <v>8.23</v>
      </c>
      <c r="J10" s="12">
        <v>8.06</v>
      </c>
      <c r="K10" s="11">
        <f t="shared" si="1"/>
        <v>0.16000000000000014</v>
      </c>
      <c r="L10" s="11">
        <f t="shared" si="0"/>
        <v>0.16999999999999993</v>
      </c>
    </row>
    <row r="11" spans="1:12" x14ac:dyDescent="0.3">
      <c r="A11" s="4">
        <v>9</v>
      </c>
      <c r="B11" s="4">
        <v>1</v>
      </c>
      <c r="C11" s="5">
        <v>9</v>
      </c>
      <c r="D11" s="5" t="s">
        <v>20</v>
      </c>
      <c r="E11" s="6" t="s">
        <v>21</v>
      </c>
      <c r="F11" s="4" t="s">
        <v>0</v>
      </c>
      <c r="G11" s="12">
        <v>5.18</v>
      </c>
      <c r="H11" s="12">
        <v>5.0999999999999996</v>
      </c>
      <c r="I11" s="12">
        <v>8.2100000000000009</v>
      </c>
      <c r="J11" s="12">
        <v>8.06</v>
      </c>
      <c r="K11" s="11">
        <f t="shared" si="1"/>
        <v>8.0000000000000071E-2</v>
      </c>
      <c r="L11" s="11">
        <f t="shared" si="0"/>
        <v>0.15000000000000036</v>
      </c>
    </row>
    <row r="12" spans="1:12" x14ac:dyDescent="0.3">
      <c r="A12" s="4">
        <v>10</v>
      </c>
      <c r="B12" s="4">
        <v>1</v>
      </c>
      <c r="C12" s="5">
        <v>10</v>
      </c>
      <c r="D12" s="5" t="s">
        <v>22</v>
      </c>
      <c r="E12" s="6" t="s">
        <v>23</v>
      </c>
      <c r="F12" s="4" t="s">
        <v>1</v>
      </c>
      <c r="G12" s="12">
        <v>6.5</v>
      </c>
      <c r="H12" s="12">
        <v>6.23</v>
      </c>
      <c r="I12" s="12">
        <v>10.79</v>
      </c>
      <c r="J12" s="12">
        <v>9.06</v>
      </c>
      <c r="K12" s="11">
        <f t="shared" si="1"/>
        <v>0.26999999999999957</v>
      </c>
      <c r="L12" s="11">
        <f t="shared" si="0"/>
        <v>1.7299999999999986</v>
      </c>
    </row>
    <row r="13" spans="1:12" x14ac:dyDescent="0.3">
      <c r="A13" s="4">
        <v>11</v>
      </c>
      <c r="B13" s="4">
        <v>1</v>
      </c>
      <c r="C13" s="5">
        <v>11</v>
      </c>
      <c r="D13" s="5" t="s">
        <v>24</v>
      </c>
      <c r="E13" s="6" t="s">
        <v>25</v>
      </c>
      <c r="F13" s="4" t="s">
        <v>1</v>
      </c>
      <c r="G13" s="12">
        <v>5.77</v>
      </c>
      <c r="H13" s="12">
        <v>5.9</v>
      </c>
      <c r="I13" s="12">
        <v>9.57</v>
      </c>
      <c r="J13" s="12">
        <v>9.2899999999999991</v>
      </c>
      <c r="K13" s="11">
        <f t="shared" si="1"/>
        <v>-0.13000000000000078</v>
      </c>
      <c r="L13" s="11">
        <f t="shared" si="0"/>
        <v>0.28000000000000114</v>
      </c>
    </row>
    <row r="14" spans="1:12" x14ac:dyDescent="0.3">
      <c r="A14" s="4">
        <v>12</v>
      </c>
      <c r="B14" s="4">
        <v>1</v>
      </c>
      <c r="C14" s="5">
        <v>12</v>
      </c>
      <c r="D14" s="5" t="s">
        <v>26</v>
      </c>
      <c r="E14" s="6" t="s">
        <v>27</v>
      </c>
      <c r="F14" s="4" t="s">
        <v>1</v>
      </c>
      <c r="G14" s="12">
        <v>6.04</v>
      </c>
      <c r="H14" s="12">
        <v>6.24</v>
      </c>
      <c r="I14" s="12">
        <v>10.18</v>
      </c>
      <c r="J14" s="12">
        <v>10.119999999999999</v>
      </c>
      <c r="K14" s="11">
        <f t="shared" si="1"/>
        <v>-0.20000000000000018</v>
      </c>
      <c r="L14" s="11">
        <f t="shared" si="0"/>
        <v>6.0000000000000497E-2</v>
      </c>
    </row>
    <row r="15" spans="1:12" x14ac:dyDescent="0.3">
      <c r="A15" s="4">
        <v>13</v>
      </c>
      <c r="B15" s="4">
        <v>1</v>
      </c>
      <c r="C15" s="5">
        <v>13</v>
      </c>
      <c r="D15" s="5" t="s">
        <v>28</v>
      </c>
      <c r="E15" s="6" t="s">
        <v>29</v>
      </c>
      <c r="F15" s="4" t="s">
        <v>1</v>
      </c>
      <c r="G15" s="12">
        <v>5.53</v>
      </c>
      <c r="H15" s="12">
        <v>5.65</v>
      </c>
      <c r="I15" s="12">
        <v>9.2100000000000009</v>
      </c>
      <c r="J15" s="12">
        <v>9.0299999999999994</v>
      </c>
      <c r="K15" s="11">
        <f t="shared" si="1"/>
        <v>-0.12000000000000011</v>
      </c>
      <c r="L15" s="11">
        <f t="shared" si="0"/>
        <v>0.18000000000000149</v>
      </c>
    </row>
    <row r="16" spans="1:12" x14ac:dyDescent="0.3">
      <c r="A16" s="4">
        <v>14</v>
      </c>
      <c r="B16" s="4">
        <v>1</v>
      </c>
      <c r="C16" s="5">
        <v>14</v>
      </c>
      <c r="D16" s="5" t="s">
        <v>30</v>
      </c>
      <c r="E16" s="6" t="s">
        <v>31</v>
      </c>
      <c r="F16" s="4" t="s">
        <v>1</v>
      </c>
      <c r="G16" s="12">
        <v>5.38</v>
      </c>
      <c r="H16" s="12">
        <v>5.69</v>
      </c>
      <c r="I16" s="12">
        <v>8.8699999999999992</v>
      </c>
      <c r="J16" s="12">
        <v>9.1300000000000008</v>
      </c>
      <c r="K16" s="11">
        <f t="shared" si="1"/>
        <v>-0.3100000000000005</v>
      </c>
      <c r="L16" s="11">
        <f t="shared" si="0"/>
        <v>-0.26000000000000156</v>
      </c>
    </row>
    <row r="17" spans="1:12" x14ac:dyDescent="0.3">
      <c r="A17" s="4">
        <v>15</v>
      </c>
      <c r="B17" s="4">
        <v>1</v>
      </c>
      <c r="C17" s="5">
        <v>15</v>
      </c>
      <c r="D17" s="5" t="s">
        <v>32</v>
      </c>
      <c r="E17" s="6" t="s">
        <v>33</v>
      </c>
      <c r="F17" s="4" t="s">
        <v>1</v>
      </c>
      <c r="G17" s="12">
        <v>7.02</v>
      </c>
      <c r="H17" s="12">
        <v>7.05</v>
      </c>
      <c r="I17" s="12">
        <v>11.61</v>
      </c>
      <c r="J17" s="12">
        <v>11.57</v>
      </c>
      <c r="K17" s="11">
        <f t="shared" si="1"/>
        <v>-3.0000000000000249E-2</v>
      </c>
      <c r="L17" s="11">
        <f t="shared" si="0"/>
        <v>3.9999999999999147E-2</v>
      </c>
    </row>
    <row r="18" spans="1:12" x14ac:dyDescent="0.3">
      <c r="A18" s="4">
        <v>16</v>
      </c>
      <c r="B18" s="4">
        <v>1</v>
      </c>
      <c r="C18" s="5">
        <v>16</v>
      </c>
      <c r="D18" s="5" t="s">
        <v>34</v>
      </c>
      <c r="E18" s="6" t="s">
        <v>35</v>
      </c>
      <c r="F18" s="4" t="s">
        <v>1</v>
      </c>
      <c r="G18" s="12">
        <v>5.38</v>
      </c>
      <c r="H18" s="12">
        <v>5.43</v>
      </c>
      <c r="I18" s="12">
        <v>8.8800000000000008</v>
      </c>
      <c r="J18" s="12">
        <v>8.68</v>
      </c>
      <c r="K18" s="11">
        <f t="shared" si="1"/>
        <v>-4.9999999999999822E-2</v>
      </c>
      <c r="L18" s="11">
        <f t="shared" si="0"/>
        <v>0.20000000000000107</v>
      </c>
    </row>
    <row r="19" spans="1:12" x14ac:dyDescent="0.3">
      <c r="A19" s="4">
        <v>17</v>
      </c>
      <c r="B19" s="4">
        <v>1</v>
      </c>
      <c r="C19" s="5">
        <v>17</v>
      </c>
      <c r="D19" s="5" t="s">
        <v>36</v>
      </c>
      <c r="E19" s="6" t="s">
        <v>37</v>
      </c>
      <c r="F19" s="4" t="s">
        <v>1</v>
      </c>
      <c r="G19" s="12">
        <v>5.15</v>
      </c>
      <c r="H19" s="12">
        <v>5.29</v>
      </c>
      <c r="I19" s="12">
        <v>8.58</v>
      </c>
      <c r="J19" s="12">
        <v>8.58</v>
      </c>
      <c r="K19" s="11">
        <f t="shared" si="1"/>
        <v>-0.13999999999999968</v>
      </c>
      <c r="L19" s="11">
        <f t="shared" si="0"/>
        <v>0</v>
      </c>
    </row>
    <row r="20" spans="1:12" x14ac:dyDescent="0.3">
      <c r="A20" s="4">
        <v>18</v>
      </c>
      <c r="B20" s="4">
        <v>1</v>
      </c>
      <c r="C20" s="5">
        <v>18</v>
      </c>
      <c r="D20" s="5" t="s">
        <v>38</v>
      </c>
      <c r="E20" s="6" t="s">
        <v>39</v>
      </c>
      <c r="F20" s="4" t="s">
        <v>1</v>
      </c>
      <c r="G20" s="12">
        <v>6.04</v>
      </c>
      <c r="H20" s="12">
        <v>6.71</v>
      </c>
      <c r="I20" s="12">
        <v>10.49</v>
      </c>
      <c r="J20" s="12">
        <v>10.51</v>
      </c>
      <c r="K20" s="11">
        <f t="shared" si="1"/>
        <v>-0.66999999999999993</v>
      </c>
      <c r="L20" s="11">
        <f t="shared" si="0"/>
        <v>-1.9999999999999574E-2</v>
      </c>
    </row>
    <row r="21" spans="1:12" x14ac:dyDescent="0.3">
      <c r="A21" s="4">
        <v>19</v>
      </c>
      <c r="B21" s="4">
        <v>1</v>
      </c>
      <c r="C21" s="5">
        <v>19</v>
      </c>
      <c r="D21" s="5" t="s">
        <v>40</v>
      </c>
      <c r="E21" s="6" t="s">
        <v>41</v>
      </c>
      <c r="F21" s="4" t="s">
        <v>1</v>
      </c>
      <c r="G21" s="12">
        <v>5.72</v>
      </c>
      <c r="H21" s="12">
        <v>6.01</v>
      </c>
      <c r="I21" s="12">
        <v>9.6</v>
      </c>
      <c r="J21" s="12">
        <v>9.65</v>
      </c>
      <c r="K21" s="11">
        <f t="shared" si="1"/>
        <v>-0.29000000000000004</v>
      </c>
      <c r="L21" s="11">
        <f t="shared" si="0"/>
        <v>-5.0000000000000711E-2</v>
      </c>
    </row>
    <row r="22" spans="1:12" x14ac:dyDescent="0.3">
      <c r="A22" s="4">
        <v>20</v>
      </c>
      <c r="B22" s="4">
        <v>1</v>
      </c>
      <c r="C22" s="5">
        <v>20</v>
      </c>
      <c r="D22" s="5" t="s">
        <v>42</v>
      </c>
      <c r="E22" s="6" t="s">
        <v>43</v>
      </c>
      <c r="F22" s="4" t="s">
        <v>1</v>
      </c>
      <c r="G22" s="12">
        <v>6.6</v>
      </c>
      <c r="H22" s="12">
        <v>5.9</v>
      </c>
      <c r="I22" s="12">
        <v>10.82</v>
      </c>
      <c r="J22" s="12">
        <v>9.56</v>
      </c>
      <c r="K22" s="11">
        <f t="shared" si="1"/>
        <v>0.69999999999999929</v>
      </c>
      <c r="L22" s="11">
        <f t="shared" si="0"/>
        <v>1.2599999999999998</v>
      </c>
    </row>
    <row r="23" spans="1:12" x14ac:dyDescent="0.3">
      <c r="A23" s="4">
        <v>21</v>
      </c>
      <c r="B23" s="4">
        <v>1</v>
      </c>
      <c r="C23" s="5">
        <v>21</v>
      </c>
      <c r="D23" s="5" t="s">
        <v>44</v>
      </c>
      <c r="E23" s="6" t="s">
        <v>45</v>
      </c>
      <c r="F23" s="4" t="s">
        <v>1</v>
      </c>
      <c r="G23" s="12">
        <v>5.48</v>
      </c>
      <c r="H23" s="12">
        <v>5.13</v>
      </c>
      <c r="I23" s="12">
        <v>9.06</v>
      </c>
      <c r="J23" s="12">
        <v>9.11</v>
      </c>
      <c r="K23" s="11">
        <f t="shared" si="1"/>
        <v>0.35000000000000053</v>
      </c>
      <c r="L23" s="11">
        <f t="shared" si="0"/>
        <v>-4.9999999999998934E-2</v>
      </c>
    </row>
    <row r="24" spans="1:12" x14ac:dyDescent="0.3">
      <c r="A24" s="4">
        <v>22</v>
      </c>
      <c r="B24" s="4">
        <v>1</v>
      </c>
      <c r="C24" s="5">
        <v>22</v>
      </c>
      <c r="D24" s="5" t="s">
        <v>46</v>
      </c>
      <c r="E24" s="6" t="s">
        <v>47</v>
      </c>
      <c r="F24" s="4" t="s">
        <v>1</v>
      </c>
      <c r="G24" s="12">
        <v>6.14</v>
      </c>
      <c r="H24" s="12">
        <v>6.34</v>
      </c>
      <c r="I24" s="12">
        <v>10.02</v>
      </c>
      <c r="J24" s="12">
        <v>10.11</v>
      </c>
      <c r="K24" s="11">
        <f t="shared" si="1"/>
        <v>-0.20000000000000018</v>
      </c>
      <c r="L24" s="11">
        <f t="shared" si="0"/>
        <v>-8.9999999999999858E-2</v>
      </c>
    </row>
    <row r="25" spans="1:12" x14ac:dyDescent="0.3">
      <c r="A25" s="4">
        <v>23</v>
      </c>
      <c r="B25" s="4">
        <v>1</v>
      </c>
      <c r="C25" s="5">
        <v>23</v>
      </c>
      <c r="D25" s="5" t="s">
        <v>48</v>
      </c>
      <c r="E25" s="6" t="s">
        <v>49</v>
      </c>
      <c r="F25" s="4" t="s">
        <v>1</v>
      </c>
      <c r="G25" s="12">
        <v>5.55</v>
      </c>
      <c r="H25" s="12">
        <v>5.71</v>
      </c>
      <c r="I25" s="12">
        <v>9.0299999999999994</v>
      </c>
      <c r="J25" s="12">
        <v>9.06</v>
      </c>
      <c r="K25" s="11">
        <f t="shared" si="1"/>
        <v>-0.16000000000000014</v>
      </c>
      <c r="L25" s="11">
        <f t="shared" si="0"/>
        <v>-3.0000000000001137E-2</v>
      </c>
    </row>
    <row r="26" spans="1:12" x14ac:dyDescent="0.3">
      <c r="A26" s="4">
        <v>24</v>
      </c>
      <c r="B26" s="4">
        <v>1</v>
      </c>
      <c r="C26" s="5">
        <v>24</v>
      </c>
      <c r="D26" s="5" t="s">
        <v>50</v>
      </c>
      <c r="E26" s="6" t="s">
        <v>51</v>
      </c>
      <c r="F26" s="4" t="s">
        <v>1</v>
      </c>
      <c r="G26" s="12">
        <v>5.77</v>
      </c>
      <c r="H26" s="12">
        <v>5.91</v>
      </c>
      <c r="I26" s="12">
        <v>9.5399999999999991</v>
      </c>
      <c r="J26" s="12">
        <v>9.4600000000000009</v>
      </c>
      <c r="K26" s="11">
        <f t="shared" si="1"/>
        <v>-0.14000000000000057</v>
      </c>
      <c r="L26" s="11">
        <f t="shared" si="0"/>
        <v>7.9999999999998295E-2</v>
      </c>
    </row>
    <row r="27" spans="1:12" x14ac:dyDescent="0.3">
      <c r="A27" s="4">
        <v>25</v>
      </c>
      <c r="B27" s="4">
        <v>1</v>
      </c>
      <c r="C27" s="5">
        <v>25</v>
      </c>
      <c r="D27" s="5" t="s">
        <v>52</v>
      </c>
      <c r="E27" s="6" t="s">
        <v>53</v>
      </c>
      <c r="F27" s="4" t="s">
        <v>1</v>
      </c>
      <c r="G27" s="12">
        <v>5.53</v>
      </c>
      <c r="H27" s="12">
        <v>5.95</v>
      </c>
      <c r="I27" s="12">
        <v>9.2899999999999991</v>
      </c>
      <c r="J27" s="12">
        <v>9.58</v>
      </c>
      <c r="K27" s="11">
        <f t="shared" si="1"/>
        <v>-0.41999999999999993</v>
      </c>
      <c r="L27" s="11">
        <f t="shared" si="0"/>
        <v>-0.29000000000000092</v>
      </c>
    </row>
    <row r="28" spans="1:12" x14ac:dyDescent="0.3">
      <c r="A28" s="4">
        <v>26</v>
      </c>
      <c r="B28" s="4">
        <v>1</v>
      </c>
      <c r="C28" s="5">
        <v>26</v>
      </c>
      <c r="D28" s="5" t="s">
        <v>54</v>
      </c>
      <c r="E28" s="6" t="s">
        <v>55</v>
      </c>
      <c r="F28" s="4" t="s">
        <v>1</v>
      </c>
      <c r="G28" s="12">
        <v>6.02</v>
      </c>
      <c r="H28" s="12">
        <v>6.38</v>
      </c>
      <c r="I28" s="12">
        <v>9.9600000000000009</v>
      </c>
      <c r="J28" s="12">
        <v>10.18</v>
      </c>
      <c r="K28" s="11">
        <f t="shared" si="1"/>
        <v>-0.36000000000000032</v>
      </c>
      <c r="L28" s="11">
        <f t="shared" si="0"/>
        <v>-0.21999999999999886</v>
      </c>
    </row>
    <row r="29" spans="1:12" x14ac:dyDescent="0.3">
      <c r="A29" s="4">
        <v>27</v>
      </c>
      <c r="B29" s="4">
        <v>1</v>
      </c>
      <c r="C29" s="5">
        <v>27</v>
      </c>
      <c r="D29" s="5" t="s">
        <v>56</v>
      </c>
      <c r="E29" s="6" t="s">
        <v>57</v>
      </c>
      <c r="F29" s="4" t="s">
        <v>1</v>
      </c>
      <c r="G29" s="12">
        <v>6.17</v>
      </c>
      <c r="H29" s="12">
        <v>6.32</v>
      </c>
      <c r="I29" s="12">
        <v>10.09</v>
      </c>
      <c r="J29" s="12">
        <v>10.02</v>
      </c>
      <c r="K29" s="11">
        <f t="shared" si="1"/>
        <v>-0.15000000000000036</v>
      </c>
      <c r="L29" s="11">
        <f t="shared" si="0"/>
        <v>7.0000000000000284E-2</v>
      </c>
    </row>
    <row r="30" spans="1:12" x14ac:dyDescent="0.3">
      <c r="A30" s="4">
        <v>28</v>
      </c>
      <c r="B30" s="4">
        <v>1</v>
      </c>
      <c r="C30" s="5">
        <v>28</v>
      </c>
      <c r="D30" s="5" t="s">
        <v>58</v>
      </c>
      <c r="E30" s="6" t="s">
        <v>59</v>
      </c>
      <c r="F30" s="4" t="s">
        <v>1</v>
      </c>
      <c r="G30" s="12">
        <v>5.6</v>
      </c>
      <c r="H30" s="12">
        <v>6.32</v>
      </c>
      <c r="I30" s="12">
        <v>9.7899999999999991</v>
      </c>
      <c r="J30" s="12">
        <v>9.94</v>
      </c>
      <c r="K30" s="11">
        <f t="shared" si="1"/>
        <v>-0.72000000000000064</v>
      </c>
      <c r="L30" s="11">
        <f t="shared" si="0"/>
        <v>-0.15000000000000036</v>
      </c>
    </row>
    <row r="31" spans="1:12" x14ac:dyDescent="0.3">
      <c r="A31" s="4">
        <v>29</v>
      </c>
      <c r="B31" s="4">
        <v>1</v>
      </c>
      <c r="C31" s="5">
        <v>29</v>
      </c>
      <c r="D31" s="5" t="s">
        <v>60</v>
      </c>
      <c r="E31" s="6" t="s">
        <v>61</v>
      </c>
      <c r="F31" s="4" t="s">
        <v>1</v>
      </c>
      <c r="G31" s="12">
        <v>6.07</v>
      </c>
      <c r="H31" s="12">
        <v>6.21</v>
      </c>
      <c r="I31" s="12">
        <v>9.84</v>
      </c>
      <c r="J31" s="12">
        <v>9.85</v>
      </c>
      <c r="K31" s="11">
        <f t="shared" si="1"/>
        <v>-0.13999999999999968</v>
      </c>
      <c r="L31" s="11">
        <f t="shared" si="0"/>
        <v>-9.9999999999997868E-3</v>
      </c>
    </row>
    <row r="32" spans="1:12" x14ac:dyDescent="0.3">
      <c r="A32" s="4">
        <v>30</v>
      </c>
      <c r="B32" s="4">
        <v>1</v>
      </c>
      <c r="C32" s="5" t="s">
        <v>62</v>
      </c>
      <c r="D32" s="5" t="s">
        <v>63</v>
      </c>
      <c r="E32" s="6" t="s">
        <v>64</v>
      </c>
      <c r="F32" s="4" t="s">
        <v>1</v>
      </c>
      <c r="G32" s="12">
        <v>5.45</v>
      </c>
      <c r="H32" s="12"/>
      <c r="I32" s="12">
        <v>8.94</v>
      </c>
      <c r="J32" s="12"/>
      <c r="K32" s="11">
        <f t="shared" si="1"/>
        <v>5.45</v>
      </c>
      <c r="L32" s="11">
        <f t="shared" si="0"/>
        <v>8.94</v>
      </c>
    </row>
    <row r="33" spans="1:12" x14ac:dyDescent="0.3">
      <c r="A33" s="4">
        <v>31</v>
      </c>
      <c r="B33" s="4">
        <v>1</v>
      </c>
      <c r="C33" s="5">
        <v>31</v>
      </c>
      <c r="D33" s="5" t="s">
        <v>65</v>
      </c>
      <c r="E33" s="6" t="s">
        <v>66</v>
      </c>
      <c r="F33" s="4" t="s">
        <v>1</v>
      </c>
      <c r="G33" s="12">
        <v>6.24</v>
      </c>
      <c r="H33" s="12">
        <v>6.36</v>
      </c>
      <c r="I33" s="12">
        <v>9.31</v>
      </c>
      <c r="J33" s="12">
        <v>10.38</v>
      </c>
      <c r="K33" s="11">
        <f t="shared" si="1"/>
        <v>-0.12000000000000011</v>
      </c>
      <c r="L33" s="11">
        <f t="shared" si="0"/>
        <v>-1.0700000000000003</v>
      </c>
    </row>
    <row r="34" spans="1:12" x14ac:dyDescent="0.3">
      <c r="A34" s="4">
        <v>32</v>
      </c>
      <c r="B34" s="4">
        <v>1</v>
      </c>
      <c r="C34" s="5">
        <v>32</v>
      </c>
      <c r="D34" s="5" t="s">
        <v>67</v>
      </c>
      <c r="E34" s="6" t="s">
        <v>68</v>
      </c>
      <c r="F34" s="4" t="s">
        <v>1</v>
      </c>
      <c r="G34" s="12">
        <v>5.58</v>
      </c>
      <c r="H34" s="12">
        <v>5.82</v>
      </c>
      <c r="I34" s="12">
        <v>9.34</v>
      </c>
      <c r="J34" s="12">
        <v>9.25</v>
      </c>
      <c r="K34" s="11">
        <f t="shared" si="1"/>
        <v>-0.24000000000000021</v>
      </c>
      <c r="L34" s="11">
        <f t="shared" si="0"/>
        <v>8.9999999999999858E-2</v>
      </c>
    </row>
    <row r="35" spans="1:12" x14ac:dyDescent="0.3">
      <c r="A35" s="4">
        <v>33</v>
      </c>
      <c r="B35" s="4">
        <v>1</v>
      </c>
      <c r="C35" s="5">
        <v>33</v>
      </c>
      <c r="D35" s="5" t="s">
        <v>69</v>
      </c>
      <c r="E35" s="6" t="s">
        <v>70</v>
      </c>
      <c r="F35" s="4" t="s">
        <v>1</v>
      </c>
      <c r="G35" s="12">
        <v>5.48</v>
      </c>
      <c r="H35" s="12">
        <v>5.48</v>
      </c>
      <c r="I35" s="12">
        <v>9</v>
      </c>
      <c r="J35" s="12">
        <v>8.7899999999999991</v>
      </c>
      <c r="K35" s="11">
        <f t="shared" si="1"/>
        <v>0</v>
      </c>
      <c r="L35" s="11">
        <f t="shared" si="0"/>
        <v>0.21000000000000085</v>
      </c>
    </row>
    <row r="36" spans="1:12" x14ac:dyDescent="0.3">
      <c r="A36" s="4">
        <v>34</v>
      </c>
      <c r="B36" s="4">
        <v>1</v>
      </c>
      <c r="C36" s="5">
        <v>34</v>
      </c>
      <c r="D36" s="5" t="s">
        <v>71</v>
      </c>
      <c r="E36" s="6" t="s">
        <v>72</v>
      </c>
      <c r="F36" s="4" t="s">
        <v>1</v>
      </c>
      <c r="G36" s="12">
        <v>5.93</v>
      </c>
      <c r="H36" s="12">
        <v>6.31</v>
      </c>
      <c r="I36" s="12">
        <v>10.78</v>
      </c>
      <c r="J36" s="12">
        <v>10.16</v>
      </c>
      <c r="K36" s="11">
        <f t="shared" si="1"/>
        <v>-0.37999999999999989</v>
      </c>
      <c r="L36" s="11">
        <f t="shared" si="0"/>
        <v>0.61999999999999922</v>
      </c>
    </row>
    <row r="37" spans="1:12" x14ac:dyDescent="0.3">
      <c r="A37" s="4">
        <v>35</v>
      </c>
      <c r="B37" s="4">
        <v>2</v>
      </c>
      <c r="C37" s="5">
        <v>1</v>
      </c>
      <c r="D37" s="5" t="s">
        <v>73</v>
      </c>
      <c r="E37" s="6" t="s">
        <v>74</v>
      </c>
      <c r="F37" s="4" t="s">
        <v>0</v>
      </c>
      <c r="G37" s="12">
        <v>4.6900000000000004</v>
      </c>
      <c r="H37" s="12">
        <v>4.41</v>
      </c>
      <c r="I37" s="12">
        <v>7.47</v>
      </c>
      <c r="J37" s="12">
        <v>7.19</v>
      </c>
      <c r="K37" s="11">
        <f t="shared" si="1"/>
        <v>0.28000000000000025</v>
      </c>
      <c r="L37" s="11">
        <f t="shared" si="0"/>
        <v>0.27999999999999936</v>
      </c>
    </row>
    <row r="38" spans="1:12" x14ac:dyDescent="0.3">
      <c r="A38" s="4">
        <v>36</v>
      </c>
      <c r="B38" s="4">
        <v>2</v>
      </c>
      <c r="C38" s="5">
        <v>2</v>
      </c>
      <c r="D38" s="5" t="s">
        <v>75</v>
      </c>
      <c r="E38" s="6" t="s">
        <v>76</v>
      </c>
      <c r="F38" s="4" t="s">
        <v>0</v>
      </c>
      <c r="G38" s="12">
        <v>4.62</v>
      </c>
      <c r="H38" s="12">
        <v>4.68</v>
      </c>
      <c r="I38" s="12">
        <v>7.03</v>
      </c>
      <c r="J38" s="12">
        <v>6.83</v>
      </c>
      <c r="K38" s="11">
        <f t="shared" si="1"/>
        <v>-5.9999999999999609E-2</v>
      </c>
      <c r="L38" s="11">
        <f t="shared" si="0"/>
        <v>0.20000000000000018</v>
      </c>
    </row>
    <row r="39" spans="1:12" x14ac:dyDescent="0.3">
      <c r="A39" s="4">
        <v>37</v>
      </c>
      <c r="B39" s="4">
        <v>2</v>
      </c>
      <c r="C39" s="5">
        <v>3</v>
      </c>
      <c r="D39" s="5" t="s">
        <v>77</v>
      </c>
      <c r="E39" s="6" t="s">
        <v>78</v>
      </c>
      <c r="F39" s="4" t="s">
        <v>0</v>
      </c>
      <c r="G39" s="12">
        <v>4.2699999999999996</v>
      </c>
      <c r="H39" s="12">
        <v>4.12</v>
      </c>
      <c r="I39" s="12">
        <v>6.89</v>
      </c>
      <c r="J39" s="12">
        <v>6.68</v>
      </c>
      <c r="K39" s="11">
        <f t="shared" si="1"/>
        <v>0.14999999999999947</v>
      </c>
      <c r="L39" s="11">
        <f t="shared" si="0"/>
        <v>0.20999999999999996</v>
      </c>
    </row>
    <row r="40" spans="1:12" x14ac:dyDescent="0.3">
      <c r="A40" s="4">
        <v>38</v>
      </c>
      <c r="B40" s="4">
        <v>2</v>
      </c>
      <c r="C40" s="5">
        <v>4</v>
      </c>
      <c r="D40" s="5" t="s">
        <v>79</v>
      </c>
      <c r="E40" s="6" t="s">
        <v>80</v>
      </c>
      <c r="F40" s="4" t="s">
        <v>0</v>
      </c>
      <c r="G40" s="12">
        <v>4.4400000000000004</v>
      </c>
      <c r="H40" s="12">
        <v>4.28</v>
      </c>
      <c r="I40" s="12">
        <v>6.78</v>
      </c>
      <c r="J40" s="12">
        <v>6.82</v>
      </c>
      <c r="K40" s="11">
        <f t="shared" si="1"/>
        <v>0.16000000000000014</v>
      </c>
      <c r="L40" s="11">
        <f t="shared" si="0"/>
        <v>-4.0000000000000036E-2</v>
      </c>
    </row>
    <row r="41" spans="1:12" x14ac:dyDescent="0.3">
      <c r="A41" s="4">
        <v>39</v>
      </c>
      <c r="B41" s="4">
        <v>2</v>
      </c>
      <c r="C41" s="5">
        <v>5</v>
      </c>
      <c r="D41" s="5" t="s">
        <v>81</v>
      </c>
      <c r="E41" s="6" t="s">
        <v>82</v>
      </c>
      <c r="F41" s="4" t="s">
        <v>0</v>
      </c>
      <c r="G41" s="12">
        <v>4.67</v>
      </c>
      <c r="H41" s="12">
        <v>4.5599999999999996</v>
      </c>
      <c r="I41" s="12">
        <v>7.35</v>
      </c>
      <c r="J41" s="12">
        <v>7.32</v>
      </c>
      <c r="K41" s="11">
        <f t="shared" si="1"/>
        <v>0.11000000000000032</v>
      </c>
      <c r="L41" s="11">
        <f t="shared" si="0"/>
        <v>2.9999999999999361E-2</v>
      </c>
    </row>
    <row r="42" spans="1:12" x14ac:dyDescent="0.3">
      <c r="A42" s="4">
        <v>40</v>
      </c>
      <c r="B42" s="4">
        <v>2</v>
      </c>
      <c r="C42" s="5">
        <v>6</v>
      </c>
      <c r="D42" s="5" t="s">
        <v>83</v>
      </c>
      <c r="E42" s="6" t="s">
        <v>160</v>
      </c>
      <c r="F42" s="4" t="s">
        <v>0</v>
      </c>
      <c r="G42" s="12">
        <v>5.17</v>
      </c>
      <c r="H42" s="12">
        <v>4.9400000000000004</v>
      </c>
      <c r="I42" s="12">
        <v>8.09</v>
      </c>
      <c r="J42" s="12">
        <v>8.06</v>
      </c>
      <c r="K42" s="11">
        <f t="shared" si="1"/>
        <v>0.22999999999999954</v>
      </c>
      <c r="L42" s="11">
        <f t="shared" si="0"/>
        <v>2.9999999999999361E-2</v>
      </c>
    </row>
    <row r="43" spans="1:12" x14ac:dyDescent="0.3">
      <c r="A43" s="4">
        <v>41</v>
      </c>
      <c r="B43" s="4">
        <v>2</v>
      </c>
      <c r="C43" s="5">
        <v>7</v>
      </c>
      <c r="D43" s="5" t="s">
        <v>84</v>
      </c>
      <c r="E43" s="6" t="s">
        <v>85</v>
      </c>
      <c r="F43" s="4" t="s">
        <v>0</v>
      </c>
      <c r="G43" s="12">
        <v>4.3</v>
      </c>
      <c r="H43" s="12">
        <v>4.25</v>
      </c>
      <c r="I43" s="12">
        <v>7.04</v>
      </c>
      <c r="J43" s="12">
        <v>6.6</v>
      </c>
      <c r="K43" s="11">
        <f t="shared" si="1"/>
        <v>4.9999999999999822E-2</v>
      </c>
      <c r="L43" s="11">
        <f t="shared" si="0"/>
        <v>0.44000000000000039</v>
      </c>
    </row>
    <row r="44" spans="1:12" x14ac:dyDescent="0.3">
      <c r="A44" s="4">
        <v>42</v>
      </c>
      <c r="B44" s="4">
        <v>2</v>
      </c>
      <c r="C44" s="5">
        <v>8</v>
      </c>
      <c r="D44" s="5" t="s">
        <v>86</v>
      </c>
      <c r="E44" s="6" t="s">
        <v>87</v>
      </c>
      <c r="F44" s="4" t="s">
        <v>0</v>
      </c>
      <c r="G44" s="12">
        <v>4.38</v>
      </c>
      <c r="H44" s="12">
        <v>4.24</v>
      </c>
      <c r="I44" s="12">
        <v>6.72</v>
      </c>
      <c r="J44" s="12">
        <v>7.6</v>
      </c>
      <c r="K44" s="11">
        <f t="shared" si="1"/>
        <v>0.13999999999999968</v>
      </c>
      <c r="L44" s="11">
        <f t="shared" si="0"/>
        <v>-0.87999999999999989</v>
      </c>
    </row>
    <row r="45" spans="1:12" x14ac:dyDescent="0.3">
      <c r="A45" s="4">
        <v>43</v>
      </c>
      <c r="B45" s="4">
        <v>2</v>
      </c>
      <c r="C45" s="5">
        <v>9</v>
      </c>
      <c r="D45" s="5" t="s">
        <v>88</v>
      </c>
      <c r="E45" s="6" t="s">
        <v>89</v>
      </c>
      <c r="F45" s="4" t="s">
        <v>0</v>
      </c>
      <c r="G45" s="12">
        <v>4.45</v>
      </c>
      <c r="H45" s="12">
        <v>4.26</v>
      </c>
      <c r="I45" s="12">
        <v>6.81</v>
      </c>
      <c r="J45" s="12">
        <v>6.81</v>
      </c>
      <c r="K45" s="11">
        <f t="shared" si="1"/>
        <v>0.19000000000000039</v>
      </c>
      <c r="L45" s="11">
        <f t="shared" si="0"/>
        <v>0</v>
      </c>
    </row>
    <row r="46" spans="1:12" x14ac:dyDescent="0.3">
      <c r="A46" s="4">
        <v>44</v>
      </c>
      <c r="B46" s="4">
        <v>2</v>
      </c>
      <c r="C46" s="5">
        <v>10</v>
      </c>
      <c r="D46" s="5" t="s">
        <v>90</v>
      </c>
      <c r="E46" s="6" t="s">
        <v>91</v>
      </c>
      <c r="F46" s="4" t="s">
        <v>0</v>
      </c>
      <c r="G46" s="12">
        <v>4.18</v>
      </c>
      <c r="H46" s="12">
        <v>4.04</v>
      </c>
      <c r="I46" s="12">
        <v>7.44</v>
      </c>
      <c r="J46" s="12">
        <v>6.55</v>
      </c>
      <c r="K46" s="11">
        <f t="shared" si="1"/>
        <v>0.13999999999999968</v>
      </c>
      <c r="L46" s="11">
        <f t="shared" si="0"/>
        <v>0.89000000000000057</v>
      </c>
    </row>
    <row r="47" spans="1:12" x14ac:dyDescent="0.3">
      <c r="A47" s="4">
        <v>45</v>
      </c>
      <c r="B47" s="4">
        <v>2</v>
      </c>
      <c r="C47" s="5">
        <v>11</v>
      </c>
      <c r="D47" s="5" t="s">
        <v>92</v>
      </c>
      <c r="E47" s="6" t="s">
        <v>93</v>
      </c>
      <c r="F47" s="4" t="s">
        <v>0</v>
      </c>
      <c r="G47" s="12">
        <v>4.71</v>
      </c>
      <c r="H47" s="12">
        <v>4.53</v>
      </c>
      <c r="I47" s="12">
        <v>7.62</v>
      </c>
      <c r="J47" s="12">
        <v>7.56</v>
      </c>
      <c r="K47" s="11">
        <f t="shared" si="1"/>
        <v>0.17999999999999972</v>
      </c>
      <c r="L47" s="11">
        <f t="shared" si="0"/>
        <v>6.0000000000000497E-2</v>
      </c>
    </row>
    <row r="48" spans="1:12" x14ac:dyDescent="0.3">
      <c r="A48" s="4">
        <v>46</v>
      </c>
      <c r="B48" s="4">
        <v>2</v>
      </c>
      <c r="C48" s="5">
        <v>12</v>
      </c>
      <c r="D48" s="5" t="s">
        <v>94</v>
      </c>
      <c r="E48" s="6" t="s">
        <v>95</v>
      </c>
      <c r="F48" s="4" t="s">
        <v>0</v>
      </c>
      <c r="G48" s="12">
        <v>4.74</v>
      </c>
      <c r="H48" s="12">
        <v>4.5999999999999996</v>
      </c>
      <c r="I48" s="12">
        <v>7.52</v>
      </c>
      <c r="J48" s="12">
        <v>7.43</v>
      </c>
      <c r="K48" s="11">
        <f t="shared" si="1"/>
        <v>0.14000000000000057</v>
      </c>
      <c r="L48" s="11">
        <f t="shared" si="0"/>
        <v>8.9999999999999858E-2</v>
      </c>
    </row>
    <row r="49" spans="1:12" x14ac:dyDescent="0.3">
      <c r="A49" s="4">
        <v>47</v>
      </c>
      <c r="B49" s="4">
        <v>2</v>
      </c>
      <c r="C49" s="5">
        <v>13</v>
      </c>
      <c r="D49" s="5" t="s">
        <v>96</v>
      </c>
      <c r="E49" s="6" t="s">
        <v>97</v>
      </c>
      <c r="F49" s="4" t="s">
        <v>0</v>
      </c>
      <c r="G49" s="12">
        <v>4.74</v>
      </c>
      <c r="H49" s="12">
        <v>4.51</v>
      </c>
      <c r="I49" s="12">
        <v>7.42</v>
      </c>
      <c r="J49" s="12">
        <v>7.51</v>
      </c>
      <c r="K49" s="11">
        <f t="shared" si="1"/>
        <v>0.23000000000000043</v>
      </c>
      <c r="L49" s="11">
        <f t="shared" si="0"/>
        <v>-8.9999999999999858E-2</v>
      </c>
    </row>
    <row r="50" spans="1:12" x14ac:dyDescent="0.3">
      <c r="A50" s="4">
        <v>48</v>
      </c>
      <c r="B50" s="4">
        <v>2</v>
      </c>
      <c r="C50" s="5">
        <v>14</v>
      </c>
      <c r="D50" s="5" t="s">
        <v>98</v>
      </c>
      <c r="E50" s="6" t="s">
        <v>99</v>
      </c>
      <c r="F50" s="4" t="s">
        <v>0</v>
      </c>
      <c r="G50" s="12">
        <v>4.47</v>
      </c>
      <c r="H50" s="12">
        <v>4.32</v>
      </c>
      <c r="I50" s="12">
        <v>6.83</v>
      </c>
      <c r="J50" s="12">
        <v>6.93</v>
      </c>
      <c r="K50" s="11">
        <f t="shared" si="1"/>
        <v>0.14999999999999947</v>
      </c>
      <c r="L50" s="11">
        <f t="shared" si="0"/>
        <v>-9.9999999999999645E-2</v>
      </c>
    </row>
    <row r="51" spans="1:12" x14ac:dyDescent="0.3">
      <c r="A51" s="4">
        <v>49</v>
      </c>
      <c r="B51" s="4">
        <v>2</v>
      </c>
      <c r="C51" s="5">
        <v>15</v>
      </c>
      <c r="D51" s="5" t="s">
        <v>100</v>
      </c>
      <c r="E51" s="6" t="s">
        <v>101</v>
      </c>
      <c r="F51" s="4" t="s">
        <v>0</v>
      </c>
      <c r="G51" s="12">
        <v>4.6900000000000004</v>
      </c>
      <c r="H51" s="12">
        <v>4.5199999999999996</v>
      </c>
      <c r="I51" s="12">
        <v>7.57</v>
      </c>
      <c r="J51" s="12">
        <v>8.57</v>
      </c>
      <c r="K51" s="11">
        <f t="shared" si="1"/>
        <v>0.17000000000000082</v>
      </c>
      <c r="L51" s="11">
        <f t="shared" si="0"/>
        <v>-1</v>
      </c>
    </row>
    <row r="52" spans="1:12" x14ac:dyDescent="0.3">
      <c r="A52" s="4">
        <v>50</v>
      </c>
      <c r="B52" s="4">
        <v>2</v>
      </c>
      <c r="C52" s="5">
        <v>16</v>
      </c>
      <c r="D52" s="5" t="s">
        <v>102</v>
      </c>
      <c r="E52" s="6" t="s">
        <v>103</v>
      </c>
      <c r="F52" s="4" t="s">
        <v>0</v>
      </c>
      <c r="G52" s="12">
        <v>4.59</v>
      </c>
      <c r="H52" s="12">
        <v>4.45</v>
      </c>
      <c r="I52" s="12">
        <v>6.94</v>
      </c>
      <c r="J52" s="12">
        <v>7.06</v>
      </c>
      <c r="K52" s="11">
        <f t="shared" si="1"/>
        <v>0.13999999999999968</v>
      </c>
      <c r="L52" s="11">
        <f t="shared" si="0"/>
        <v>-0.11999999999999922</v>
      </c>
    </row>
    <row r="53" spans="1:12" x14ac:dyDescent="0.3">
      <c r="A53" s="4">
        <v>51</v>
      </c>
      <c r="B53" s="4">
        <v>2</v>
      </c>
      <c r="C53" s="5">
        <v>17</v>
      </c>
      <c r="D53" s="5" t="s">
        <v>104</v>
      </c>
      <c r="E53" s="6" t="s">
        <v>105</v>
      </c>
      <c r="F53" s="4" t="s">
        <v>0</v>
      </c>
      <c r="G53" s="12">
        <v>4.1900000000000004</v>
      </c>
      <c r="H53" s="12">
        <v>4.07</v>
      </c>
      <c r="I53" s="12">
        <v>6.72</v>
      </c>
      <c r="J53" s="12">
        <v>6.58</v>
      </c>
      <c r="K53" s="11">
        <f t="shared" si="1"/>
        <v>0.12000000000000011</v>
      </c>
      <c r="L53" s="11">
        <f t="shared" si="0"/>
        <v>0.13999999999999968</v>
      </c>
    </row>
    <row r="54" spans="1:12" x14ac:dyDescent="0.3">
      <c r="A54" s="4">
        <v>52</v>
      </c>
      <c r="B54" s="4">
        <v>2</v>
      </c>
      <c r="C54" s="5">
        <v>18</v>
      </c>
      <c r="D54" s="5" t="s">
        <v>106</v>
      </c>
      <c r="E54" s="6" t="s">
        <v>107</v>
      </c>
      <c r="F54" s="4" t="s">
        <v>0</v>
      </c>
      <c r="G54" s="12">
        <v>4.2699999999999996</v>
      </c>
      <c r="H54" s="12">
        <v>4.0999999999999996</v>
      </c>
      <c r="I54" s="12">
        <v>7.09</v>
      </c>
      <c r="J54" s="12">
        <v>6.75</v>
      </c>
      <c r="K54" s="11">
        <f t="shared" si="1"/>
        <v>0.16999999999999993</v>
      </c>
      <c r="L54" s="11">
        <f t="shared" si="0"/>
        <v>0.33999999999999986</v>
      </c>
    </row>
    <row r="55" spans="1:12" x14ac:dyDescent="0.3">
      <c r="A55" s="4">
        <v>53</v>
      </c>
      <c r="B55" s="4">
        <v>2</v>
      </c>
      <c r="C55" s="5">
        <v>19</v>
      </c>
      <c r="D55" s="5" t="s">
        <v>108</v>
      </c>
      <c r="E55" s="6" t="s">
        <v>109</v>
      </c>
      <c r="F55" s="4" t="s">
        <v>0</v>
      </c>
      <c r="G55" s="12">
        <v>4.3099999999999996</v>
      </c>
      <c r="H55" s="12">
        <v>4.18</v>
      </c>
      <c r="I55" s="12">
        <v>6.66</v>
      </c>
      <c r="J55" s="12">
        <v>6.67</v>
      </c>
      <c r="K55" s="11">
        <f t="shared" si="1"/>
        <v>0.12999999999999989</v>
      </c>
      <c r="L55" s="11">
        <f t="shared" si="0"/>
        <v>-9.9999999999997868E-3</v>
      </c>
    </row>
    <row r="56" spans="1:12" x14ac:dyDescent="0.3">
      <c r="A56" s="4">
        <v>54</v>
      </c>
      <c r="B56" s="4">
        <v>2</v>
      </c>
      <c r="C56" s="5">
        <v>20</v>
      </c>
      <c r="D56" s="5" t="s">
        <v>110</v>
      </c>
      <c r="E56" s="6" t="s">
        <v>111</v>
      </c>
      <c r="F56" s="4" t="s">
        <v>0</v>
      </c>
      <c r="G56" s="12">
        <v>4.21</v>
      </c>
      <c r="H56" s="12">
        <v>4.08</v>
      </c>
      <c r="I56" s="12">
        <v>6.97</v>
      </c>
      <c r="J56" s="12">
        <v>6.75</v>
      </c>
      <c r="K56" s="11">
        <f t="shared" si="1"/>
        <v>0.12999999999999989</v>
      </c>
      <c r="L56" s="11">
        <f t="shared" si="0"/>
        <v>0.21999999999999975</v>
      </c>
    </row>
    <row r="57" spans="1:12" x14ac:dyDescent="0.3">
      <c r="A57" s="4">
        <v>55</v>
      </c>
      <c r="B57" s="4">
        <v>2</v>
      </c>
      <c r="C57" s="5">
        <v>21</v>
      </c>
      <c r="D57" s="5" t="s">
        <v>112</v>
      </c>
      <c r="E57" s="6" t="s">
        <v>113</v>
      </c>
      <c r="F57" s="4" t="s">
        <v>0</v>
      </c>
      <c r="G57" s="12">
        <v>4.96</v>
      </c>
      <c r="H57" s="12">
        <v>4.72</v>
      </c>
      <c r="I57" s="12">
        <v>8.2200000000000006</v>
      </c>
      <c r="J57" s="12">
        <v>7.85</v>
      </c>
      <c r="K57" s="11">
        <f t="shared" si="1"/>
        <v>0.24000000000000021</v>
      </c>
      <c r="L57" s="11">
        <f t="shared" si="0"/>
        <v>0.37000000000000099</v>
      </c>
    </row>
    <row r="58" spans="1:12" x14ac:dyDescent="0.3">
      <c r="A58" s="4">
        <v>56</v>
      </c>
      <c r="B58" s="4">
        <v>2</v>
      </c>
      <c r="C58" s="5">
        <v>22</v>
      </c>
      <c r="D58" s="5" t="s">
        <v>114</v>
      </c>
      <c r="E58" s="6" t="s">
        <v>115</v>
      </c>
      <c r="F58" s="4" t="s">
        <v>1</v>
      </c>
      <c r="G58" s="12">
        <v>6.04</v>
      </c>
      <c r="H58" s="12">
        <v>5.92</v>
      </c>
      <c r="I58" s="12">
        <v>10.210000000000001</v>
      </c>
      <c r="J58" s="12">
        <v>10.8</v>
      </c>
      <c r="K58" s="11">
        <f t="shared" si="1"/>
        <v>0.12000000000000011</v>
      </c>
      <c r="L58" s="11">
        <f t="shared" si="0"/>
        <v>-0.58999999999999986</v>
      </c>
    </row>
    <row r="59" spans="1:12" x14ac:dyDescent="0.3">
      <c r="A59" s="4">
        <v>57</v>
      </c>
      <c r="B59" s="4">
        <v>2</v>
      </c>
      <c r="C59" s="5">
        <v>23</v>
      </c>
      <c r="D59" s="5" t="s">
        <v>116</v>
      </c>
      <c r="E59" s="6" t="s">
        <v>117</v>
      </c>
      <c r="F59" s="4" t="s">
        <v>1</v>
      </c>
      <c r="G59" s="12">
        <v>5.36</v>
      </c>
      <c r="H59" s="12">
        <v>5.22</v>
      </c>
      <c r="I59" s="12">
        <v>9.23</v>
      </c>
      <c r="J59" s="12">
        <v>8.6999999999999993</v>
      </c>
      <c r="K59" s="11">
        <f t="shared" si="1"/>
        <v>0.14000000000000057</v>
      </c>
      <c r="L59" s="11">
        <f t="shared" si="0"/>
        <v>0.53000000000000114</v>
      </c>
    </row>
    <row r="60" spans="1:12" x14ac:dyDescent="0.3">
      <c r="A60" s="4">
        <v>58</v>
      </c>
      <c r="B60" s="4">
        <v>2</v>
      </c>
      <c r="C60" s="5">
        <v>24</v>
      </c>
      <c r="D60" s="5" t="s">
        <v>118</v>
      </c>
      <c r="E60" s="6" t="s">
        <v>119</v>
      </c>
      <c r="F60" s="4" t="s">
        <v>1</v>
      </c>
      <c r="G60" s="12">
        <v>4.9800000000000004</v>
      </c>
      <c r="H60" s="12">
        <v>4.9000000000000004</v>
      </c>
      <c r="I60" s="12">
        <v>8.65</v>
      </c>
      <c r="J60" s="12">
        <v>8.17</v>
      </c>
      <c r="K60" s="11">
        <f t="shared" si="1"/>
        <v>8.0000000000000071E-2</v>
      </c>
      <c r="L60" s="11">
        <f t="shared" si="0"/>
        <v>0.48000000000000043</v>
      </c>
    </row>
    <row r="61" spans="1:12" x14ac:dyDescent="0.3">
      <c r="A61" s="4">
        <v>59</v>
      </c>
      <c r="B61" s="4">
        <v>2</v>
      </c>
      <c r="C61" s="5">
        <v>25</v>
      </c>
      <c r="D61" s="5" t="s">
        <v>120</v>
      </c>
      <c r="E61" s="6" t="s">
        <v>121</v>
      </c>
      <c r="F61" s="4" t="s">
        <v>1</v>
      </c>
      <c r="G61" s="12">
        <v>5.41</v>
      </c>
      <c r="H61" s="12">
        <v>5.15</v>
      </c>
      <c r="I61" s="12">
        <v>9.02</v>
      </c>
      <c r="J61" s="12">
        <v>8.77</v>
      </c>
      <c r="K61" s="11">
        <f t="shared" si="1"/>
        <v>0.25999999999999979</v>
      </c>
      <c r="L61" s="11">
        <f t="shared" si="0"/>
        <v>0.25</v>
      </c>
    </row>
    <row r="62" spans="1:12" x14ac:dyDescent="0.3">
      <c r="A62" s="4">
        <v>60</v>
      </c>
      <c r="B62" s="4">
        <v>2</v>
      </c>
      <c r="C62" s="5">
        <v>26</v>
      </c>
      <c r="D62" s="5" t="s">
        <v>122</v>
      </c>
      <c r="E62" s="6" t="s">
        <v>123</v>
      </c>
      <c r="F62" s="4" t="s">
        <v>1</v>
      </c>
      <c r="G62" s="12">
        <v>4.82</v>
      </c>
      <c r="H62" s="12">
        <v>4.67</v>
      </c>
      <c r="I62" s="12">
        <v>7.47</v>
      </c>
      <c r="J62" s="12">
        <v>7.45</v>
      </c>
      <c r="K62" s="11">
        <f t="shared" si="1"/>
        <v>0.15000000000000036</v>
      </c>
      <c r="L62" s="11">
        <f t="shared" si="0"/>
        <v>1.9999999999999574E-2</v>
      </c>
    </row>
    <row r="63" spans="1:12" x14ac:dyDescent="0.3">
      <c r="A63" s="4">
        <v>61</v>
      </c>
      <c r="B63" s="4">
        <v>2</v>
      </c>
      <c r="C63" s="5">
        <v>27</v>
      </c>
      <c r="D63" s="5" t="s">
        <v>124</v>
      </c>
      <c r="E63" s="6" t="s">
        <v>161</v>
      </c>
      <c r="F63" s="4" t="s">
        <v>1</v>
      </c>
      <c r="G63" s="12">
        <v>6.42</v>
      </c>
      <c r="H63" s="12">
        <v>7.46</v>
      </c>
      <c r="I63" s="12">
        <v>10.6</v>
      </c>
      <c r="J63" s="12">
        <v>10.41</v>
      </c>
      <c r="K63" s="11">
        <f t="shared" si="1"/>
        <v>-1.04</v>
      </c>
      <c r="L63" s="11">
        <f t="shared" si="0"/>
        <v>0.1899999999999995</v>
      </c>
    </row>
    <row r="64" spans="1:12" x14ac:dyDescent="0.3">
      <c r="A64" s="4">
        <v>62</v>
      </c>
      <c r="B64" s="4">
        <v>2</v>
      </c>
      <c r="C64" s="5">
        <v>28</v>
      </c>
      <c r="D64" s="5" t="s">
        <v>125</v>
      </c>
      <c r="E64" s="6" t="s">
        <v>126</v>
      </c>
      <c r="F64" s="4" t="s">
        <v>1</v>
      </c>
      <c r="G64" s="12">
        <v>5.0599999999999996</v>
      </c>
      <c r="H64" s="12">
        <v>4.93</v>
      </c>
      <c r="I64" s="12">
        <v>8.31</v>
      </c>
      <c r="J64" s="12">
        <v>8.16</v>
      </c>
      <c r="K64" s="11">
        <f t="shared" si="1"/>
        <v>0.12999999999999989</v>
      </c>
      <c r="L64" s="11">
        <f t="shared" si="0"/>
        <v>0.15000000000000036</v>
      </c>
    </row>
    <row r="65" spans="1:12" x14ac:dyDescent="0.3">
      <c r="A65" s="4">
        <v>63</v>
      </c>
      <c r="B65" s="4">
        <v>2</v>
      </c>
      <c r="C65" s="5">
        <v>29</v>
      </c>
      <c r="D65" s="5" t="s">
        <v>127</v>
      </c>
      <c r="E65" s="6" t="s">
        <v>128</v>
      </c>
      <c r="F65" s="4" t="s">
        <v>1</v>
      </c>
      <c r="G65" s="12">
        <v>5.93</v>
      </c>
      <c r="H65" s="12">
        <v>5.67</v>
      </c>
      <c r="I65" s="12">
        <v>10.5</v>
      </c>
      <c r="J65" s="12">
        <v>9.58</v>
      </c>
      <c r="K65" s="11">
        <f t="shared" si="1"/>
        <v>0.25999999999999979</v>
      </c>
      <c r="L65" s="11">
        <f t="shared" si="0"/>
        <v>0.91999999999999993</v>
      </c>
    </row>
    <row r="66" spans="1:12" x14ac:dyDescent="0.3">
      <c r="A66" s="4">
        <v>64</v>
      </c>
      <c r="B66" s="4">
        <v>2</v>
      </c>
      <c r="C66" s="5">
        <v>30</v>
      </c>
      <c r="D66" s="5" t="s">
        <v>129</v>
      </c>
      <c r="E66" s="6" t="s">
        <v>130</v>
      </c>
      <c r="F66" s="4" t="s">
        <v>1</v>
      </c>
      <c r="G66" s="12">
        <v>5.29</v>
      </c>
      <c r="H66" s="12">
        <v>5.22</v>
      </c>
      <c r="I66" s="12">
        <v>8.73</v>
      </c>
      <c r="J66" s="12">
        <v>8.59</v>
      </c>
      <c r="K66" s="11">
        <f t="shared" si="1"/>
        <v>7.0000000000000284E-2</v>
      </c>
      <c r="L66" s="11">
        <f t="shared" si="0"/>
        <v>0.14000000000000057</v>
      </c>
    </row>
    <row r="67" spans="1:12" x14ac:dyDescent="0.3">
      <c r="A67" s="4">
        <v>65</v>
      </c>
      <c r="B67" s="4">
        <v>2</v>
      </c>
      <c r="C67" s="5">
        <v>31</v>
      </c>
      <c r="D67" s="5" t="s">
        <v>131</v>
      </c>
      <c r="E67" s="6" t="s">
        <v>162</v>
      </c>
      <c r="F67" s="4" t="s">
        <v>1</v>
      </c>
      <c r="G67" s="12">
        <v>5.8</v>
      </c>
      <c r="H67" s="12">
        <v>6.73</v>
      </c>
      <c r="I67" s="12">
        <v>9.5299999999999994</v>
      </c>
      <c r="J67" s="12">
        <v>9.48</v>
      </c>
      <c r="K67" s="11">
        <f t="shared" si="1"/>
        <v>-0.9300000000000006</v>
      </c>
      <c r="L67" s="11">
        <f t="shared" si="0"/>
        <v>4.9999999999998934E-2</v>
      </c>
    </row>
    <row r="68" spans="1:12" x14ac:dyDescent="0.3">
      <c r="A68" s="4">
        <v>66</v>
      </c>
      <c r="B68" s="4">
        <v>2</v>
      </c>
      <c r="C68" s="5">
        <v>32</v>
      </c>
      <c r="D68" s="5" t="s">
        <v>132</v>
      </c>
      <c r="E68" s="6" t="s">
        <v>133</v>
      </c>
      <c r="F68" s="4" t="s">
        <v>1</v>
      </c>
      <c r="G68" s="12">
        <v>6.13</v>
      </c>
      <c r="H68" s="12">
        <v>7.05</v>
      </c>
      <c r="I68" s="12">
        <v>10.199999999999999</v>
      </c>
      <c r="J68" s="12">
        <v>9.8800000000000008</v>
      </c>
      <c r="K68" s="11">
        <f t="shared" si="1"/>
        <v>-0.91999999999999993</v>
      </c>
      <c r="L68" s="11">
        <f t="shared" ref="L68:L131" si="2">I68-J68</f>
        <v>0.31999999999999851</v>
      </c>
    </row>
    <row r="69" spans="1:12" x14ac:dyDescent="0.3">
      <c r="A69" s="4">
        <v>67</v>
      </c>
      <c r="B69" s="4">
        <v>2</v>
      </c>
      <c r="C69" s="5">
        <v>33</v>
      </c>
      <c r="D69" s="5" t="s">
        <v>134</v>
      </c>
      <c r="E69" s="6" t="s">
        <v>135</v>
      </c>
      <c r="F69" s="4" t="s">
        <v>1</v>
      </c>
      <c r="G69" s="12">
        <v>5.66</v>
      </c>
      <c r="H69" s="12">
        <v>6.64</v>
      </c>
      <c r="I69" s="12">
        <v>9.25</v>
      </c>
      <c r="J69" s="12">
        <v>9.06</v>
      </c>
      <c r="K69" s="11">
        <f t="shared" ref="K69:K132" si="3">G69-H69</f>
        <v>-0.97999999999999954</v>
      </c>
      <c r="L69" s="11">
        <f t="shared" si="2"/>
        <v>0.1899999999999995</v>
      </c>
    </row>
    <row r="70" spans="1:12" x14ac:dyDescent="0.3">
      <c r="A70" s="4">
        <v>68</v>
      </c>
      <c r="B70" s="4">
        <v>2</v>
      </c>
      <c r="C70" s="5">
        <v>34</v>
      </c>
      <c r="D70" s="5" t="s">
        <v>136</v>
      </c>
      <c r="E70" s="6" t="s">
        <v>137</v>
      </c>
      <c r="F70" s="4" t="s">
        <v>1</v>
      </c>
      <c r="G70" s="12">
        <v>5.85</v>
      </c>
      <c r="H70" s="12">
        <v>7.07</v>
      </c>
      <c r="I70" s="12">
        <v>10.15</v>
      </c>
      <c r="J70" s="12">
        <v>9.06</v>
      </c>
      <c r="K70" s="11">
        <f t="shared" si="3"/>
        <v>-1.2200000000000006</v>
      </c>
      <c r="L70" s="11">
        <f t="shared" si="2"/>
        <v>1.0899999999999999</v>
      </c>
    </row>
    <row r="71" spans="1:12" x14ac:dyDescent="0.3">
      <c r="A71" s="4">
        <v>69</v>
      </c>
      <c r="B71" s="4">
        <v>2</v>
      </c>
      <c r="C71" s="5">
        <v>35</v>
      </c>
      <c r="D71" s="5" t="s">
        <v>138</v>
      </c>
      <c r="E71" s="6" t="s">
        <v>139</v>
      </c>
      <c r="F71" s="4" t="s">
        <v>1</v>
      </c>
      <c r="G71" s="12">
        <v>6.4</v>
      </c>
      <c r="H71" s="12">
        <v>7.05</v>
      </c>
      <c r="I71" s="12">
        <v>10.8</v>
      </c>
      <c r="J71" s="12">
        <v>11.14</v>
      </c>
      <c r="K71" s="11">
        <f t="shared" si="3"/>
        <v>-0.64999999999999947</v>
      </c>
      <c r="L71" s="11">
        <f t="shared" si="2"/>
        <v>-0.33999999999999986</v>
      </c>
    </row>
    <row r="72" spans="1:12" x14ac:dyDescent="0.3">
      <c r="A72" s="4">
        <v>70</v>
      </c>
      <c r="B72" s="4">
        <v>2</v>
      </c>
      <c r="C72" s="5">
        <v>36</v>
      </c>
      <c r="D72" s="5" t="s">
        <v>140</v>
      </c>
      <c r="E72" s="6" t="s">
        <v>141</v>
      </c>
      <c r="F72" s="4" t="s">
        <v>1</v>
      </c>
      <c r="G72" s="12">
        <v>5.75</v>
      </c>
      <c r="H72" s="12">
        <v>4.2</v>
      </c>
      <c r="I72" s="12">
        <v>9.1199999999999992</v>
      </c>
      <c r="J72" s="12">
        <v>10.33</v>
      </c>
      <c r="K72" s="11">
        <f t="shared" si="3"/>
        <v>1.5499999999999998</v>
      </c>
      <c r="L72" s="11">
        <f t="shared" si="2"/>
        <v>-1.2100000000000009</v>
      </c>
    </row>
    <row r="73" spans="1:12" x14ac:dyDescent="0.3">
      <c r="A73" s="4">
        <v>71</v>
      </c>
      <c r="B73" s="4">
        <v>2</v>
      </c>
      <c r="C73" s="5">
        <v>37</v>
      </c>
      <c r="D73" s="5" t="s">
        <v>142</v>
      </c>
      <c r="E73" s="6" t="s">
        <v>143</v>
      </c>
      <c r="F73" s="4" t="s">
        <v>1</v>
      </c>
      <c r="G73" s="12">
        <v>5.85</v>
      </c>
      <c r="H73" s="12">
        <v>5.69</v>
      </c>
      <c r="I73" s="12">
        <v>9.81</v>
      </c>
      <c r="J73" s="12">
        <v>11.3</v>
      </c>
      <c r="K73" s="11">
        <f t="shared" si="3"/>
        <v>0.15999999999999925</v>
      </c>
      <c r="L73" s="11">
        <f t="shared" si="2"/>
        <v>-1.4900000000000002</v>
      </c>
    </row>
    <row r="74" spans="1:12" x14ac:dyDescent="0.3">
      <c r="A74" s="4">
        <v>72</v>
      </c>
      <c r="B74" s="4">
        <v>2</v>
      </c>
      <c r="C74" s="5">
        <v>38</v>
      </c>
      <c r="D74" s="5" t="s">
        <v>144</v>
      </c>
      <c r="E74" s="6" t="s">
        <v>145</v>
      </c>
      <c r="F74" s="4" t="s">
        <v>1</v>
      </c>
      <c r="G74" s="12">
        <v>5.49</v>
      </c>
      <c r="H74" s="12">
        <v>5.35</v>
      </c>
      <c r="I74" s="12">
        <v>9.99</v>
      </c>
      <c r="J74" s="12">
        <v>9.1199999999999992</v>
      </c>
      <c r="K74" s="11">
        <f t="shared" si="3"/>
        <v>0.14000000000000057</v>
      </c>
      <c r="L74" s="11">
        <f t="shared" si="2"/>
        <v>0.87000000000000099</v>
      </c>
    </row>
    <row r="75" spans="1:12" x14ac:dyDescent="0.3">
      <c r="A75" s="4">
        <v>73</v>
      </c>
      <c r="B75" s="4">
        <v>2</v>
      </c>
      <c r="C75" s="5">
        <v>39</v>
      </c>
      <c r="D75" s="5" t="s">
        <v>146</v>
      </c>
      <c r="E75" s="6" t="s">
        <v>147</v>
      </c>
      <c r="F75" s="4" t="s">
        <v>1</v>
      </c>
      <c r="G75" s="12">
        <v>5.35</v>
      </c>
      <c r="H75" s="12">
        <v>5.25</v>
      </c>
      <c r="I75" s="12">
        <v>9.5500000000000007</v>
      </c>
      <c r="J75" s="12">
        <v>11.07</v>
      </c>
      <c r="K75" s="11">
        <f t="shared" si="3"/>
        <v>9.9999999999999645E-2</v>
      </c>
      <c r="L75" s="11">
        <f t="shared" si="2"/>
        <v>-1.5199999999999996</v>
      </c>
    </row>
    <row r="76" spans="1:12" x14ac:dyDescent="0.3">
      <c r="A76" s="4">
        <v>74</v>
      </c>
      <c r="B76" s="4">
        <v>2</v>
      </c>
      <c r="C76" s="5">
        <v>40</v>
      </c>
      <c r="D76" s="5" t="s">
        <v>148</v>
      </c>
      <c r="E76" s="6" t="s">
        <v>149</v>
      </c>
      <c r="F76" s="4" t="s">
        <v>1</v>
      </c>
      <c r="G76" s="12">
        <v>4.8</v>
      </c>
      <c r="H76" s="12">
        <v>6.47</v>
      </c>
      <c r="I76" s="12">
        <v>8.1300000000000008</v>
      </c>
      <c r="J76" s="12">
        <v>8.0299999999999994</v>
      </c>
      <c r="K76" s="11">
        <f t="shared" si="3"/>
        <v>-1.67</v>
      </c>
      <c r="L76" s="11">
        <f t="shared" si="2"/>
        <v>0.10000000000000142</v>
      </c>
    </row>
    <row r="77" spans="1:12" x14ac:dyDescent="0.3">
      <c r="A77" s="4">
        <v>75</v>
      </c>
      <c r="B77" s="4">
        <v>2</v>
      </c>
      <c r="C77" s="5">
        <v>41</v>
      </c>
      <c r="D77" s="5" t="s">
        <v>150</v>
      </c>
      <c r="E77" s="6" t="s">
        <v>151</v>
      </c>
      <c r="F77" s="4" t="s">
        <v>1</v>
      </c>
      <c r="G77" s="12">
        <v>5.44</v>
      </c>
      <c r="H77" s="12">
        <v>6.14</v>
      </c>
      <c r="I77" s="12">
        <v>9.4499999999999993</v>
      </c>
      <c r="J77" s="12">
        <v>8.86</v>
      </c>
      <c r="K77" s="11">
        <f t="shared" si="3"/>
        <v>-0.69999999999999929</v>
      </c>
      <c r="L77" s="11">
        <f t="shared" si="2"/>
        <v>0.58999999999999986</v>
      </c>
    </row>
    <row r="78" spans="1:12" x14ac:dyDescent="0.3">
      <c r="A78" s="4">
        <v>76</v>
      </c>
      <c r="B78" s="4">
        <v>2</v>
      </c>
      <c r="C78" s="5">
        <v>42</v>
      </c>
      <c r="D78" s="5" t="s">
        <v>152</v>
      </c>
      <c r="E78" s="6" t="s">
        <v>153</v>
      </c>
      <c r="F78" s="4" t="s">
        <v>1</v>
      </c>
      <c r="G78" s="12">
        <v>6.09</v>
      </c>
      <c r="H78" s="12">
        <v>5.56</v>
      </c>
      <c r="I78" s="12">
        <v>9.93</v>
      </c>
      <c r="J78" s="12">
        <v>9.65</v>
      </c>
      <c r="K78" s="11">
        <f t="shared" si="3"/>
        <v>0.53000000000000025</v>
      </c>
      <c r="L78" s="11">
        <f t="shared" si="2"/>
        <v>0.27999999999999936</v>
      </c>
    </row>
    <row r="79" spans="1:12" x14ac:dyDescent="0.3">
      <c r="A79" s="4">
        <v>77</v>
      </c>
      <c r="B79" s="4">
        <v>2</v>
      </c>
      <c r="C79" s="5">
        <v>43</v>
      </c>
      <c r="D79" s="5" t="s">
        <v>154</v>
      </c>
      <c r="E79" s="6" t="s">
        <v>155</v>
      </c>
      <c r="F79" s="4" t="s">
        <v>1</v>
      </c>
      <c r="G79" s="12">
        <v>7.44</v>
      </c>
      <c r="H79" s="12">
        <v>7.12</v>
      </c>
      <c r="I79" s="12">
        <v>11.85</v>
      </c>
      <c r="J79" s="12">
        <v>11.05</v>
      </c>
      <c r="K79" s="11">
        <f t="shared" si="3"/>
        <v>0.32000000000000028</v>
      </c>
      <c r="L79" s="11">
        <f t="shared" si="2"/>
        <v>0.79999999999999893</v>
      </c>
    </row>
    <row r="80" spans="1:12" x14ac:dyDescent="0.3">
      <c r="A80" s="4">
        <v>78</v>
      </c>
      <c r="B80" s="4">
        <v>2</v>
      </c>
      <c r="C80" s="5">
        <v>44</v>
      </c>
      <c r="D80" s="5" t="s">
        <v>156</v>
      </c>
      <c r="E80" s="6" t="s">
        <v>157</v>
      </c>
      <c r="F80" s="4" t="s">
        <v>1</v>
      </c>
      <c r="G80" s="12">
        <v>5.1100000000000003</v>
      </c>
      <c r="H80" s="12">
        <v>4.93</v>
      </c>
      <c r="I80" s="12">
        <v>9</v>
      </c>
      <c r="J80" s="12">
        <v>9.02</v>
      </c>
      <c r="K80" s="11">
        <f t="shared" si="3"/>
        <v>0.1800000000000006</v>
      </c>
      <c r="L80" s="11">
        <f t="shared" si="2"/>
        <v>-1.9999999999999574E-2</v>
      </c>
    </row>
    <row r="81" spans="1:12" x14ac:dyDescent="0.3">
      <c r="A81" s="4">
        <v>79</v>
      </c>
      <c r="B81" s="4">
        <v>2</v>
      </c>
      <c r="C81" s="5" t="s">
        <v>158</v>
      </c>
      <c r="D81" s="4"/>
      <c r="E81" s="8" t="s">
        <v>159</v>
      </c>
      <c r="F81" s="4" t="s">
        <v>0</v>
      </c>
      <c r="G81" s="12">
        <v>4</v>
      </c>
      <c r="H81" s="12">
        <v>3.93</v>
      </c>
      <c r="I81" s="12">
        <v>6.51</v>
      </c>
      <c r="J81" s="12">
        <v>6.48</v>
      </c>
      <c r="K81" s="11">
        <f t="shared" si="3"/>
        <v>6.999999999999984E-2</v>
      </c>
      <c r="L81" s="11">
        <f t="shared" si="2"/>
        <v>2.9999999999999361E-2</v>
      </c>
    </row>
    <row r="82" spans="1:12" x14ac:dyDescent="0.3">
      <c r="A82" s="4">
        <v>80</v>
      </c>
      <c r="B82" s="4">
        <v>3</v>
      </c>
      <c r="C82" s="5">
        <v>1</v>
      </c>
      <c r="D82" s="5" t="s">
        <v>163</v>
      </c>
      <c r="E82" s="6" t="s">
        <v>164</v>
      </c>
      <c r="F82" s="4" t="s">
        <v>0</v>
      </c>
      <c r="G82" s="12">
        <v>5.17</v>
      </c>
      <c r="H82" s="12">
        <v>4.8600000000000003</v>
      </c>
      <c r="I82" s="12">
        <v>8.23</v>
      </c>
      <c r="J82" s="12">
        <v>7.42</v>
      </c>
      <c r="K82" s="11">
        <f t="shared" si="3"/>
        <v>0.30999999999999961</v>
      </c>
      <c r="L82" s="11">
        <f t="shared" si="2"/>
        <v>0.8100000000000005</v>
      </c>
    </row>
    <row r="83" spans="1:12" x14ac:dyDescent="0.3">
      <c r="A83" s="4">
        <v>81</v>
      </c>
      <c r="B83" s="4">
        <v>3</v>
      </c>
      <c r="C83" s="5">
        <v>2</v>
      </c>
      <c r="D83" s="5" t="s">
        <v>165</v>
      </c>
      <c r="E83" s="6" t="s">
        <v>166</v>
      </c>
      <c r="F83" s="4" t="s">
        <v>0</v>
      </c>
      <c r="G83" s="12">
        <v>4.9000000000000004</v>
      </c>
      <c r="H83" s="12">
        <v>5.37</v>
      </c>
      <c r="I83" s="12">
        <v>8.44</v>
      </c>
      <c r="J83" s="12">
        <v>8.2100000000000009</v>
      </c>
      <c r="K83" s="11">
        <f t="shared" si="3"/>
        <v>-0.46999999999999975</v>
      </c>
      <c r="L83" s="11">
        <f t="shared" si="2"/>
        <v>0.22999999999999865</v>
      </c>
    </row>
    <row r="84" spans="1:12" x14ac:dyDescent="0.3">
      <c r="A84" s="4">
        <v>82</v>
      </c>
      <c r="B84" s="4">
        <v>3</v>
      </c>
      <c r="C84" s="5">
        <v>3</v>
      </c>
      <c r="D84" s="5" t="s">
        <v>167</v>
      </c>
      <c r="E84" s="6" t="s">
        <v>168</v>
      </c>
      <c r="F84" s="4" t="s">
        <v>0</v>
      </c>
      <c r="G84" s="12">
        <v>4.7300000000000004</v>
      </c>
      <c r="H84" s="12">
        <v>4.8600000000000003</v>
      </c>
      <c r="I84" s="12">
        <v>7.37</v>
      </c>
      <c r="J84" s="12">
        <v>7.08</v>
      </c>
      <c r="K84" s="11">
        <f t="shared" si="3"/>
        <v>-0.12999999999999989</v>
      </c>
      <c r="L84" s="11">
        <f t="shared" si="2"/>
        <v>0.29000000000000004</v>
      </c>
    </row>
    <row r="85" spans="1:12" x14ac:dyDescent="0.3">
      <c r="A85" s="4">
        <v>83</v>
      </c>
      <c r="B85" s="4">
        <v>3</v>
      </c>
      <c r="C85" s="5">
        <v>4</v>
      </c>
      <c r="D85" s="5" t="s">
        <v>169</v>
      </c>
      <c r="E85" s="6" t="s">
        <v>170</v>
      </c>
      <c r="F85" s="4" t="s">
        <v>0</v>
      </c>
      <c r="G85" s="12">
        <v>5.25</v>
      </c>
      <c r="H85" s="12">
        <v>5.09</v>
      </c>
      <c r="I85" s="12">
        <v>7.72</v>
      </c>
      <c r="J85" s="12">
        <v>7.97</v>
      </c>
      <c r="K85" s="11">
        <f t="shared" si="3"/>
        <v>0.16000000000000014</v>
      </c>
      <c r="L85" s="11">
        <f t="shared" si="2"/>
        <v>-0.25</v>
      </c>
    </row>
    <row r="86" spans="1:12" x14ac:dyDescent="0.3">
      <c r="A86" s="4">
        <v>84</v>
      </c>
      <c r="B86" s="4">
        <v>3</v>
      </c>
      <c r="C86" s="5">
        <v>5</v>
      </c>
      <c r="D86" s="5" t="s">
        <v>171</v>
      </c>
      <c r="E86" s="6" t="s">
        <v>172</v>
      </c>
      <c r="F86" s="4" t="s">
        <v>0</v>
      </c>
      <c r="G86" s="12">
        <v>4.9800000000000004</v>
      </c>
      <c r="H86" s="12">
        <v>5.94</v>
      </c>
      <c r="I86" s="12">
        <v>8.0500000000000007</v>
      </c>
      <c r="J86" s="12">
        <v>7.53</v>
      </c>
      <c r="K86" s="11">
        <f t="shared" si="3"/>
        <v>-0.96</v>
      </c>
      <c r="L86" s="11">
        <f t="shared" si="2"/>
        <v>0.52000000000000046</v>
      </c>
    </row>
    <row r="87" spans="1:12" x14ac:dyDescent="0.3">
      <c r="A87" s="4">
        <v>85</v>
      </c>
      <c r="B87" s="4">
        <v>3</v>
      </c>
      <c r="C87" s="5">
        <v>6</v>
      </c>
      <c r="D87" s="5" t="s">
        <v>173</v>
      </c>
      <c r="E87" s="6" t="s">
        <v>174</v>
      </c>
      <c r="F87" s="4" t="s">
        <v>0</v>
      </c>
      <c r="G87" s="12">
        <v>5.61</v>
      </c>
      <c r="H87" s="12">
        <v>4.6100000000000003</v>
      </c>
      <c r="I87" s="12">
        <v>7.93</v>
      </c>
      <c r="J87" s="12">
        <v>7.23</v>
      </c>
      <c r="K87" s="11">
        <f t="shared" si="3"/>
        <v>1</v>
      </c>
      <c r="L87" s="11">
        <f t="shared" si="2"/>
        <v>0.69999999999999929</v>
      </c>
    </row>
    <row r="88" spans="1:12" x14ac:dyDescent="0.3">
      <c r="A88" s="4">
        <v>86</v>
      </c>
      <c r="B88" s="4">
        <v>3</v>
      </c>
      <c r="C88" s="5">
        <v>7</v>
      </c>
      <c r="D88" s="5" t="s">
        <v>175</v>
      </c>
      <c r="E88" s="6" t="s">
        <v>176</v>
      </c>
      <c r="F88" s="4" t="s">
        <v>0</v>
      </c>
      <c r="G88" s="12">
        <v>6.48</v>
      </c>
      <c r="H88" s="12">
        <v>5.35</v>
      </c>
      <c r="I88" s="12">
        <v>8.56</v>
      </c>
      <c r="J88" s="12">
        <v>8.3800000000000008</v>
      </c>
      <c r="K88" s="11">
        <f t="shared" si="3"/>
        <v>1.1300000000000008</v>
      </c>
      <c r="L88" s="11">
        <f t="shared" si="2"/>
        <v>0.17999999999999972</v>
      </c>
    </row>
    <row r="89" spans="1:12" x14ac:dyDescent="0.3">
      <c r="A89" s="4">
        <v>87</v>
      </c>
      <c r="B89" s="4">
        <v>3</v>
      </c>
      <c r="C89" s="5">
        <v>8</v>
      </c>
      <c r="D89" s="5" t="s">
        <v>177</v>
      </c>
      <c r="E89" s="6" t="s">
        <v>178</v>
      </c>
      <c r="F89" s="4" t="s">
        <v>0</v>
      </c>
      <c r="G89" s="12">
        <v>5.6</v>
      </c>
      <c r="H89" s="12">
        <v>5.44</v>
      </c>
      <c r="I89" s="12">
        <v>9.06</v>
      </c>
      <c r="J89" s="12">
        <v>8.44</v>
      </c>
      <c r="K89" s="11">
        <f t="shared" si="3"/>
        <v>0.15999999999999925</v>
      </c>
      <c r="L89" s="11">
        <f t="shared" si="2"/>
        <v>0.62000000000000099</v>
      </c>
    </row>
    <row r="90" spans="1:12" x14ac:dyDescent="0.3">
      <c r="A90" s="4">
        <v>88</v>
      </c>
      <c r="B90" s="4">
        <v>3</v>
      </c>
      <c r="C90" s="5">
        <v>9</v>
      </c>
      <c r="D90" s="5" t="s">
        <v>179</v>
      </c>
      <c r="E90" s="6" t="s">
        <v>252</v>
      </c>
      <c r="F90" s="4" t="s">
        <v>0</v>
      </c>
      <c r="G90" s="12">
        <v>5.0599999999999996</v>
      </c>
      <c r="H90" s="12">
        <v>4.9000000000000004</v>
      </c>
      <c r="I90" s="12">
        <v>8.11</v>
      </c>
      <c r="J90" s="12">
        <v>7.56</v>
      </c>
      <c r="K90" s="11">
        <f t="shared" si="3"/>
        <v>0.15999999999999925</v>
      </c>
      <c r="L90" s="11">
        <f t="shared" si="2"/>
        <v>0.54999999999999982</v>
      </c>
    </row>
    <row r="91" spans="1:12" x14ac:dyDescent="0.3">
      <c r="A91" s="4">
        <v>89</v>
      </c>
      <c r="B91" s="4">
        <v>3</v>
      </c>
      <c r="C91" s="5">
        <v>10</v>
      </c>
      <c r="D91" s="5" t="s">
        <v>180</v>
      </c>
      <c r="E91" s="6" t="s">
        <v>181</v>
      </c>
      <c r="F91" s="4" t="s">
        <v>0</v>
      </c>
      <c r="G91" s="12">
        <v>5.55</v>
      </c>
      <c r="H91" s="12">
        <v>5.75</v>
      </c>
      <c r="I91" s="12">
        <v>8.9600000000000009</v>
      </c>
      <c r="J91" s="12">
        <v>8.93</v>
      </c>
      <c r="K91" s="11">
        <f t="shared" si="3"/>
        <v>-0.20000000000000018</v>
      </c>
      <c r="L91" s="11">
        <f t="shared" si="2"/>
        <v>3.0000000000001137E-2</v>
      </c>
    </row>
    <row r="92" spans="1:12" x14ac:dyDescent="0.3">
      <c r="A92" s="4">
        <v>90</v>
      </c>
      <c r="B92" s="4">
        <v>3</v>
      </c>
      <c r="C92" s="5">
        <v>11</v>
      </c>
      <c r="D92" s="5" t="s">
        <v>182</v>
      </c>
      <c r="E92" s="6" t="s">
        <v>183</v>
      </c>
      <c r="F92" s="4" t="s">
        <v>0</v>
      </c>
      <c r="G92" s="12">
        <v>5.07</v>
      </c>
      <c r="H92" s="12">
        <v>5.0199999999999996</v>
      </c>
      <c r="I92" s="12">
        <v>8.08</v>
      </c>
      <c r="J92" s="12">
        <v>7.66</v>
      </c>
      <c r="K92" s="11">
        <f t="shared" si="3"/>
        <v>5.0000000000000711E-2</v>
      </c>
      <c r="L92" s="11">
        <f t="shared" si="2"/>
        <v>0.41999999999999993</v>
      </c>
    </row>
    <row r="93" spans="1:12" x14ac:dyDescent="0.3">
      <c r="A93" s="4">
        <v>91</v>
      </c>
      <c r="B93" s="4">
        <v>3</v>
      </c>
      <c r="C93" s="5">
        <v>12</v>
      </c>
      <c r="D93" s="5" t="s">
        <v>184</v>
      </c>
      <c r="E93" s="6" t="s">
        <v>185</v>
      </c>
      <c r="F93" s="4" t="s">
        <v>0</v>
      </c>
      <c r="G93" s="12">
        <v>4.67</v>
      </c>
      <c r="H93" s="12">
        <v>4.6900000000000004</v>
      </c>
      <c r="I93" s="12">
        <v>6.97</v>
      </c>
      <c r="J93" s="12">
        <v>6.96</v>
      </c>
      <c r="K93" s="11">
        <f t="shared" si="3"/>
        <v>-2.0000000000000462E-2</v>
      </c>
      <c r="L93" s="11">
        <f t="shared" si="2"/>
        <v>9.9999999999997868E-3</v>
      </c>
    </row>
    <row r="94" spans="1:12" x14ac:dyDescent="0.3">
      <c r="A94" s="4">
        <v>92</v>
      </c>
      <c r="B94" s="4">
        <v>3</v>
      </c>
      <c r="C94" s="5">
        <v>13</v>
      </c>
      <c r="D94" s="5" t="s">
        <v>186</v>
      </c>
      <c r="E94" s="6" t="s">
        <v>187</v>
      </c>
      <c r="F94" s="4" t="s">
        <v>0</v>
      </c>
      <c r="G94" s="12">
        <v>5.22</v>
      </c>
      <c r="H94" s="12">
        <v>5.07</v>
      </c>
      <c r="I94" s="12">
        <v>7.86</v>
      </c>
      <c r="J94" s="12">
        <v>7.65</v>
      </c>
      <c r="K94" s="11">
        <f t="shared" si="3"/>
        <v>0.14999999999999947</v>
      </c>
      <c r="L94" s="11">
        <f t="shared" si="2"/>
        <v>0.20999999999999996</v>
      </c>
    </row>
    <row r="95" spans="1:12" x14ac:dyDescent="0.3">
      <c r="A95" s="4">
        <v>93</v>
      </c>
      <c r="B95" s="4">
        <v>3</v>
      </c>
      <c r="C95" s="5">
        <v>14</v>
      </c>
      <c r="D95" s="5" t="s">
        <v>188</v>
      </c>
      <c r="E95" s="6" t="s">
        <v>189</v>
      </c>
      <c r="F95" s="4" t="s">
        <v>0</v>
      </c>
      <c r="G95" s="12">
        <v>4.97</v>
      </c>
      <c r="H95" s="12">
        <v>5.0599999999999996</v>
      </c>
      <c r="I95" s="12">
        <v>7.44</v>
      </c>
      <c r="J95" s="12">
        <v>7.21</v>
      </c>
      <c r="K95" s="11">
        <f t="shared" si="3"/>
        <v>-8.9999999999999858E-2</v>
      </c>
      <c r="L95" s="11">
        <f t="shared" si="2"/>
        <v>0.23000000000000043</v>
      </c>
    </row>
    <row r="96" spans="1:12" x14ac:dyDescent="0.3">
      <c r="A96" s="4">
        <v>94</v>
      </c>
      <c r="B96" s="4">
        <v>3</v>
      </c>
      <c r="C96" s="5" t="s">
        <v>190</v>
      </c>
      <c r="D96" s="5" t="s">
        <v>191</v>
      </c>
      <c r="E96" s="6" t="s">
        <v>192</v>
      </c>
      <c r="F96" s="4" t="s">
        <v>0</v>
      </c>
      <c r="G96" s="12">
        <v>6.34</v>
      </c>
      <c r="H96" s="12">
        <v>5.76</v>
      </c>
      <c r="I96" s="12">
        <v>9.6199999999999992</v>
      </c>
      <c r="J96" s="12">
        <v>9.18</v>
      </c>
      <c r="K96" s="11">
        <f t="shared" si="3"/>
        <v>0.58000000000000007</v>
      </c>
      <c r="L96" s="11">
        <f t="shared" si="2"/>
        <v>0.4399999999999995</v>
      </c>
    </row>
    <row r="97" spans="1:12" x14ac:dyDescent="0.3">
      <c r="A97" s="4">
        <v>95</v>
      </c>
      <c r="B97" s="4">
        <v>3</v>
      </c>
      <c r="C97" s="5">
        <v>16</v>
      </c>
      <c r="D97" s="5" t="s">
        <v>193</v>
      </c>
      <c r="E97" s="6" t="s">
        <v>194</v>
      </c>
      <c r="F97" s="4" t="s">
        <v>0</v>
      </c>
      <c r="G97" s="12">
        <v>4.8099999999999996</v>
      </c>
      <c r="H97" s="12">
        <v>4.78</v>
      </c>
      <c r="I97" s="12">
        <v>8.0500000000000007</v>
      </c>
      <c r="J97" s="12">
        <v>8.09</v>
      </c>
      <c r="K97" s="11">
        <f t="shared" si="3"/>
        <v>2.9999999999999361E-2</v>
      </c>
      <c r="L97" s="11">
        <f t="shared" si="2"/>
        <v>-3.9999999999999147E-2</v>
      </c>
    </row>
    <row r="98" spans="1:12" x14ac:dyDescent="0.3">
      <c r="A98" s="4">
        <v>96</v>
      </c>
      <c r="B98" s="4">
        <v>3</v>
      </c>
      <c r="C98" s="5">
        <v>17</v>
      </c>
      <c r="D98" s="5" t="s">
        <v>195</v>
      </c>
      <c r="E98" s="6" t="s">
        <v>196</v>
      </c>
      <c r="F98" s="4" t="s">
        <v>0</v>
      </c>
      <c r="G98" s="12">
        <v>5.19</v>
      </c>
      <c r="H98" s="12">
        <v>5.1100000000000003</v>
      </c>
      <c r="I98" s="12">
        <v>8.2799999999999994</v>
      </c>
      <c r="J98" s="12">
        <v>7.93</v>
      </c>
      <c r="K98" s="11">
        <f t="shared" si="3"/>
        <v>8.0000000000000071E-2</v>
      </c>
      <c r="L98" s="11">
        <f t="shared" si="2"/>
        <v>0.34999999999999964</v>
      </c>
    </row>
    <row r="99" spans="1:12" x14ac:dyDescent="0.3">
      <c r="A99" s="4">
        <v>97</v>
      </c>
      <c r="B99" s="4">
        <v>3</v>
      </c>
      <c r="C99" s="5">
        <v>18</v>
      </c>
      <c r="D99" s="5" t="s">
        <v>197</v>
      </c>
      <c r="E99" s="6" t="s">
        <v>198</v>
      </c>
      <c r="F99" s="4" t="s">
        <v>0</v>
      </c>
      <c r="G99" s="12">
        <v>5.09</v>
      </c>
      <c r="H99" s="12">
        <v>4.9400000000000004</v>
      </c>
      <c r="I99" s="12">
        <v>8.11</v>
      </c>
      <c r="J99" s="12">
        <v>8.01</v>
      </c>
      <c r="K99" s="11">
        <f t="shared" si="3"/>
        <v>0.14999999999999947</v>
      </c>
      <c r="L99" s="11">
        <f t="shared" si="2"/>
        <v>9.9999999999999645E-2</v>
      </c>
    </row>
    <row r="100" spans="1:12" x14ac:dyDescent="0.3">
      <c r="A100" s="4">
        <v>98</v>
      </c>
      <c r="B100" s="4">
        <v>3</v>
      </c>
      <c r="C100" s="5">
        <v>19</v>
      </c>
      <c r="D100" s="5" t="s">
        <v>199</v>
      </c>
      <c r="E100" s="6" t="s">
        <v>200</v>
      </c>
      <c r="F100" s="4" t="s">
        <v>0</v>
      </c>
      <c r="G100" s="12">
        <v>5.57</v>
      </c>
      <c r="H100" s="12">
        <v>5.35</v>
      </c>
      <c r="I100" s="12">
        <v>8.07</v>
      </c>
      <c r="J100" s="12">
        <v>8.4499999999999993</v>
      </c>
      <c r="K100" s="11">
        <f t="shared" si="3"/>
        <v>0.22000000000000064</v>
      </c>
      <c r="L100" s="11">
        <f t="shared" si="2"/>
        <v>-0.37999999999999901</v>
      </c>
    </row>
    <row r="101" spans="1:12" x14ac:dyDescent="0.3">
      <c r="A101" s="4">
        <v>99</v>
      </c>
      <c r="B101" s="4">
        <v>3</v>
      </c>
      <c r="C101" s="5">
        <v>20</v>
      </c>
      <c r="D101" s="5" t="s">
        <v>201</v>
      </c>
      <c r="E101" s="6" t="s">
        <v>202</v>
      </c>
      <c r="F101" s="4" t="s">
        <v>0</v>
      </c>
      <c r="G101" s="12">
        <v>5.07</v>
      </c>
      <c r="H101" s="12">
        <v>5.14</v>
      </c>
      <c r="I101" s="12">
        <v>7.91</v>
      </c>
      <c r="J101" s="12">
        <v>7.75</v>
      </c>
      <c r="K101" s="11">
        <f t="shared" si="3"/>
        <v>-6.9999999999999396E-2</v>
      </c>
      <c r="L101" s="11">
        <f t="shared" si="2"/>
        <v>0.16000000000000014</v>
      </c>
    </row>
    <row r="102" spans="1:12" x14ac:dyDescent="0.3">
      <c r="A102" s="4">
        <v>100</v>
      </c>
      <c r="B102" s="4">
        <v>3</v>
      </c>
      <c r="C102" s="5">
        <v>21</v>
      </c>
      <c r="D102" s="5" t="s">
        <v>203</v>
      </c>
      <c r="E102" s="6" t="s">
        <v>204</v>
      </c>
      <c r="F102" s="4" t="s">
        <v>1</v>
      </c>
      <c r="G102" s="12">
        <v>6.2</v>
      </c>
      <c r="H102" s="12">
        <v>6.14</v>
      </c>
      <c r="I102" s="12">
        <v>9.9</v>
      </c>
      <c r="J102" s="12">
        <v>9.58</v>
      </c>
      <c r="K102" s="11">
        <f t="shared" si="3"/>
        <v>6.0000000000000497E-2</v>
      </c>
      <c r="L102" s="11">
        <f t="shared" si="2"/>
        <v>0.32000000000000028</v>
      </c>
    </row>
    <row r="103" spans="1:12" x14ac:dyDescent="0.3">
      <c r="A103" s="4">
        <v>101</v>
      </c>
      <c r="B103" s="4">
        <v>3</v>
      </c>
      <c r="C103" s="5">
        <v>22</v>
      </c>
      <c r="D103" s="5" t="s">
        <v>205</v>
      </c>
      <c r="E103" s="6" t="s">
        <v>206</v>
      </c>
      <c r="F103" s="4" t="s">
        <v>1</v>
      </c>
      <c r="G103" s="12">
        <v>6.83</v>
      </c>
      <c r="H103" s="12">
        <v>6.32</v>
      </c>
      <c r="I103" s="12">
        <v>10.93</v>
      </c>
      <c r="J103" s="12">
        <v>9.93</v>
      </c>
      <c r="K103" s="11">
        <f t="shared" si="3"/>
        <v>0.50999999999999979</v>
      </c>
      <c r="L103" s="11">
        <f t="shared" si="2"/>
        <v>1</v>
      </c>
    </row>
    <row r="104" spans="1:12" x14ac:dyDescent="0.3">
      <c r="A104" s="4">
        <v>102</v>
      </c>
      <c r="B104" s="4">
        <v>3</v>
      </c>
      <c r="C104" s="5">
        <v>23</v>
      </c>
      <c r="D104" s="5" t="s">
        <v>207</v>
      </c>
      <c r="E104" s="6" t="s">
        <v>208</v>
      </c>
      <c r="F104" s="4" t="s">
        <v>1</v>
      </c>
      <c r="G104" s="12">
        <v>6.33</v>
      </c>
      <c r="H104" s="12">
        <v>6.15</v>
      </c>
      <c r="I104" s="12">
        <v>10.09</v>
      </c>
      <c r="J104" s="12">
        <v>9.44</v>
      </c>
      <c r="K104" s="11">
        <f t="shared" si="3"/>
        <v>0.17999999999999972</v>
      </c>
      <c r="L104" s="11">
        <f t="shared" si="2"/>
        <v>0.65000000000000036</v>
      </c>
    </row>
    <row r="105" spans="1:12" x14ac:dyDescent="0.3">
      <c r="A105" s="4">
        <v>103</v>
      </c>
      <c r="B105" s="4">
        <v>3</v>
      </c>
      <c r="C105" s="5">
        <v>24</v>
      </c>
      <c r="D105" s="5" t="s">
        <v>209</v>
      </c>
      <c r="E105" s="6" t="s">
        <v>210</v>
      </c>
      <c r="F105" s="4" t="s">
        <v>1</v>
      </c>
      <c r="G105" s="12">
        <v>6.72</v>
      </c>
      <c r="H105" s="12">
        <v>6.89</v>
      </c>
      <c r="I105" s="12">
        <v>10.59</v>
      </c>
      <c r="J105" s="12">
        <v>10.78</v>
      </c>
      <c r="K105" s="11">
        <f t="shared" si="3"/>
        <v>-0.16999999999999993</v>
      </c>
      <c r="L105" s="11">
        <f t="shared" si="2"/>
        <v>-0.1899999999999995</v>
      </c>
    </row>
    <row r="106" spans="1:12" x14ac:dyDescent="0.3">
      <c r="A106" s="4">
        <v>104</v>
      </c>
      <c r="B106" s="4">
        <v>3</v>
      </c>
      <c r="C106" s="5">
        <v>25</v>
      </c>
      <c r="D106" s="5" t="s">
        <v>211</v>
      </c>
      <c r="E106" s="6" t="s">
        <v>212</v>
      </c>
      <c r="F106" s="4" t="s">
        <v>1</v>
      </c>
      <c r="G106" s="12">
        <v>5.96</v>
      </c>
      <c r="H106" s="12">
        <v>6.11</v>
      </c>
      <c r="I106" s="12">
        <v>10.01</v>
      </c>
      <c r="J106" s="12">
        <v>10.1</v>
      </c>
      <c r="K106" s="11">
        <f t="shared" si="3"/>
        <v>-0.15000000000000036</v>
      </c>
      <c r="L106" s="11">
        <f t="shared" si="2"/>
        <v>-8.9999999999999858E-2</v>
      </c>
    </row>
    <row r="107" spans="1:12" x14ac:dyDescent="0.3">
      <c r="A107" s="4">
        <v>105</v>
      </c>
      <c r="B107" s="4">
        <v>3</v>
      </c>
      <c r="C107" s="5">
        <v>26</v>
      </c>
      <c r="D107" s="5" t="s">
        <v>213</v>
      </c>
      <c r="E107" s="6" t="s">
        <v>214</v>
      </c>
      <c r="F107" s="4" t="s">
        <v>1</v>
      </c>
      <c r="G107" s="12">
        <v>6.02</v>
      </c>
      <c r="H107" s="12">
        <v>6.42</v>
      </c>
      <c r="I107" s="12">
        <v>10.199999999999999</v>
      </c>
      <c r="J107" s="12">
        <v>9.9700000000000006</v>
      </c>
      <c r="K107" s="11">
        <f t="shared" si="3"/>
        <v>-0.40000000000000036</v>
      </c>
      <c r="L107" s="11">
        <f t="shared" si="2"/>
        <v>0.22999999999999865</v>
      </c>
    </row>
    <row r="108" spans="1:12" x14ac:dyDescent="0.3">
      <c r="A108" s="4">
        <v>106</v>
      </c>
      <c r="B108" s="4">
        <v>3</v>
      </c>
      <c r="C108" s="5">
        <v>27</v>
      </c>
      <c r="D108" s="5" t="s">
        <v>215</v>
      </c>
      <c r="E108" s="6" t="s">
        <v>216</v>
      </c>
      <c r="F108" s="4" t="s">
        <v>1</v>
      </c>
      <c r="G108" s="12">
        <v>6.16</v>
      </c>
      <c r="H108" s="12">
        <v>6.04</v>
      </c>
      <c r="I108" s="12">
        <v>10.119999999999999</v>
      </c>
      <c r="J108" s="12">
        <v>9.51</v>
      </c>
      <c r="K108" s="11">
        <f t="shared" si="3"/>
        <v>0.12000000000000011</v>
      </c>
      <c r="L108" s="11">
        <f t="shared" si="2"/>
        <v>0.60999999999999943</v>
      </c>
    </row>
    <row r="109" spans="1:12" x14ac:dyDescent="0.3">
      <c r="A109" s="4">
        <v>107</v>
      </c>
      <c r="B109" s="4">
        <v>3</v>
      </c>
      <c r="C109" s="5">
        <v>28</v>
      </c>
      <c r="D109" s="5" t="s">
        <v>217</v>
      </c>
      <c r="E109" s="6" t="s">
        <v>218</v>
      </c>
      <c r="F109" s="4" t="s">
        <v>1</v>
      </c>
      <c r="G109" s="12">
        <v>6.49</v>
      </c>
      <c r="H109" s="12">
        <v>6.58</v>
      </c>
      <c r="I109" s="12">
        <v>10.79</v>
      </c>
      <c r="J109" s="12">
        <v>10.88</v>
      </c>
      <c r="K109" s="11">
        <f t="shared" si="3"/>
        <v>-8.9999999999999858E-2</v>
      </c>
      <c r="L109" s="11">
        <f t="shared" si="2"/>
        <v>-9.0000000000001634E-2</v>
      </c>
    </row>
    <row r="110" spans="1:12" x14ac:dyDescent="0.3">
      <c r="A110" s="4">
        <v>108</v>
      </c>
      <c r="B110" s="4">
        <v>3</v>
      </c>
      <c r="C110" s="5">
        <v>29</v>
      </c>
      <c r="D110" s="5" t="s">
        <v>219</v>
      </c>
      <c r="E110" s="6" t="s">
        <v>220</v>
      </c>
      <c r="F110" s="4" t="s">
        <v>1</v>
      </c>
      <c r="G110" s="12">
        <v>6.63</v>
      </c>
      <c r="H110" s="12">
        <v>6.73</v>
      </c>
      <c r="I110" s="12">
        <v>11.13</v>
      </c>
      <c r="J110" s="12">
        <v>11.22</v>
      </c>
      <c r="K110" s="11">
        <f t="shared" si="3"/>
        <v>-0.10000000000000053</v>
      </c>
      <c r="L110" s="11">
        <f t="shared" si="2"/>
        <v>-8.9999999999999858E-2</v>
      </c>
    </row>
    <row r="111" spans="1:12" x14ac:dyDescent="0.3">
      <c r="A111" s="4">
        <v>109</v>
      </c>
      <c r="B111" s="4">
        <v>3</v>
      </c>
      <c r="C111" s="5">
        <v>30</v>
      </c>
      <c r="D111" s="5" t="s">
        <v>221</v>
      </c>
      <c r="E111" s="6" t="s">
        <v>222</v>
      </c>
      <c r="F111" s="4" t="s">
        <v>1</v>
      </c>
      <c r="G111" s="12">
        <v>6.38</v>
      </c>
      <c r="H111" s="12">
        <v>6.16</v>
      </c>
      <c r="I111" s="12">
        <v>9.6</v>
      </c>
      <c r="J111" s="12">
        <v>9.6300000000000008</v>
      </c>
      <c r="K111" s="11">
        <f t="shared" si="3"/>
        <v>0.21999999999999975</v>
      </c>
      <c r="L111" s="11">
        <f t="shared" si="2"/>
        <v>-3.0000000000001137E-2</v>
      </c>
    </row>
    <row r="112" spans="1:12" x14ac:dyDescent="0.3">
      <c r="A112" s="4">
        <v>110</v>
      </c>
      <c r="B112" s="4">
        <v>3</v>
      </c>
      <c r="C112" s="5">
        <v>31</v>
      </c>
      <c r="D112" s="5" t="s">
        <v>223</v>
      </c>
      <c r="E112" s="6" t="s">
        <v>224</v>
      </c>
      <c r="F112" s="4" t="s">
        <v>1</v>
      </c>
      <c r="G112" s="12">
        <v>6.65</v>
      </c>
      <c r="H112" s="12">
        <v>6.35</v>
      </c>
      <c r="I112" s="12">
        <v>10.050000000000001</v>
      </c>
      <c r="J112" s="12">
        <v>9.2200000000000006</v>
      </c>
      <c r="K112" s="11">
        <f t="shared" si="3"/>
        <v>0.30000000000000071</v>
      </c>
      <c r="L112" s="11">
        <f t="shared" si="2"/>
        <v>0.83000000000000007</v>
      </c>
    </row>
    <row r="113" spans="1:12" x14ac:dyDescent="0.3">
      <c r="A113" s="4">
        <v>111</v>
      </c>
      <c r="B113" s="4">
        <v>3</v>
      </c>
      <c r="C113" s="5">
        <v>32</v>
      </c>
      <c r="D113" s="5" t="s">
        <v>225</v>
      </c>
      <c r="E113" s="6" t="s">
        <v>226</v>
      </c>
      <c r="F113" s="4" t="s">
        <v>1</v>
      </c>
      <c r="G113" s="12">
        <v>6.63</v>
      </c>
      <c r="H113" s="12">
        <v>6.75</v>
      </c>
      <c r="I113" s="12">
        <v>11</v>
      </c>
      <c r="J113" s="12">
        <v>10.72</v>
      </c>
      <c r="K113" s="11">
        <f t="shared" si="3"/>
        <v>-0.12000000000000011</v>
      </c>
      <c r="L113" s="11">
        <f t="shared" si="2"/>
        <v>0.27999999999999936</v>
      </c>
    </row>
    <row r="114" spans="1:12" x14ac:dyDescent="0.3">
      <c r="A114" s="4">
        <v>112</v>
      </c>
      <c r="B114" s="4">
        <v>3</v>
      </c>
      <c r="C114" s="5">
        <v>33</v>
      </c>
      <c r="D114" s="5" t="s">
        <v>227</v>
      </c>
      <c r="E114" s="6" t="s">
        <v>228</v>
      </c>
      <c r="F114" s="4" t="s">
        <v>1</v>
      </c>
      <c r="G114" s="12">
        <v>5.73</v>
      </c>
      <c r="H114" s="12">
        <v>5.66</v>
      </c>
      <c r="I114" s="12">
        <v>8.86</v>
      </c>
      <c r="J114" s="12">
        <v>9.75</v>
      </c>
      <c r="K114" s="11">
        <f t="shared" si="3"/>
        <v>7.0000000000000284E-2</v>
      </c>
      <c r="L114" s="11">
        <f t="shared" si="2"/>
        <v>-0.89000000000000057</v>
      </c>
    </row>
    <row r="115" spans="1:12" x14ac:dyDescent="0.3">
      <c r="A115" s="4">
        <v>113</v>
      </c>
      <c r="B115" s="4">
        <v>3</v>
      </c>
      <c r="C115" s="5">
        <v>34</v>
      </c>
      <c r="D115" s="5" t="s">
        <v>229</v>
      </c>
      <c r="E115" s="6" t="s">
        <v>230</v>
      </c>
      <c r="F115" s="4" t="s">
        <v>1</v>
      </c>
      <c r="G115" s="12">
        <v>6.04</v>
      </c>
      <c r="H115" s="12">
        <v>6.11</v>
      </c>
      <c r="I115" s="12">
        <v>9.98</v>
      </c>
      <c r="J115" s="12">
        <v>9.48</v>
      </c>
      <c r="K115" s="11">
        <f t="shared" si="3"/>
        <v>-7.0000000000000284E-2</v>
      </c>
      <c r="L115" s="11">
        <f t="shared" si="2"/>
        <v>0.5</v>
      </c>
    </row>
    <row r="116" spans="1:12" x14ac:dyDescent="0.3">
      <c r="A116" s="4">
        <v>114</v>
      </c>
      <c r="B116" s="4">
        <v>3</v>
      </c>
      <c r="C116" s="5">
        <v>35</v>
      </c>
      <c r="D116" s="5" t="s">
        <v>231</v>
      </c>
      <c r="E116" s="6" t="s">
        <v>232</v>
      </c>
      <c r="F116" s="4" t="s">
        <v>1</v>
      </c>
      <c r="G116" s="12">
        <v>5.67</v>
      </c>
      <c r="H116" s="12">
        <v>5.54</v>
      </c>
      <c r="I116" s="12">
        <v>9.26</v>
      </c>
      <c r="J116" s="12">
        <v>8.58</v>
      </c>
      <c r="K116" s="11">
        <f t="shared" si="3"/>
        <v>0.12999999999999989</v>
      </c>
      <c r="L116" s="11">
        <f t="shared" si="2"/>
        <v>0.67999999999999972</v>
      </c>
    </row>
    <row r="117" spans="1:12" x14ac:dyDescent="0.3">
      <c r="A117" s="4">
        <v>115</v>
      </c>
      <c r="B117" s="4">
        <v>3</v>
      </c>
      <c r="C117" s="5">
        <v>36</v>
      </c>
      <c r="D117" s="5" t="s">
        <v>233</v>
      </c>
      <c r="E117" s="6" t="s">
        <v>234</v>
      </c>
      <c r="F117" s="4" t="s">
        <v>1</v>
      </c>
      <c r="G117" s="12">
        <v>6.16</v>
      </c>
      <c r="H117" s="12">
        <v>6.44</v>
      </c>
      <c r="I117" s="12">
        <v>10.35</v>
      </c>
      <c r="J117" s="12">
        <v>10.16</v>
      </c>
      <c r="K117" s="11">
        <f t="shared" si="3"/>
        <v>-0.28000000000000025</v>
      </c>
      <c r="L117" s="11">
        <f t="shared" si="2"/>
        <v>0.1899999999999995</v>
      </c>
    </row>
    <row r="118" spans="1:12" x14ac:dyDescent="0.3">
      <c r="A118" s="4">
        <v>116</v>
      </c>
      <c r="B118" s="4">
        <v>3</v>
      </c>
      <c r="C118" s="5" t="s">
        <v>235</v>
      </c>
      <c r="D118" s="5" t="s">
        <v>236</v>
      </c>
      <c r="E118" s="6" t="s">
        <v>237</v>
      </c>
      <c r="F118" s="4" t="s">
        <v>1</v>
      </c>
      <c r="G118" s="12">
        <v>6.1</v>
      </c>
      <c r="H118" s="12">
        <v>6.18</v>
      </c>
      <c r="I118" s="12">
        <v>10.220000000000001</v>
      </c>
      <c r="J118" s="12">
        <v>9.82</v>
      </c>
      <c r="K118" s="11">
        <f t="shared" si="3"/>
        <v>-8.0000000000000071E-2</v>
      </c>
      <c r="L118" s="11">
        <f t="shared" si="2"/>
        <v>0.40000000000000036</v>
      </c>
    </row>
    <row r="119" spans="1:12" x14ac:dyDescent="0.3">
      <c r="A119" s="4">
        <v>117</v>
      </c>
      <c r="B119" s="4">
        <v>3</v>
      </c>
      <c r="C119" s="5">
        <v>38</v>
      </c>
      <c r="D119" s="5" t="s">
        <v>238</v>
      </c>
      <c r="E119" s="6" t="s">
        <v>239</v>
      </c>
      <c r="F119" s="4" t="s">
        <v>1</v>
      </c>
      <c r="G119" s="12">
        <v>6.33</v>
      </c>
      <c r="H119" s="12">
        <v>6.29</v>
      </c>
      <c r="I119" s="12">
        <v>9.98</v>
      </c>
      <c r="J119" s="12">
        <v>9.99</v>
      </c>
      <c r="K119" s="11">
        <f t="shared" si="3"/>
        <v>4.0000000000000036E-2</v>
      </c>
      <c r="L119" s="11">
        <f t="shared" si="2"/>
        <v>-9.9999999999997868E-3</v>
      </c>
    </row>
    <row r="120" spans="1:12" x14ac:dyDescent="0.3">
      <c r="A120" s="4">
        <v>118</v>
      </c>
      <c r="B120" s="4">
        <v>3</v>
      </c>
      <c r="C120" s="5">
        <v>39</v>
      </c>
      <c r="D120" s="5" t="s">
        <v>240</v>
      </c>
      <c r="E120" s="6" t="s">
        <v>250</v>
      </c>
      <c r="F120" s="4" t="s">
        <v>1</v>
      </c>
      <c r="G120" s="12">
        <v>5.51</v>
      </c>
      <c r="H120" s="12">
        <v>5.55</v>
      </c>
      <c r="I120" s="12">
        <v>8.4600000000000009</v>
      </c>
      <c r="J120" s="12">
        <v>8.57</v>
      </c>
      <c r="K120" s="11">
        <f t="shared" si="3"/>
        <v>-4.0000000000000036E-2</v>
      </c>
      <c r="L120" s="11">
        <f t="shared" si="2"/>
        <v>-0.10999999999999943</v>
      </c>
    </row>
    <row r="121" spans="1:12" x14ac:dyDescent="0.3">
      <c r="A121" s="4">
        <v>119</v>
      </c>
      <c r="B121" s="4">
        <v>3</v>
      </c>
      <c r="C121" s="5">
        <v>40</v>
      </c>
      <c r="D121" s="5" t="s">
        <v>241</v>
      </c>
      <c r="E121" s="6" t="s">
        <v>251</v>
      </c>
      <c r="F121" s="4" t="s">
        <v>1</v>
      </c>
      <c r="G121" s="12">
        <v>5.9</v>
      </c>
      <c r="H121" s="12">
        <v>6</v>
      </c>
      <c r="I121" s="12">
        <v>9.5</v>
      </c>
      <c r="J121" s="12">
        <v>9.4600000000000009</v>
      </c>
      <c r="K121" s="11">
        <f t="shared" si="3"/>
        <v>-9.9999999999999645E-2</v>
      </c>
      <c r="L121" s="11">
        <f t="shared" si="2"/>
        <v>3.9999999999999147E-2</v>
      </c>
    </row>
    <row r="122" spans="1:12" x14ac:dyDescent="0.3">
      <c r="A122" s="4">
        <v>120</v>
      </c>
      <c r="B122" s="4">
        <v>3</v>
      </c>
      <c r="C122" s="5">
        <v>41</v>
      </c>
      <c r="D122" s="5" t="s">
        <v>242</v>
      </c>
      <c r="E122" s="6" t="s">
        <v>243</v>
      </c>
      <c r="F122" s="4" t="s">
        <v>1</v>
      </c>
      <c r="G122" s="12">
        <v>6</v>
      </c>
      <c r="H122" s="12">
        <v>6.16</v>
      </c>
      <c r="I122" s="12">
        <v>9.81</v>
      </c>
      <c r="J122" s="12">
        <v>9.65</v>
      </c>
      <c r="K122" s="11">
        <f t="shared" si="3"/>
        <v>-0.16000000000000014</v>
      </c>
      <c r="L122" s="11">
        <f t="shared" si="2"/>
        <v>0.16000000000000014</v>
      </c>
    </row>
    <row r="123" spans="1:12" x14ac:dyDescent="0.3">
      <c r="A123" s="4">
        <v>121</v>
      </c>
      <c r="B123" s="4">
        <v>3</v>
      </c>
      <c r="C123" s="5">
        <v>42</v>
      </c>
      <c r="D123" s="5" t="s">
        <v>244</v>
      </c>
      <c r="E123" s="6" t="s">
        <v>245</v>
      </c>
      <c r="F123" s="4" t="s">
        <v>1</v>
      </c>
      <c r="G123" s="12">
        <v>6.03</v>
      </c>
      <c r="H123" s="12">
        <v>5.75</v>
      </c>
      <c r="I123" s="12">
        <v>9.7100000000000009</v>
      </c>
      <c r="J123" s="12">
        <v>9.1999999999999993</v>
      </c>
      <c r="K123" s="11">
        <f t="shared" si="3"/>
        <v>0.28000000000000025</v>
      </c>
      <c r="L123" s="11">
        <f t="shared" si="2"/>
        <v>0.51000000000000156</v>
      </c>
    </row>
    <row r="124" spans="1:12" x14ac:dyDescent="0.3">
      <c r="A124" s="4">
        <v>122</v>
      </c>
      <c r="B124" s="4">
        <v>3</v>
      </c>
      <c r="C124" s="5" t="s">
        <v>246</v>
      </c>
      <c r="D124" s="5"/>
      <c r="E124" s="6" t="s">
        <v>247</v>
      </c>
      <c r="F124" s="4" t="s">
        <v>1</v>
      </c>
      <c r="G124" s="12">
        <v>6.44</v>
      </c>
      <c r="H124" s="12">
        <v>6.55</v>
      </c>
      <c r="I124" s="12">
        <v>10.18</v>
      </c>
      <c r="J124" s="12">
        <v>10.210000000000001</v>
      </c>
      <c r="K124" s="11">
        <f t="shared" si="3"/>
        <v>-0.10999999999999943</v>
      </c>
      <c r="L124" s="11">
        <f t="shared" si="2"/>
        <v>-3.0000000000001137E-2</v>
      </c>
    </row>
    <row r="125" spans="1:12" x14ac:dyDescent="0.3">
      <c r="A125" s="4">
        <v>123</v>
      </c>
      <c r="B125" s="4">
        <v>3</v>
      </c>
      <c r="C125" s="4" t="s">
        <v>248</v>
      </c>
      <c r="D125" s="4"/>
      <c r="E125" s="8" t="s">
        <v>249</v>
      </c>
      <c r="F125" s="4" t="s">
        <v>1</v>
      </c>
      <c r="G125" s="12">
        <v>6.58</v>
      </c>
      <c r="H125" s="12">
        <v>6.35</v>
      </c>
      <c r="I125" s="12">
        <v>10.89</v>
      </c>
      <c r="J125" s="12">
        <v>10.83</v>
      </c>
      <c r="K125" s="11">
        <f t="shared" si="3"/>
        <v>0.23000000000000043</v>
      </c>
      <c r="L125" s="11">
        <f t="shared" si="2"/>
        <v>6.0000000000000497E-2</v>
      </c>
    </row>
    <row r="126" spans="1:12" x14ac:dyDescent="0.3">
      <c r="A126" s="4">
        <v>124</v>
      </c>
      <c r="B126" s="4">
        <v>4</v>
      </c>
      <c r="C126" s="5">
        <v>1</v>
      </c>
      <c r="D126" s="5" t="s">
        <v>253</v>
      </c>
      <c r="E126" s="6" t="s">
        <v>326</v>
      </c>
      <c r="F126" s="4" t="s">
        <v>0</v>
      </c>
      <c r="G126" s="12">
        <v>5.34</v>
      </c>
      <c r="H126" s="12">
        <v>5.25</v>
      </c>
      <c r="I126" s="12">
        <v>8.2100000000000009</v>
      </c>
      <c r="J126" s="12">
        <v>8</v>
      </c>
      <c r="K126" s="11">
        <f t="shared" si="3"/>
        <v>8.9999999999999858E-2</v>
      </c>
      <c r="L126" s="11">
        <f t="shared" si="2"/>
        <v>0.21000000000000085</v>
      </c>
    </row>
    <row r="127" spans="1:12" x14ac:dyDescent="0.3">
      <c r="A127" s="4">
        <v>125</v>
      </c>
      <c r="B127" s="4">
        <v>4</v>
      </c>
      <c r="C127" s="5">
        <v>2</v>
      </c>
      <c r="D127" s="5" t="s">
        <v>254</v>
      </c>
      <c r="E127" s="6" t="s">
        <v>255</v>
      </c>
      <c r="F127" s="4" t="s">
        <v>0</v>
      </c>
      <c r="G127" s="12">
        <v>5.53</v>
      </c>
      <c r="H127" s="12">
        <v>5.45</v>
      </c>
      <c r="I127" s="12">
        <v>8.67</v>
      </c>
      <c r="J127" s="12">
        <v>8.9</v>
      </c>
      <c r="K127" s="11">
        <f t="shared" si="3"/>
        <v>8.0000000000000071E-2</v>
      </c>
      <c r="L127" s="11">
        <f t="shared" si="2"/>
        <v>-0.23000000000000043</v>
      </c>
    </row>
    <row r="128" spans="1:12" x14ac:dyDescent="0.3">
      <c r="A128" s="4">
        <v>126</v>
      </c>
      <c r="B128" s="4">
        <v>4</v>
      </c>
      <c r="C128" s="5">
        <v>3</v>
      </c>
      <c r="D128" s="5" t="s">
        <v>256</v>
      </c>
      <c r="E128" s="6" t="s">
        <v>257</v>
      </c>
      <c r="F128" s="4" t="s">
        <v>0</v>
      </c>
      <c r="G128" s="12">
        <v>4.8499999999999996</v>
      </c>
      <c r="H128" s="12">
        <v>4.7699999999999996</v>
      </c>
      <c r="I128" s="12">
        <v>7.48</v>
      </c>
      <c r="J128" s="12">
        <v>7.35</v>
      </c>
      <c r="K128" s="11">
        <f t="shared" si="3"/>
        <v>8.0000000000000071E-2</v>
      </c>
      <c r="L128" s="11">
        <f t="shared" si="2"/>
        <v>0.13000000000000078</v>
      </c>
    </row>
    <row r="129" spans="1:12" x14ac:dyDescent="0.3">
      <c r="A129" s="4">
        <v>127</v>
      </c>
      <c r="B129" s="4">
        <v>4</v>
      </c>
      <c r="C129" s="5">
        <v>4</v>
      </c>
      <c r="D129" s="5" t="s">
        <v>258</v>
      </c>
      <c r="E129" s="6" t="s">
        <v>259</v>
      </c>
      <c r="F129" s="4" t="s">
        <v>0</v>
      </c>
      <c r="G129" s="12">
        <v>5.95</v>
      </c>
      <c r="H129" s="12">
        <v>5.65</v>
      </c>
      <c r="I129" s="12">
        <v>9.61</v>
      </c>
      <c r="J129" s="12">
        <v>9.3699999999999992</v>
      </c>
      <c r="K129" s="11">
        <f t="shared" si="3"/>
        <v>0.29999999999999982</v>
      </c>
      <c r="L129" s="11">
        <f>I129-J129</f>
        <v>0.24000000000000021</v>
      </c>
    </row>
    <row r="130" spans="1:12" x14ac:dyDescent="0.3">
      <c r="A130" s="4">
        <v>128</v>
      </c>
      <c r="B130" s="4">
        <v>4</v>
      </c>
      <c r="C130" s="5">
        <v>5</v>
      </c>
      <c r="D130" s="5" t="s">
        <v>260</v>
      </c>
      <c r="E130" s="6" t="s">
        <v>261</v>
      </c>
      <c r="F130" s="4" t="s">
        <v>0</v>
      </c>
      <c r="G130" s="12">
        <v>5.75</v>
      </c>
      <c r="H130" s="12">
        <v>5.01</v>
      </c>
      <c r="I130" s="12">
        <v>8.5</v>
      </c>
      <c r="J130" s="12">
        <v>8.25</v>
      </c>
      <c r="K130" s="11">
        <f t="shared" si="3"/>
        <v>0.74000000000000021</v>
      </c>
      <c r="L130" s="11">
        <f t="shared" si="2"/>
        <v>0.25</v>
      </c>
    </row>
    <row r="131" spans="1:12" x14ac:dyDescent="0.3">
      <c r="A131" s="4">
        <v>129</v>
      </c>
      <c r="B131" s="4">
        <v>4</v>
      </c>
      <c r="C131" s="5">
        <v>6</v>
      </c>
      <c r="D131" s="5" t="s">
        <v>262</v>
      </c>
      <c r="E131" s="6" t="s">
        <v>327</v>
      </c>
      <c r="F131" s="4" t="s">
        <v>0</v>
      </c>
      <c r="G131" s="12">
        <v>5.0999999999999996</v>
      </c>
      <c r="H131" s="12">
        <v>5.08</v>
      </c>
      <c r="I131" s="12">
        <v>7.9</v>
      </c>
      <c r="J131" s="12">
        <v>7.86</v>
      </c>
      <c r="K131" s="11">
        <f t="shared" si="3"/>
        <v>1.9999999999999574E-2</v>
      </c>
      <c r="L131" s="11">
        <f t="shared" si="2"/>
        <v>4.0000000000000036E-2</v>
      </c>
    </row>
    <row r="132" spans="1:12" x14ac:dyDescent="0.3">
      <c r="A132" s="4">
        <v>130</v>
      </c>
      <c r="B132" s="4">
        <v>4</v>
      </c>
      <c r="C132" s="5">
        <v>7</v>
      </c>
      <c r="D132" s="5" t="s">
        <v>263</v>
      </c>
      <c r="E132" s="6" t="s">
        <v>264</v>
      </c>
      <c r="F132" s="4" t="s">
        <v>0</v>
      </c>
      <c r="G132" s="12">
        <v>4.5</v>
      </c>
      <c r="H132" s="12">
        <v>4.63</v>
      </c>
      <c r="I132" s="12">
        <v>7.75</v>
      </c>
      <c r="J132" s="12">
        <v>7.21</v>
      </c>
      <c r="K132" s="11">
        <f t="shared" si="3"/>
        <v>-0.12999999999999989</v>
      </c>
      <c r="L132" s="11">
        <f t="shared" ref="L132:L195" si="4">I132-J132</f>
        <v>0.54</v>
      </c>
    </row>
    <row r="133" spans="1:12" x14ac:dyDescent="0.3">
      <c r="A133" s="4">
        <v>131</v>
      </c>
      <c r="B133" s="4">
        <v>4</v>
      </c>
      <c r="C133" s="5">
        <v>8</v>
      </c>
      <c r="D133" s="5" t="s">
        <v>265</v>
      </c>
      <c r="E133" s="6" t="s">
        <v>266</v>
      </c>
      <c r="F133" s="4" t="s">
        <v>0</v>
      </c>
      <c r="G133" s="12">
        <v>5.14</v>
      </c>
      <c r="H133" s="12">
        <v>4.96</v>
      </c>
      <c r="I133" s="12">
        <v>8.1199999999999992</v>
      </c>
      <c r="J133" s="12">
        <v>7.81</v>
      </c>
      <c r="K133" s="11">
        <f t="shared" ref="K133:K196" si="5">G133-H133</f>
        <v>0.17999999999999972</v>
      </c>
      <c r="L133" s="11">
        <f t="shared" si="4"/>
        <v>0.30999999999999961</v>
      </c>
    </row>
    <row r="134" spans="1:12" x14ac:dyDescent="0.3">
      <c r="A134" s="4">
        <v>132</v>
      </c>
      <c r="B134" s="4">
        <v>4</v>
      </c>
      <c r="C134" s="5">
        <v>9</v>
      </c>
      <c r="D134" s="5" t="s">
        <v>267</v>
      </c>
      <c r="E134" s="6" t="s">
        <v>268</v>
      </c>
      <c r="F134" s="4" t="s">
        <v>0</v>
      </c>
      <c r="G134" s="12">
        <v>4.95</v>
      </c>
      <c r="H134" s="12">
        <v>4.78</v>
      </c>
      <c r="I134" s="12">
        <v>7.61</v>
      </c>
      <c r="J134" s="12">
        <v>7.41</v>
      </c>
      <c r="K134" s="11">
        <f t="shared" si="5"/>
        <v>0.16999999999999993</v>
      </c>
      <c r="L134" s="11">
        <f t="shared" si="4"/>
        <v>0.20000000000000018</v>
      </c>
    </row>
    <row r="135" spans="1:12" x14ac:dyDescent="0.3">
      <c r="A135" s="4">
        <v>133</v>
      </c>
      <c r="B135" s="4">
        <v>4</v>
      </c>
      <c r="C135" s="5">
        <v>10</v>
      </c>
      <c r="D135" s="5" t="s">
        <v>269</v>
      </c>
      <c r="E135" s="6" t="s">
        <v>270</v>
      </c>
      <c r="F135" s="4" t="s">
        <v>0</v>
      </c>
      <c r="G135" s="12">
        <v>6.17</v>
      </c>
      <c r="H135" s="12">
        <v>6.04</v>
      </c>
      <c r="I135" s="12">
        <v>9.61</v>
      </c>
      <c r="J135" s="12">
        <v>9.51</v>
      </c>
      <c r="K135" s="11">
        <f t="shared" si="5"/>
        <v>0.12999999999999989</v>
      </c>
      <c r="L135" s="11">
        <f t="shared" si="4"/>
        <v>9.9999999999999645E-2</v>
      </c>
    </row>
    <row r="136" spans="1:12" x14ac:dyDescent="0.3">
      <c r="A136" s="4">
        <v>134</v>
      </c>
      <c r="B136" s="4">
        <v>4</v>
      </c>
      <c r="C136" s="5">
        <v>11</v>
      </c>
      <c r="D136" s="5" t="s">
        <v>271</v>
      </c>
      <c r="E136" s="6" t="s">
        <v>272</v>
      </c>
      <c r="F136" s="4" t="s">
        <v>0</v>
      </c>
      <c r="G136" s="12">
        <v>5.71</v>
      </c>
      <c r="H136" s="12">
        <v>5.8</v>
      </c>
      <c r="I136" s="12">
        <v>8.7899999999999991</v>
      </c>
      <c r="J136" s="12">
        <v>8.8800000000000008</v>
      </c>
      <c r="K136" s="11">
        <f t="shared" si="5"/>
        <v>-8.9999999999999858E-2</v>
      </c>
      <c r="L136" s="11">
        <f t="shared" si="4"/>
        <v>-9.0000000000001634E-2</v>
      </c>
    </row>
    <row r="137" spans="1:12" x14ac:dyDescent="0.3">
      <c r="A137" s="4">
        <v>135</v>
      </c>
      <c r="B137" s="4">
        <v>4</v>
      </c>
      <c r="C137" s="5">
        <v>12</v>
      </c>
      <c r="D137" s="5" t="s">
        <v>273</v>
      </c>
      <c r="E137" s="6" t="s">
        <v>274</v>
      </c>
      <c r="F137" s="4" t="s">
        <v>0</v>
      </c>
      <c r="G137" s="12">
        <v>5.61</v>
      </c>
      <c r="H137" s="12">
        <v>5.55</v>
      </c>
      <c r="I137" s="12">
        <v>8.67</v>
      </c>
      <c r="J137" s="12">
        <v>8.68</v>
      </c>
      <c r="K137" s="11">
        <f t="shared" si="5"/>
        <v>6.0000000000000497E-2</v>
      </c>
      <c r="L137" s="11">
        <f t="shared" si="4"/>
        <v>-9.9999999999997868E-3</v>
      </c>
    </row>
    <row r="138" spans="1:12" x14ac:dyDescent="0.3">
      <c r="A138" s="4">
        <v>136</v>
      </c>
      <c r="B138" s="4">
        <v>4</v>
      </c>
      <c r="C138" s="5">
        <v>13</v>
      </c>
      <c r="D138" s="5" t="s">
        <v>275</v>
      </c>
      <c r="E138" s="6" t="s">
        <v>276</v>
      </c>
      <c r="F138" s="4" t="s">
        <v>0</v>
      </c>
      <c r="G138" s="12">
        <v>5.47</v>
      </c>
      <c r="H138" s="12">
        <v>5.44</v>
      </c>
      <c r="I138" s="12">
        <v>8.6</v>
      </c>
      <c r="J138" s="12">
        <v>8.5299999999999994</v>
      </c>
      <c r="K138" s="11">
        <f t="shared" si="5"/>
        <v>2.9999999999999361E-2</v>
      </c>
      <c r="L138" s="11">
        <f t="shared" si="4"/>
        <v>7.0000000000000284E-2</v>
      </c>
    </row>
    <row r="139" spans="1:12" x14ac:dyDescent="0.3">
      <c r="A139" s="4">
        <v>137</v>
      </c>
      <c r="B139" s="4">
        <v>4</v>
      </c>
      <c r="C139" s="5">
        <v>14</v>
      </c>
      <c r="D139" s="5" t="s">
        <v>277</v>
      </c>
      <c r="E139" s="6" t="s">
        <v>278</v>
      </c>
      <c r="F139" s="4" t="s">
        <v>0</v>
      </c>
      <c r="G139" s="12">
        <v>4.83</v>
      </c>
      <c r="H139" s="12">
        <v>4.88</v>
      </c>
      <c r="I139" s="12">
        <v>9.51</v>
      </c>
      <c r="J139" s="12">
        <v>8.92</v>
      </c>
      <c r="K139" s="11">
        <f t="shared" si="5"/>
        <v>-4.9999999999999822E-2</v>
      </c>
      <c r="L139" s="11">
        <f t="shared" si="4"/>
        <v>0.58999999999999986</v>
      </c>
    </row>
    <row r="140" spans="1:12" x14ac:dyDescent="0.3">
      <c r="A140" s="4">
        <v>138</v>
      </c>
      <c r="B140" s="4">
        <v>4</v>
      </c>
      <c r="C140" s="5">
        <v>15</v>
      </c>
      <c r="D140" s="5" t="s">
        <v>279</v>
      </c>
      <c r="E140" s="6" t="s">
        <v>280</v>
      </c>
      <c r="F140" s="4" t="s">
        <v>0</v>
      </c>
      <c r="G140" s="12">
        <v>5.83</v>
      </c>
      <c r="H140" s="12">
        <v>5.3</v>
      </c>
      <c r="I140" s="12">
        <v>9.77</v>
      </c>
      <c r="J140" s="12">
        <v>9.6199999999999992</v>
      </c>
      <c r="K140" s="11">
        <f t="shared" si="5"/>
        <v>0.53000000000000025</v>
      </c>
      <c r="L140" s="11">
        <f t="shared" si="4"/>
        <v>0.15000000000000036</v>
      </c>
    </row>
    <row r="141" spans="1:12" x14ac:dyDescent="0.3">
      <c r="A141" s="4">
        <v>139</v>
      </c>
      <c r="B141" s="4">
        <v>4</v>
      </c>
      <c r="C141" s="5">
        <v>16</v>
      </c>
      <c r="D141" s="5" t="s">
        <v>281</v>
      </c>
      <c r="E141" s="6" t="s">
        <v>325</v>
      </c>
      <c r="F141" s="4" t="s">
        <v>1</v>
      </c>
      <c r="G141" s="12">
        <v>5.7</v>
      </c>
      <c r="H141" s="12">
        <v>5.53</v>
      </c>
      <c r="I141" s="12">
        <v>9.17</v>
      </c>
      <c r="J141" s="12">
        <v>8.73</v>
      </c>
      <c r="K141" s="11">
        <f t="shared" si="5"/>
        <v>0.16999999999999993</v>
      </c>
      <c r="L141" s="11">
        <f t="shared" si="4"/>
        <v>0.4399999999999995</v>
      </c>
    </row>
    <row r="142" spans="1:12" x14ac:dyDescent="0.3">
      <c r="A142" s="4">
        <v>140</v>
      </c>
      <c r="B142" s="4">
        <v>4</v>
      </c>
      <c r="C142" s="5" t="s">
        <v>282</v>
      </c>
      <c r="D142" s="5" t="s">
        <v>283</v>
      </c>
      <c r="E142" s="6" t="s">
        <v>284</v>
      </c>
      <c r="F142" s="4" t="s">
        <v>1</v>
      </c>
      <c r="G142" s="12">
        <v>6.34</v>
      </c>
      <c r="H142" s="12">
        <v>6.1</v>
      </c>
      <c r="I142" s="12">
        <v>9.7100000000000009</v>
      </c>
      <c r="J142" s="12">
        <v>10.01</v>
      </c>
      <c r="K142" s="11">
        <f t="shared" si="5"/>
        <v>0.24000000000000021</v>
      </c>
      <c r="L142" s="11">
        <f t="shared" si="4"/>
        <v>-0.29999999999999893</v>
      </c>
    </row>
    <row r="143" spans="1:12" x14ac:dyDescent="0.3">
      <c r="A143" s="4">
        <v>141</v>
      </c>
      <c r="B143" s="4">
        <v>4</v>
      </c>
      <c r="C143" s="5">
        <v>18</v>
      </c>
      <c r="D143" s="5" t="s">
        <v>285</v>
      </c>
      <c r="E143" s="6" t="s">
        <v>286</v>
      </c>
      <c r="F143" s="4" t="s">
        <v>1</v>
      </c>
      <c r="G143" s="12">
        <v>5.71</v>
      </c>
      <c r="H143" s="12">
        <v>6.04</v>
      </c>
      <c r="I143" s="12">
        <v>9.7899999999999991</v>
      </c>
      <c r="J143" s="12">
        <v>9.66</v>
      </c>
      <c r="K143" s="11">
        <f t="shared" si="5"/>
        <v>-0.33000000000000007</v>
      </c>
      <c r="L143" s="11">
        <f t="shared" si="4"/>
        <v>0.12999999999999901</v>
      </c>
    </row>
    <row r="144" spans="1:12" x14ac:dyDescent="0.3">
      <c r="A144" s="4">
        <v>142</v>
      </c>
      <c r="B144" s="4">
        <v>4</v>
      </c>
      <c r="C144" s="5">
        <v>19</v>
      </c>
      <c r="D144" s="5" t="s">
        <v>287</v>
      </c>
      <c r="E144" s="6" t="s">
        <v>288</v>
      </c>
      <c r="F144" s="4" t="s">
        <v>1</v>
      </c>
      <c r="G144" s="12">
        <v>5.56</v>
      </c>
      <c r="H144" s="12">
        <v>5.62</v>
      </c>
      <c r="I144" s="12">
        <v>7.8</v>
      </c>
      <c r="J144" s="12">
        <v>8.7799999999999994</v>
      </c>
      <c r="K144" s="11">
        <f t="shared" si="5"/>
        <v>-6.0000000000000497E-2</v>
      </c>
      <c r="L144" s="11">
        <f t="shared" si="4"/>
        <v>-0.97999999999999954</v>
      </c>
    </row>
    <row r="145" spans="1:12" x14ac:dyDescent="0.3">
      <c r="A145" s="4">
        <v>143</v>
      </c>
      <c r="B145" s="4">
        <v>4</v>
      </c>
      <c r="C145" s="5">
        <v>20</v>
      </c>
      <c r="D145" s="5" t="s">
        <v>289</v>
      </c>
      <c r="E145" s="6" t="s">
        <v>290</v>
      </c>
      <c r="F145" s="4" t="s">
        <v>1</v>
      </c>
      <c r="G145" s="12">
        <v>7.42</v>
      </c>
      <c r="H145" s="12">
        <v>7.4</v>
      </c>
      <c r="I145" s="12">
        <v>11.54</v>
      </c>
      <c r="J145" s="12">
        <v>11.44</v>
      </c>
      <c r="K145" s="11">
        <f t="shared" si="5"/>
        <v>1.9999999999999574E-2</v>
      </c>
      <c r="L145" s="11">
        <f t="shared" si="4"/>
        <v>9.9999999999999645E-2</v>
      </c>
    </row>
    <row r="146" spans="1:12" x14ac:dyDescent="0.3">
      <c r="A146" s="4">
        <v>144</v>
      </c>
      <c r="B146" s="4">
        <v>4</v>
      </c>
      <c r="C146" s="5">
        <v>21</v>
      </c>
      <c r="D146" s="5" t="s">
        <v>291</v>
      </c>
      <c r="E146" s="6" t="s">
        <v>292</v>
      </c>
      <c r="F146" s="4" t="s">
        <v>1</v>
      </c>
      <c r="G146" s="12">
        <v>6.15</v>
      </c>
      <c r="H146" s="12">
        <v>6.05</v>
      </c>
      <c r="I146" s="12">
        <v>11.37</v>
      </c>
      <c r="J146" s="12">
        <v>11.09</v>
      </c>
      <c r="K146" s="11">
        <f t="shared" si="5"/>
        <v>0.10000000000000053</v>
      </c>
      <c r="L146" s="11">
        <f t="shared" si="4"/>
        <v>0.27999999999999936</v>
      </c>
    </row>
    <row r="147" spans="1:12" x14ac:dyDescent="0.3">
      <c r="A147" s="4">
        <v>145</v>
      </c>
      <c r="B147" s="4">
        <v>4</v>
      </c>
      <c r="C147" s="5">
        <v>22</v>
      </c>
      <c r="D147" s="5" t="s">
        <v>293</v>
      </c>
      <c r="E147" s="6" t="s">
        <v>294</v>
      </c>
      <c r="F147" s="4" t="s">
        <v>1</v>
      </c>
      <c r="G147" s="12">
        <v>6.4</v>
      </c>
      <c r="H147" s="12">
        <v>6.28</v>
      </c>
      <c r="I147" s="12">
        <v>10.39</v>
      </c>
      <c r="J147" s="12">
        <v>10.220000000000001</v>
      </c>
      <c r="K147" s="11">
        <f t="shared" si="5"/>
        <v>0.12000000000000011</v>
      </c>
      <c r="L147" s="11">
        <f t="shared" si="4"/>
        <v>0.16999999999999993</v>
      </c>
    </row>
    <row r="148" spans="1:12" x14ac:dyDescent="0.3">
      <c r="A148" s="4">
        <v>146</v>
      </c>
      <c r="B148" s="4">
        <v>4</v>
      </c>
      <c r="C148" s="5">
        <v>23</v>
      </c>
      <c r="D148" s="5" t="s">
        <v>295</v>
      </c>
      <c r="E148" s="6" t="s">
        <v>296</v>
      </c>
      <c r="F148" s="4" t="s">
        <v>1</v>
      </c>
      <c r="G148" s="12">
        <v>6.21</v>
      </c>
      <c r="H148" s="12">
        <v>6.41</v>
      </c>
      <c r="I148" s="12">
        <v>10.119999999999999</v>
      </c>
      <c r="J148" s="12">
        <v>10.44</v>
      </c>
      <c r="K148" s="11">
        <f t="shared" si="5"/>
        <v>-0.20000000000000018</v>
      </c>
      <c r="L148" s="11">
        <f t="shared" si="4"/>
        <v>-0.32000000000000028</v>
      </c>
    </row>
    <row r="149" spans="1:12" x14ac:dyDescent="0.3">
      <c r="A149" s="4">
        <v>147</v>
      </c>
      <c r="B149" s="4">
        <v>4</v>
      </c>
      <c r="C149" s="5">
        <v>24</v>
      </c>
      <c r="D149" s="5" t="s">
        <v>297</v>
      </c>
      <c r="E149" s="6" t="s">
        <v>298</v>
      </c>
      <c r="F149" s="4" t="s">
        <v>1</v>
      </c>
      <c r="G149" s="12">
        <v>5.74</v>
      </c>
      <c r="H149" s="12">
        <v>5.77</v>
      </c>
      <c r="I149" s="12">
        <v>8.91</v>
      </c>
      <c r="J149" s="12">
        <v>9.09</v>
      </c>
      <c r="K149" s="11">
        <f t="shared" si="5"/>
        <v>-2.9999999999999361E-2</v>
      </c>
      <c r="L149" s="11">
        <f t="shared" si="4"/>
        <v>-0.17999999999999972</v>
      </c>
    </row>
    <row r="150" spans="1:12" x14ac:dyDescent="0.3">
      <c r="A150" s="4">
        <v>148</v>
      </c>
      <c r="B150" s="4">
        <v>4</v>
      </c>
      <c r="C150" s="5">
        <v>25</v>
      </c>
      <c r="D150" s="5" t="s">
        <v>299</v>
      </c>
      <c r="E150" s="6" t="s">
        <v>300</v>
      </c>
      <c r="F150" s="4" t="s">
        <v>1</v>
      </c>
      <c r="G150" s="12">
        <v>6.24</v>
      </c>
      <c r="H150" s="12">
        <v>6.1</v>
      </c>
      <c r="I150" s="12">
        <v>10.15</v>
      </c>
      <c r="J150" s="12">
        <v>10.26</v>
      </c>
      <c r="K150" s="11">
        <f t="shared" si="5"/>
        <v>0.14000000000000057</v>
      </c>
      <c r="L150" s="11">
        <f t="shared" si="4"/>
        <v>-0.10999999999999943</v>
      </c>
    </row>
    <row r="151" spans="1:12" x14ac:dyDescent="0.3">
      <c r="A151" s="4">
        <v>149</v>
      </c>
      <c r="B151" s="4">
        <v>4</v>
      </c>
      <c r="C151" s="5">
        <v>26</v>
      </c>
      <c r="D151" s="5" t="s">
        <v>301</v>
      </c>
      <c r="E151" s="6" t="s">
        <v>302</v>
      </c>
      <c r="F151" s="4" t="s">
        <v>1</v>
      </c>
      <c r="G151" s="12">
        <v>5.64</v>
      </c>
      <c r="H151" s="12">
        <v>5.59</v>
      </c>
      <c r="I151" s="12">
        <v>9.61</v>
      </c>
      <c r="J151" s="12">
        <v>9</v>
      </c>
      <c r="K151" s="11">
        <f t="shared" si="5"/>
        <v>4.9999999999999822E-2</v>
      </c>
      <c r="L151" s="11">
        <f t="shared" si="4"/>
        <v>0.60999999999999943</v>
      </c>
    </row>
    <row r="152" spans="1:12" x14ac:dyDescent="0.3">
      <c r="A152" s="4">
        <v>150</v>
      </c>
      <c r="B152" s="4">
        <v>4</v>
      </c>
      <c r="C152" s="5">
        <v>27</v>
      </c>
      <c r="D152" s="5" t="s">
        <v>303</v>
      </c>
      <c r="E152" s="6" t="s">
        <v>304</v>
      </c>
      <c r="F152" s="4" t="s">
        <v>1</v>
      </c>
      <c r="G152" s="12">
        <v>5.37</v>
      </c>
      <c r="H152" s="12">
        <v>5.42</v>
      </c>
      <c r="I152" s="12">
        <v>8.6999999999999993</v>
      </c>
      <c r="J152" s="12">
        <v>8.5</v>
      </c>
      <c r="K152" s="11">
        <f t="shared" si="5"/>
        <v>-4.9999999999999822E-2</v>
      </c>
      <c r="L152" s="11">
        <f t="shared" si="4"/>
        <v>0.19999999999999929</v>
      </c>
    </row>
    <row r="153" spans="1:12" x14ac:dyDescent="0.3">
      <c r="A153" s="4">
        <v>151</v>
      </c>
      <c r="B153" s="4">
        <v>4</v>
      </c>
      <c r="C153" s="5">
        <v>28</v>
      </c>
      <c r="D153" s="5" t="s">
        <v>305</v>
      </c>
      <c r="E153" s="6" t="s">
        <v>306</v>
      </c>
      <c r="F153" s="4" t="s">
        <v>1</v>
      </c>
      <c r="G153" s="12">
        <v>5.84</v>
      </c>
      <c r="H153" s="12">
        <v>5.78</v>
      </c>
      <c r="I153" s="12">
        <v>9.6</v>
      </c>
      <c r="J153" s="12">
        <v>9.51</v>
      </c>
      <c r="K153" s="11">
        <f t="shared" si="5"/>
        <v>5.9999999999999609E-2</v>
      </c>
      <c r="L153" s="11">
        <f t="shared" si="4"/>
        <v>8.9999999999999858E-2</v>
      </c>
    </row>
    <row r="154" spans="1:12" x14ac:dyDescent="0.3">
      <c r="A154" s="4">
        <v>152</v>
      </c>
      <c r="B154" s="4">
        <v>4</v>
      </c>
      <c r="C154" s="5">
        <v>29</v>
      </c>
      <c r="D154" s="5" t="s">
        <v>307</v>
      </c>
      <c r="E154" s="6" t="s">
        <v>308</v>
      </c>
      <c r="F154" s="4" t="s">
        <v>1</v>
      </c>
      <c r="G154" s="12">
        <v>5.34</v>
      </c>
      <c r="H154" s="12">
        <v>6.41</v>
      </c>
      <c r="I154" s="12">
        <v>10.32</v>
      </c>
      <c r="J154" s="12">
        <v>10.25</v>
      </c>
      <c r="K154" s="11">
        <f t="shared" si="5"/>
        <v>-1.0700000000000003</v>
      </c>
      <c r="L154" s="11">
        <f t="shared" si="4"/>
        <v>7.0000000000000284E-2</v>
      </c>
    </row>
    <row r="155" spans="1:12" x14ac:dyDescent="0.3">
      <c r="A155" s="4">
        <v>153</v>
      </c>
      <c r="B155" s="4">
        <v>4</v>
      </c>
      <c r="C155" s="5">
        <v>30</v>
      </c>
      <c r="D155" s="5" t="s">
        <v>309</v>
      </c>
      <c r="E155" s="6" t="s">
        <v>310</v>
      </c>
      <c r="F155" s="4" t="s">
        <v>1</v>
      </c>
      <c r="G155" s="12">
        <v>6.22</v>
      </c>
      <c r="H155" s="12">
        <v>6.17</v>
      </c>
      <c r="I155" s="12">
        <v>10.47</v>
      </c>
      <c r="J155" s="12">
        <v>10.42</v>
      </c>
      <c r="K155" s="11">
        <f t="shared" si="5"/>
        <v>4.9999999999999822E-2</v>
      </c>
      <c r="L155" s="11">
        <f t="shared" si="4"/>
        <v>5.0000000000000711E-2</v>
      </c>
    </row>
    <row r="156" spans="1:12" x14ac:dyDescent="0.3">
      <c r="A156" s="4">
        <v>154</v>
      </c>
      <c r="B156" s="4">
        <v>4</v>
      </c>
      <c r="C156" s="5">
        <v>31</v>
      </c>
      <c r="D156" s="5" t="s">
        <v>311</v>
      </c>
      <c r="E156" s="6" t="s">
        <v>324</v>
      </c>
      <c r="F156" s="4" t="s">
        <v>1</v>
      </c>
      <c r="G156" s="12">
        <v>6.64</v>
      </c>
      <c r="H156" s="12">
        <v>6.42</v>
      </c>
      <c r="I156" s="12">
        <v>10.69</v>
      </c>
      <c r="J156" s="12">
        <v>10.42</v>
      </c>
      <c r="K156" s="11">
        <f t="shared" si="5"/>
        <v>0.21999999999999975</v>
      </c>
      <c r="L156" s="11">
        <f t="shared" si="4"/>
        <v>0.26999999999999957</v>
      </c>
    </row>
    <row r="157" spans="1:12" x14ac:dyDescent="0.3">
      <c r="A157" s="4">
        <v>155</v>
      </c>
      <c r="B157" s="4">
        <v>4</v>
      </c>
      <c r="C157" s="5">
        <v>32</v>
      </c>
      <c r="D157" s="5" t="s">
        <v>312</v>
      </c>
      <c r="E157" s="6" t="s">
        <v>313</v>
      </c>
      <c r="F157" s="4" t="s">
        <v>1</v>
      </c>
      <c r="G157" s="12">
        <v>7.05</v>
      </c>
      <c r="H157" s="12">
        <v>6.35</v>
      </c>
      <c r="I157" s="12">
        <v>11</v>
      </c>
      <c r="J157" s="12">
        <v>10.14</v>
      </c>
      <c r="K157" s="11">
        <f t="shared" si="5"/>
        <v>0.70000000000000018</v>
      </c>
      <c r="L157" s="11">
        <f t="shared" si="4"/>
        <v>0.85999999999999943</v>
      </c>
    </row>
    <row r="158" spans="1:12" x14ac:dyDescent="0.3">
      <c r="A158" s="4">
        <v>156</v>
      </c>
      <c r="B158" s="4">
        <v>4</v>
      </c>
      <c r="C158" s="5">
        <v>33</v>
      </c>
      <c r="D158" s="5" t="s">
        <v>314</v>
      </c>
      <c r="E158" s="6" t="s">
        <v>315</v>
      </c>
      <c r="F158" s="4" t="s">
        <v>1</v>
      </c>
      <c r="G158" s="12">
        <v>6.69</v>
      </c>
      <c r="H158" s="12">
        <v>6.81</v>
      </c>
      <c r="I158" s="12">
        <v>9.1300000000000008</v>
      </c>
      <c r="J158" s="12">
        <v>11.09</v>
      </c>
      <c r="K158" s="11">
        <f t="shared" si="5"/>
        <v>-0.11999999999999922</v>
      </c>
      <c r="L158" s="11">
        <f t="shared" si="4"/>
        <v>-1.9599999999999991</v>
      </c>
    </row>
    <row r="159" spans="1:12" x14ac:dyDescent="0.3">
      <c r="A159" s="4">
        <v>157</v>
      </c>
      <c r="B159" s="4">
        <v>4</v>
      </c>
      <c r="C159" s="5">
        <v>34</v>
      </c>
      <c r="D159" s="5" t="s">
        <v>316</v>
      </c>
      <c r="E159" s="6" t="s">
        <v>317</v>
      </c>
      <c r="F159" s="4" t="s">
        <v>1</v>
      </c>
      <c r="G159" s="12">
        <v>6.72</v>
      </c>
      <c r="H159" s="12">
        <v>6.67</v>
      </c>
      <c r="I159" s="12">
        <v>10.67</v>
      </c>
      <c r="J159" s="12">
        <v>10.63</v>
      </c>
      <c r="K159" s="11">
        <f t="shared" si="5"/>
        <v>4.9999999999999822E-2</v>
      </c>
      <c r="L159" s="11">
        <f t="shared" si="4"/>
        <v>3.9999999999999147E-2</v>
      </c>
    </row>
    <row r="160" spans="1:12" x14ac:dyDescent="0.3">
      <c r="A160" s="4">
        <v>158</v>
      </c>
      <c r="B160" s="4">
        <v>4</v>
      </c>
      <c r="C160" s="5">
        <v>35</v>
      </c>
      <c r="D160" s="5" t="s">
        <v>318</v>
      </c>
      <c r="E160" s="6" t="s">
        <v>319</v>
      </c>
      <c r="F160" s="4" t="s">
        <v>1</v>
      </c>
      <c r="G160" s="12">
        <v>6.27</v>
      </c>
      <c r="H160" s="12">
        <v>5.91</v>
      </c>
      <c r="I160" s="12">
        <v>10.15</v>
      </c>
      <c r="J160" s="12">
        <v>9.32</v>
      </c>
      <c r="K160" s="11">
        <f t="shared" si="5"/>
        <v>0.35999999999999943</v>
      </c>
      <c r="L160" s="11">
        <f t="shared" si="4"/>
        <v>0.83000000000000007</v>
      </c>
    </row>
    <row r="161" spans="1:12" x14ac:dyDescent="0.3">
      <c r="A161" s="4">
        <v>159</v>
      </c>
      <c r="B161" s="4">
        <v>4</v>
      </c>
      <c r="C161" s="5">
        <v>36</v>
      </c>
      <c r="D161" s="5" t="s">
        <v>320</v>
      </c>
      <c r="E161" s="6" t="s">
        <v>321</v>
      </c>
      <c r="F161" s="4" t="s">
        <v>1</v>
      </c>
      <c r="G161" s="12">
        <v>6.55</v>
      </c>
      <c r="H161" s="12">
        <v>6.09</v>
      </c>
      <c r="I161" s="12">
        <v>10.07</v>
      </c>
      <c r="J161" s="12">
        <v>9.1199999999999992</v>
      </c>
      <c r="K161" s="11">
        <f t="shared" si="5"/>
        <v>0.45999999999999996</v>
      </c>
      <c r="L161" s="11">
        <f t="shared" si="4"/>
        <v>0.95000000000000107</v>
      </c>
    </row>
    <row r="162" spans="1:12" x14ac:dyDescent="0.3">
      <c r="A162" s="4">
        <v>160</v>
      </c>
      <c r="B162" s="4">
        <v>4</v>
      </c>
      <c r="C162" s="5">
        <v>37</v>
      </c>
      <c r="D162" s="5" t="s">
        <v>322</v>
      </c>
      <c r="E162" s="6" t="s">
        <v>323</v>
      </c>
      <c r="F162" s="4" t="s">
        <v>1</v>
      </c>
      <c r="G162" s="12">
        <v>6.22</v>
      </c>
      <c r="H162" s="12">
        <v>6.65</v>
      </c>
      <c r="I162" s="12">
        <v>11.07</v>
      </c>
      <c r="J162" s="12">
        <v>11.16</v>
      </c>
      <c r="K162" s="11">
        <f t="shared" si="5"/>
        <v>-0.4300000000000006</v>
      </c>
      <c r="L162" s="11">
        <f t="shared" si="4"/>
        <v>-8.9999999999999858E-2</v>
      </c>
    </row>
    <row r="163" spans="1:12" x14ac:dyDescent="0.3">
      <c r="A163" s="4">
        <v>161</v>
      </c>
      <c r="B163" s="4">
        <v>5</v>
      </c>
      <c r="C163" s="5">
        <v>1</v>
      </c>
      <c r="D163" s="5" t="s">
        <v>328</v>
      </c>
      <c r="E163" s="6" t="s">
        <v>329</v>
      </c>
      <c r="F163" s="4" t="s">
        <v>0</v>
      </c>
      <c r="G163" s="12">
        <v>5.38</v>
      </c>
      <c r="H163" s="7">
        <v>5.42</v>
      </c>
      <c r="I163" s="12">
        <v>8.68</v>
      </c>
      <c r="J163" s="12">
        <v>9.52</v>
      </c>
      <c r="K163" s="11">
        <f t="shared" si="5"/>
        <v>-4.0000000000000036E-2</v>
      </c>
      <c r="L163" s="11">
        <f t="shared" si="4"/>
        <v>-0.83999999999999986</v>
      </c>
    </row>
    <row r="164" spans="1:12" x14ac:dyDescent="0.3">
      <c r="A164" s="4">
        <v>162</v>
      </c>
      <c r="B164" s="4">
        <v>5</v>
      </c>
      <c r="C164" s="5">
        <v>2</v>
      </c>
      <c r="D164" s="5" t="s">
        <v>330</v>
      </c>
      <c r="E164" s="6" t="s">
        <v>331</v>
      </c>
      <c r="F164" s="4" t="s">
        <v>0</v>
      </c>
      <c r="G164" s="12">
        <v>5.8</v>
      </c>
      <c r="H164" s="7">
        <v>5.87</v>
      </c>
      <c r="I164" s="12">
        <v>11.37</v>
      </c>
      <c r="J164" s="12">
        <v>11.11</v>
      </c>
      <c r="K164" s="11">
        <f t="shared" si="5"/>
        <v>-7.0000000000000284E-2</v>
      </c>
      <c r="L164" s="11">
        <f t="shared" si="4"/>
        <v>0.25999999999999979</v>
      </c>
    </row>
    <row r="165" spans="1:12" x14ac:dyDescent="0.3">
      <c r="A165" s="4">
        <v>163</v>
      </c>
      <c r="B165" s="4">
        <v>5</v>
      </c>
      <c r="C165" s="5">
        <v>3</v>
      </c>
      <c r="D165" s="5" t="s">
        <v>332</v>
      </c>
      <c r="E165" s="6" t="s">
        <v>333</v>
      </c>
      <c r="F165" s="4" t="s">
        <v>0</v>
      </c>
      <c r="G165" s="12">
        <v>5.92</v>
      </c>
      <c r="H165" s="7">
        <v>6.16</v>
      </c>
      <c r="I165" s="12">
        <v>9.07</v>
      </c>
      <c r="J165" s="12">
        <v>9.66</v>
      </c>
      <c r="K165" s="11">
        <f t="shared" si="5"/>
        <v>-0.24000000000000021</v>
      </c>
      <c r="L165" s="11">
        <f t="shared" si="4"/>
        <v>-0.58999999999999986</v>
      </c>
    </row>
    <row r="166" spans="1:12" x14ac:dyDescent="0.3">
      <c r="A166" s="4">
        <v>164</v>
      </c>
      <c r="B166" s="4">
        <v>5</v>
      </c>
      <c r="C166" s="5">
        <v>4</v>
      </c>
      <c r="D166" s="5" t="s">
        <v>334</v>
      </c>
      <c r="E166" s="6" t="s">
        <v>335</v>
      </c>
      <c r="F166" s="4" t="s">
        <v>0</v>
      </c>
      <c r="G166" s="12">
        <v>5.16</v>
      </c>
      <c r="H166" s="7">
        <v>5.71</v>
      </c>
      <c r="I166" s="12">
        <v>8.6999999999999993</v>
      </c>
      <c r="J166" s="12">
        <v>9.69</v>
      </c>
      <c r="K166" s="11">
        <f t="shared" si="5"/>
        <v>-0.54999999999999982</v>
      </c>
      <c r="L166" s="11">
        <f t="shared" si="4"/>
        <v>-0.99000000000000021</v>
      </c>
    </row>
    <row r="167" spans="1:12" x14ac:dyDescent="0.3">
      <c r="A167" s="4">
        <v>165</v>
      </c>
      <c r="B167" s="4">
        <v>5</v>
      </c>
      <c r="C167" s="5">
        <v>5</v>
      </c>
      <c r="D167" s="5" t="s">
        <v>336</v>
      </c>
      <c r="E167" s="6" t="s">
        <v>337</v>
      </c>
      <c r="F167" s="4" t="s">
        <v>0</v>
      </c>
      <c r="G167" s="12">
        <v>5.55</v>
      </c>
      <c r="H167" s="7">
        <v>6.87</v>
      </c>
      <c r="I167" s="12">
        <v>7.97</v>
      </c>
      <c r="J167" s="12">
        <v>10.31</v>
      </c>
      <c r="K167" s="11">
        <f t="shared" si="5"/>
        <v>-1.3200000000000003</v>
      </c>
      <c r="L167" s="11">
        <f t="shared" si="4"/>
        <v>-2.3400000000000007</v>
      </c>
    </row>
    <row r="168" spans="1:12" x14ac:dyDescent="0.3">
      <c r="A168" s="4">
        <v>166</v>
      </c>
      <c r="B168" s="4">
        <v>5</v>
      </c>
      <c r="C168" s="5">
        <v>6</v>
      </c>
      <c r="D168" s="5" t="s">
        <v>338</v>
      </c>
      <c r="E168" s="6" t="s">
        <v>408</v>
      </c>
      <c r="F168" s="4" t="s">
        <v>0</v>
      </c>
      <c r="G168" s="7">
        <v>5.38</v>
      </c>
      <c r="H168" s="7">
        <v>4.95</v>
      </c>
      <c r="I168" s="12">
        <v>7.98</v>
      </c>
      <c r="J168" s="12">
        <v>7.86</v>
      </c>
      <c r="K168" s="11">
        <f t="shared" si="5"/>
        <v>0.42999999999999972</v>
      </c>
      <c r="L168" s="11">
        <f t="shared" si="4"/>
        <v>0.12000000000000011</v>
      </c>
    </row>
    <row r="169" spans="1:12" x14ac:dyDescent="0.3">
      <c r="A169" s="4">
        <v>167</v>
      </c>
      <c r="B169" s="4">
        <v>5</v>
      </c>
      <c r="C169" s="5" t="s">
        <v>339</v>
      </c>
      <c r="D169" s="5" t="s">
        <v>340</v>
      </c>
      <c r="E169" s="6" t="s">
        <v>341</v>
      </c>
      <c r="F169" s="4" t="s">
        <v>0</v>
      </c>
      <c r="G169" s="12">
        <v>6.38</v>
      </c>
      <c r="H169" s="7">
        <v>6.73</v>
      </c>
      <c r="I169" s="12">
        <v>9.4</v>
      </c>
      <c r="J169" s="12">
        <v>10.93</v>
      </c>
      <c r="K169" s="11">
        <f t="shared" si="5"/>
        <v>-0.35000000000000053</v>
      </c>
      <c r="L169" s="11">
        <f t="shared" si="4"/>
        <v>-1.5299999999999994</v>
      </c>
    </row>
    <row r="170" spans="1:12" x14ac:dyDescent="0.3">
      <c r="A170" s="4">
        <v>168</v>
      </c>
      <c r="B170" s="4">
        <v>5</v>
      </c>
      <c r="C170" s="5">
        <v>8</v>
      </c>
      <c r="D170" s="5" t="s">
        <v>342</v>
      </c>
      <c r="E170" s="6" t="s">
        <v>343</v>
      </c>
      <c r="F170" s="4" t="s">
        <v>0</v>
      </c>
      <c r="G170" s="12">
        <v>4.67</v>
      </c>
      <c r="H170" s="7">
        <v>4.3</v>
      </c>
      <c r="I170" s="12">
        <v>7.29</v>
      </c>
      <c r="J170" s="12">
        <v>6.66</v>
      </c>
      <c r="K170" s="11">
        <f t="shared" si="5"/>
        <v>0.37000000000000011</v>
      </c>
      <c r="L170" s="11">
        <f t="shared" si="4"/>
        <v>0.62999999999999989</v>
      </c>
    </row>
    <row r="171" spans="1:12" x14ac:dyDescent="0.3">
      <c r="A171" s="4">
        <v>169</v>
      </c>
      <c r="B171" s="4">
        <v>5</v>
      </c>
      <c r="C171" s="5">
        <v>9</v>
      </c>
      <c r="D171" s="5" t="s">
        <v>344</v>
      </c>
      <c r="E171" s="6" t="s">
        <v>345</v>
      </c>
      <c r="F171" s="4" t="s">
        <v>0</v>
      </c>
      <c r="G171" s="12">
        <v>4.47</v>
      </c>
      <c r="H171" s="7">
        <v>4.63</v>
      </c>
      <c r="I171" s="12">
        <v>7.61</v>
      </c>
      <c r="J171" s="12">
        <v>7.26</v>
      </c>
      <c r="K171" s="11">
        <f t="shared" si="5"/>
        <v>-0.16000000000000014</v>
      </c>
      <c r="L171" s="11">
        <f t="shared" si="4"/>
        <v>0.35000000000000053</v>
      </c>
    </row>
    <row r="172" spans="1:12" x14ac:dyDescent="0.3">
      <c r="A172" s="4">
        <v>170</v>
      </c>
      <c r="B172" s="4">
        <v>5</v>
      </c>
      <c r="C172" s="5">
        <v>10</v>
      </c>
      <c r="D172" s="5" t="s">
        <v>346</v>
      </c>
      <c r="E172" s="6" t="s">
        <v>347</v>
      </c>
      <c r="F172" s="4" t="s">
        <v>0</v>
      </c>
      <c r="G172" s="12">
        <v>4.87</v>
      </c>
      <c r="H172" s="7">
        <v>4.6900000000000004</v>
      </c>
      <c r="I172" s="12">
        <v>8.67</v>
      </c>
      <c r="J172" s="12">
        <v>7.46</v>
      </c>
      <c r="K172" s="11">
        <f t="shared" si="5"/>
        <v>0.17999999999999972</v>
      </c>
      <c r="L172" s="11">
        <f t="shared" si="4"/>
        <v>1.21</v>
      </c>
    </row>
    <row r="173" spans="1:12" x14ac:dyDescent="0.3">
      <c r="A173" s="4">
        <v>171</v>
      </c>
      <c r="B173" s="4">
        <v>5</v>
      </c>
      <c r="C173" s="5">
        <v>11</v>
      </c>
      <c r="D173" s="5" t="s">
        <v>348</v>
      </c>
      <c r="E173" s="6" t="s">
        <v>349</v>
      </c>
      <c r="F173" s="4" t="s">
        <v>0</v>
      </c>
      <c r="G173" s="12">
        <v>4.95</v>
      </c>
      <c r="H173" s="7">
        <v>4.8099999999999996</v>
      </c>
      <c r="I173" s="12">
        <v>7.16</v>
      </c>
      <c r="J173" s="12">
        <v>7.73</v>
      </c>
      <c r="K173" s="11">
        <f t="shared" si="5"/>
        <v>0.14000000000000057</v>
      </c>
      <c r="L173" s="11">
        <f t="shared" si="4"/>
        <v>-0.57000000000000028</v>
      </c>
    </row>
    <row r="174" spans="1:12" x14ac:dyDescent="0.3">
      <c r="A174" s="4">
        <v>172</v>
      </c>
      <c r="B174" s="4">
        <v>5</v>
      </c>
      <c r="C174" s="5">
        <v>12</v>
      </c>
      <c r="D174" s="5" t="s">
        <v>350</v>
      </c>
      <c r="E174" s="6" t="s">
        <v>351</v>
      </c>
      <c r="F174" s="4" t="s">
        <v>0</v>
      </c>
      <c r="G174" s="12">
        <v>5.38</v>
      </c>
      <c r="H174" s="7">
        <v>4.76</v>
      </c>
      <c r="I174" s="12">
        <v>8.11</v>
      </c>
      <c r="J174" s="12">
        <v>7.42</v>
      </c>
      <c r="K174" s="11">
        <f t="shared" si="5"/>
        <v>0.62000000000000011</v>
      </c>
      <c r="L174" s="11">
        <f t="shared" si="4"/>
        <v>0.6899999999999995</v>
      </c>
    </row>
    <row r="175" spans="1:12" x14ac:dyDescent="0.3">
      <c r="A175" s="4">
        <v>173</v>
      </c>
      <c r="B175" s="4">
        <v>5</v>
      </c>
      <c r="C175" s="5">
        <v>13</v>
      </c>
      <c r="D175" s="5" t="s">
        <v>352</v>
      </c>
      <c r="E175" s="6" t="s">
        <v>353</v>
      </c>
      <c r="F175" s="4" t="s">
        <v>0</v>
      </c>
      <c r="G175" s="12">
        <v>4.24</v>
      </c>
      <c r="H175" s="7">
        <v>4.5599999999999996</v>
      </c>
      <c r="I175" s="12">
        <v>6.85</v>
      </c>
      <c r="J175" s="12">
        <v>7.16</v>
      </c>
      <c r="K175" s="11">
        <f t="shared" si="5"/>
        <v>-0.3199999999999994</v>
      </c>
      <c r="L175" s="11">
        <f t="shared" si="4"/>
        <v>-0.3100000000000005</v>
      </c>
    </row>
    <row r="176" spans="1:12" x14ac:dyDescent="0.3">
      <c r="A176" s="4">
        <v>174</v>
      </c>
      <c r="B176" s="4">
        <v>5</v>
      </c>
      <c r="C176" s="5">
        <v>14</v>
      </c>
      <c r="D176" s="5" t="s">
        <v>354</v>
      </c>
      <c r="E176" s="6" t="s">
        <v>355</v>
      </c>
      <c r="F176" s="4" t="s">
        <v>0</v>
      </c>
      <c r="G176" s="12">
        <v>5.62</v>
      </c>
      <c r="H176" s="7">
        <v>5.59</v>
      </c>
      <c r="I176" s="12">
        <v>8.8800000000000008</v>
      </c>
      <c r="J176" s="12">
        <v>8.74</v>
      </c>
      <c r="K176" s="11">
        <f t="shared" si="5"/>
        <v>3.0000000000000249E-2</v>
      </c>
      <c r="L176" s="11">
        <f t="shared" si="4"/>
        <v>0.14000000000000057</v>
      </c>
    </row>
    <row r="177" spans="1:12" x14ac:dyDescent="0.3">
      <c r="A177" s="4">
        <v>175</v>
      </c>
      <c r="B177" s="4">
        <v>5</v>
      </c>
      <c r="C177" s="5">
        <v>15</v>
      </c>
      <c r="D177" s="5" t="s">
        <v>356</v>
      </c>
      <c r="E177" s="6" t="s">
        <v>357</v>
      </c>
      <c r="F177" s="4" t="s">
        <v>0</v>
      </c>
      <c r="G177" s="12">
        <v>5.62</v>
      </c>
      <c r="H177" s="7">
        <v>4.8600000000000003</v>
      </c>
      <c r="I177" s="12">
        <v>9.5299999999999994</v>
      </c>
      <c r="J177" s="12">
        <v>7.77</v>
      </c>
      <c r="K177" s="11">
        <f t="shared" si="5"/>
        <v>0.75999999999999979</v>
      </c>
      <c r="L177" s="11">
        <f t="shared" si="4"/>
        <v>1.7599999999999998</v>
      </c>
    </row>
    <row r="178" spans="1:12" x14ac:dyDescent="0.3">
      <c r="A178" s="4">
        <v>176</v>
      </c>
      <c r="B178" s="4">
        <v>5</v>
      </c>
      <c r="C178" s="5">
        <v>16</v>
      </c>
      <c r="D178" s="5" t="s">
        <v>358</v>
      </c>
      <c r="E178" s="6" t="s">
        <v>359</v>
      </c>
      <c r="F178" s="4" t="s">
        <v>0</v>
      </c>
      <c r="G178" s="12">
        <v>4.62</v>
      </c>
      <c r="H178" s="7">
        <v>4.75</v>
      </c>
      <c r="I178" s="12">
        <v>7.75</v>
      </c>
      <c r="J178" s="12">
        <v>7.36</v>
      </c>
      <c r="K178" s="11">
        <f t="shared" si="5"/>
        <v>-0.12999999999999989</v>
      </c>
      <c r="L178" s="11">
        <f t="shared" si="4"/>
        <v>0.38999999999999968</v>
      </c>
    </row>
    <row r="179" spans="1:12" x14ac:dyDescent="0.3">
      <c r="A179" s="4">
        <v>177</v>
      </c>
      <c r="B179" s="4">
        <v>5</v>
      </c>
      <c r="C179" s="5">
        <v>17</v>
      </c>
      <c r="D179" s="5" t="s">
        <v>360</v>
      </c>
      <c r="E179" s="6" t="s">
        <v>361</v>
      </c>
      <c r="F179" s="4" t="s">
        <v>1</v>
      </c>
      <c r="G179" s="12">
        <v>7.99</v>
      </c>
      <c r="H179" s="7">
        <v>7.17</v>
      </c>
      <c r="I179" s="12">
        <v>13.08</v>
      </c>
      <c r="J179" s="12">
        <v>11.55</v>
      </c>
      <c r="K179" s="11">
        <f t="shared" si="5"/>
        <v>0.82000000000000028</v>
      </c>
      <c r="L179" s="11">
        <f t="shared" si="4"/>
        <v>1.5299999999999994</v>
      </c>
    </row>
    <row r="180" spans="1:12" x14ac:dyDescent="0.3">
      <c r="A180" s="4">
        <v>178</v>
      </c>
      <c r="B180" s="4">
        <v>5</v>
      </c>
      <c r="C180" s="5">
        <v>18</v>
      </c>
      <c r="D180" s="5" t="s">
        <v>362</v>
      </c>
      <c r="E180" s="6" t="s">
        <v>363</v>
      </c>
      <c r="F180" s="4" t="s">
        <v>1</v>
      </c>
      <c r="G180" s="12">
        <v>6.49</v>
      </c>
      <c r="H180" s="7">
        <v>6.1</v>
      </c>
      <c r="I180" s="12">
        <v>9.9</v>
      </c>
      <c r="J180" s="12">
        <v>9.56</v>
      </c>
      <c r="K180" s="11">
        <f t="shared" si="5"/>
        <v>0.39000000000000057</v>
      </c>
      <c r="L180" s="11">
        <f t="shared" si="4"/>
        <v>0.33999999999999986</v>
      </c>
    </row>
    <row r="181" spans="1:12" x14ac:dyDescent="0.3">
      <c r="A181" s="4">
        <v>179</v>
      </c>
      <c r="B181" s="4">
        <v>5</v>
      </c>
      <c r="C181" s="5">
        <v>19</v>
      </c>
      <c r="D181" s="5" t="s">
        <v>364</v>
      </c>
      <c r="E181" s="6" t="s">
        <v>365</v>
      </c>
      <c r="F181" s="4" t="s">
        <v>1</v>
      </c>
      <c r="G181" s="12">
        <v>6.41</v>
      </c>
      <c r="H181" s="7">
        <v>6.2</v>
      </c>
      <c r="I181" s="12">
        <v>11.14</v>
      </c>
      <c r="J181" s="12">
        <v>10.130000000000001</v>
      </c>
      <c r="K181" s="11">
        <f t="shared" si="5"/>
        <v>0.20999999999999996</v>
      </c>
      <c r="L181" s="11">
        <f t="shared" si="4"/>
        <v>1.0099999999999998</v>
      </c>
    </row>
    <row r="182" spans="1:12" x14ac:dyDescent="0.3">
      <c r="A182" s="4">
        <v>180</v>
      </c>
      <c r="B182" s="4">
        <v>5</v>
      </c>
      <c r="C182" s="5">
        <v>20</v>
      </c>
      <c r="D182" s="5" t="s">
        <v>366</v>
      </c>
      <c r="E182" s="6" t="s">
        <v>367</v>
      </c>
      <c r="F182" s="4" t="s">
        <v>1</v>
      </c>
      <c r="G182" s="12">
        <v>6.94</v>
      </c>
      <c r="H182" s="7">
        <v>7.35</v>
      </c>
      <c r="I182" s="12">
        <v>11.65</v>
      </c>
      <c r="J182" s="12">
        <v>12.12</v>
      </c>
      <c r="K182" s="11">
        <f t="shared" si="5"/>
        <v>-0.40999999999999925</v>
      </c>
      <c r="L182" s="11">
        <f t="shared" si="4"/>
        <v>-0.46999999999999886</v>
      </c>
    </row>
    <row r="183" spans="1:12" x14ac:dyDescent="0.3">
      <c r="A183" s="4">
        <v>181</v>
      </c>
      <c r="B183" s="4">
        <v>5</v>
      </c>
      <c r="C183" s="5">
        <v>21</v>
      </c>
      <c r="D183" s="5" t="s">
        <v>368</v>
      </c>
      <c r="E183" s="6" t="s">
        <v>369</v>
      </c>
      <c r="F183" s="4" t="s">
        <v>1</v>
      </c>
      <c r="G183" s="12">
        <v>7.64</v>
      </c>
      <c r="H183" s="7">
        <v>7.48</v>
      </c>
      <c r="I183" s="12">
        <v>13.2</v>
      </c>
      <c r="J183" s="12">
        <v>12.12</v>
      </c>
      <c r="K183" s="11">
        <f t="shared" si="5"/>
        <v>0.15999999999999925</v>
      </c>
      <c r="L183" s="11">
        <f t="shared" si="4"/>
        <v>1.08</v>
      </c>
    </row>
    <row r="184" spans="1:12" x14ac:dyDescent="0.3">
      <c r="A184" s="4">
        <v>182</v>
      </c>
      <c r="B184" s="4">
        <v>5</v>
      </c>
      <c r="C184" s="5">
        <v>22</v>
      </c>
      <c r="D184" s="5" t="s">
        <v>370</v>
      </c>
      <c r="E184" s="6" t="s">
        <v>371</v>
      </c>
      <c r="F184" s="4" t="s">
        <v>1</v>
      </c>
      <c r="G184" s="12">
        <v>6.07</v>
      </c>
      <c r="H184" s="7">
        <v>5.71</v>
      </c>
      <c r="I184" s="12">
        <v>9.27</v>
      </c>
      <c r="J184" s="12">
        <v>9.33</v>
      </c>
      <c r="K184" s="11">
        <f t="shared" si="5"/>
        <v>0.36000000000000032</v>
      </c>
      <c r="L184" s="11">
        <f t="shared" si="4"/>
        <v>-6.0000000000000497E-2</v>
      </c>
    </row>
    <row r="185" spans="1:12" x14ac:dyDescent="0.3">
      <c r="A185" s="4">
        <v>183</v>
      </c>
      <c r="B185" s="4">
        <v>5</v>
      </c>
      <c r="C185" s="5">
        <v>23</v>
      </c>
      <c r="D185" s="5" t="s">
        <v>372</v>
      </c>
      <c r="E185" s="6" t="s">
        <v>373</v>
      </c>
      <c r="F185" s="4" t="s">
        <v>1</v>
      </c>
      <c r="G185" s="12">
        <v>6.23</v>
      </c>
      <c r="H185" s="7">
        <v>6.34</v>
      </c>
      <c r="I185" s="12">
        <v>10.19</v>
      </c>
      <c r="J185" s="12">
        <v>9.9600000000000009</v>
      </c>
      <c r="K185" s="11">
        <f t="shared" si="5"/>
        <v>-0.10999999999999943</v>
      </c>
      <c r="L185" s="11">
        <f t="shared" si="4"/>
        <v>0.22999999999999865</v>
      </c>
    </row>
    <row r="186" spans="1:12" x14ac:dyDescent="0.3">
      <c r="A186" s="4">
        <v>184</v>
      </c>
      <c r="B186" s="4">
        <v>5</v>
      </c>
      <c r="C186" s="5">
        <v>24</v>
      </c>
      <c r="D186" s="5" t="s">
        <v>374</v>
      </c>
      <c r="E186" s="6" t="s">
        <v>375</v>
      </c>
      <c r="F186" s="4" t="s">
        <v>1</v>
      </c>
      <c r="G186" s="12">
        <v>5.96</v>
      </c>
      <c r="H186" s="7">
        <v>5.73</v>
      </c>
      <c r="I186" s="12">
        <v>9.7799999999999994</v>
      </c>
      <c r="J186" s="12">
        <v>9.23</v>
      </c>
      <c r="K186" s="11">
        <f t="shared" si="5"/>
        <v>0.22999999999999954</v>
      </c>
      <c r="L186" s="11">
        <f t="shared" si="4"/>
        <v>0.54999999999999893</v>
      </c>
    </row>
    <row r="187" spans="1:12" x14ac:dyDescent="0.3">
      <c r="A187" s="4">
        <v>185</v>
      </c>
      <c r="B187" s="4">
        <v>5</v>
      </c>
      <c r="C187" s="5">
        <v>25</v>
      </c>
      <c r="D187" s="5" t="s">
        <v>376</v>
      </c>
      <c r="E187" s="6" t="s">
        <v>377</v>
      </c>
      <c r="F187" s="4" t="s">
        <v>1</v>
      </c>
      <c r="G187" s="12">
        <v>6.93</v>
      </c>
      <c r="H187" s="7">
        <v>7.01</v>
      </c>
      <c r="I187" s="12">
        <v>11.12</v>
      </c>
      <c r="J187" s="12">
        <v>11.21</v>
      </c>
      <c r="K187" s="11">
        <f t="shared" si="5"/>
        <v>-8.0000000000000071E-2</v>
      </c>
      <c r="L187" s="11">
        <f t="shared" si="4"/>
        <v>-9.0000000000001634E-2</v>
      </c>
    </row>
    <row r="188" spans="1:12" x14ac:dyDescent="0.3">
      <c r="A188" s="4">
        <v>186</v>
      </c>
      <c r="B188" s="4">
        <v>5</v>
      </c>
      <c r="C188" s="5">
        <v>26</v>
      </c>
      <c r="D188" s="5" t="s">
        <v>378</v>
      </c>
      <c r="E188" s="6" t="s">
        <v>379</v>
      </c>
      <c r="F188" s="4" t="s">
        <v>1</v>
      </c>
      <c r="G188" s="12">
        <v>5.28</v>
      </c>
      <c r="H188" s="7">
        <v>5.48</v>
      </c>
      <c r="I188" s="12">
        <v>9.65</v>
      </c>
      <c r="J188" s="12">
        <v>8.6999999999999993</v>
      </c>
      <c r="K188" s="11">
        <f t="shared" si="5"/>
        <v>-0.20000000000000018</v>
      </c>
      <c r="L188" s="11">
        <f t="shared" si="4"/>
        <v>0.95000000000000107</v>
      </c>
    </row>
    <row r="189" spans="1:12" x14ac:dyDescent="0.3">
      <c r="A189" s="4">
        <v>187</v>
      </c>
      <c r="B189" s="4">
        <v>5</v>
      </c>
      <c r="C189" s="5">
        <v>27</v>
      </c>
      <c r="D189" s="5" t="s">
        <v>380</v>
      </c>
      <c r="E189" s="6" t="s">
        <v>407</v>
      </c>
      <c r="F189" s="4" t="s">
        <v>1</v>
      </c>
      <c r="G189" s="12">
        <v>5.75</v>
      </c>
      <c r="H189" s="7">
        <v>5.62</v>
      </c>
      <c r="I189" s="12">
        <v>9.5500000000000007</v>
      </c>
      <c r="J189" s="12">
        <v>9</v>
      </c>
      <c r="K189" s="11">
        <f t="shared" si="5"/>
        <v>0.12999999999999989</v>
      </c>
      <c r="L189" s="11">
        <f t="shared" si="4"/>
        <v>0.55000000000000071</v>
      </c>
    </row>
    <row r="190" spans="1:12" x14ac:dyDescent="0.3">
      <c r="A190" s="4">
        <v>188</v>
      </c>
      <c r="B190" s="4">
        <v>5</v>
      </c>
      <c r="C190" s="5">
        <v>28</v>
      </c>
      <c r="D190" s="5" t="s">
        <v>381</v>
      </c>
      <c r="E190" s="6" t="s">
        <v>406</v>
      </c>
      <c r="F190" s="4" t="s">
        <v>1</v>
      </c>
      <c r="G190" s="12">
        <v>6.91</v>
      </c>
      <c r="H190" s="7">
        <v>6.3</v>
      </c>
      <c r="I190" s="12">
        <v>11.25</v>
      </c>
      <c r="J190" s="12">
        <v>10.35</v>
      </c>
      <c r="K190" s="11">
        <f t="shared" si="5"/>
        <v>0.61000000000000032</v>
      </c>
      <c r="L190" s="11">
        <f t="shared" si="4"/>
        <v>0.90000000000000036</v>
      </c>
    </row>
    <row r="191" spans="1:12" x14ac:dyDescent="0.3">
      <c r="A191" s="4">
        <v>189</v>
      </c>
      <c r="B191" s="4">
        <v>5</v>
      </c>
      <c r="C191" s="5">
        <v>29</v>
      </c>
      <c r="D191" s="5" t="s">
        <v>382</v>
      </c>
      <c r="E191" s="6" t="s">
        <v>383</v>
      </c>
      <c r="F191" s="4" t="s">
        <v>1</v>
      </c>
      <c r="G191" s="12">
        <v>6.97</v>
      </c>
      <c r="H191" s="7">
        <v>6.02</v>
      </c>
      <c r="I191" s="12">
        <v>11.8</v>
      </c>
      <c r="J191" s="12">
        <v>10.01</v>
      </c>
      <c r="K191" s="11">
        <f t="shared" si="5"/>
        <v>0.95000000000000018</v>
      </c>
      <c r="L191" s="11">
        <f t="shared" si="4"/>
        <v>1.7900000000000009</v>
      </c>
    </row>
    <row r="192" spans="1:12" x14ac:dyDescent="0.3">
      <c r="A192" s="4">
        <v>190</v>
      </c>
      <c r="B192" s="4">
        <v>5</v>
      </c>
      <c r="C192" s="5">
        <v>30</v>
      </c>
      <c r="D192" s="5" t="s">
        <v>384</v>
      </c>
      <c r="E192" s="6" t="s">
        <v>385</v>
      </c>
      <c r="F192" s="4" t="s">
        <v>1</v>
      </c>
      <c r="G192" s="12">
        <v>5.52</v>
      </c>
      <c r="H192" s="7">
        <v>5.46</v>
      </c>
      <c r="I192" s="12">
        <v>8.7799999999999994</v>
      </c>
      <c r="J192" s="12">
        <v>8.7799999999999994</v>
      </c>
      <c r="K192" s="11">
        <f t="shared" si="5"/>
        <v>5.9999999999999609E-2</v>
      </c>
      <c r="L192" s="11">
        <f t="shared" si="4"/>
        <v>0</v>
      </c>
    </row>
    <row r="193" spans="1:12" x14ac:dyDescent="0.3">
      <c r="A193" s="4">
        <v>191</v>
      </c>
      <c r="B193" s="4">
        <v>5</v>
      </c>
      <c r="C193" s="5">
        <v>31</v>
      </c>
      <c r="D193" s="5" t="s">
        <v>386</v>
      </c>
      <c r="E193" s="6" t="s">
        <v>387</v>
      </c>
      <c r="F193" s="4" t="s">
        <v>1</v>
      </c>
      <c r="G193" s="12">
        <v>7.23</v>
      </c>
      <c r="H193" s="7">
        <v>6.8</v>
      </c>
      <c r="I193" s="12">
        <v>11.48</v>
      </c>
      <c r="J193" s="12">
        <v>10.69</v>
      </c>
      <c r="K193" s="11">
        <f t="shared" si="5"/>
        <v>0.4300000000000006</v>
      </c>
      <c r="L193" s="11">
        <f t="shared" si="4"/>
        <v>0.79000000000000092</v>
      </c>
    </row>
    <row r="194" spans="1:12" x14ac:dyDescent="0.3">
      <c r="A194" s="4">
        <v>192</v>
      </c>
      <c r="B194" s="4">
        <v>5</v>
      </c>
      <c r="C194" s="5">
        <v>32</v>
      </c>
      <c r="D194" s="5" t="s">
        <v>388</v>
      </c>
      <c r="E194" s="6" t="s">
        <v>389</v>
      </c>
      <c r="F194" s="4" t="s">
        <v>1</v>
      </c>
      <c r="G194" s="7">
        <v>6.52</v>
      </c>
      <c r="H194" s="7">
        <v>6.36</v>
      </c>
      <c r="I194" s="12">
        <v>11.23</v>
      </c>
      <c r="J194" s="12">
        <v>10.210000000000001</v>
      </c>
      <c r="K194" s="11">
        <f t="shared" si="5"/>
        <v>0.15999999999999925</v>
      </c>
      <c r="L194" s="11">
        <f t="shared" si="4"/>
        <v>1.0199999999999996</v>
      </c>
    </row>
    <row r="195" spans="1:12" x14ac:dyDescent="0.3">
      <c r="A195" s="4">
        <v>193</v>
      </c>
      <c r="B195" s="4">
        <v>5</v>
      </c>
      <c r="C195" s="5">
        <v>33</v>
      </c>
      <c r="D195" s="5" t="s">
        <v>390</v>
      </c>
      <c r="E195" s="6" t="s">
        <v>391</v>
      </c>
      <c r="F195" s="4" t="s">
        <v>1</v>
      </c>
      <c r="G195" s="12">
        <v>6.86</v>
      </c>
      <c r="H195" s="7">
        <v>6.58</v>
      </c>
      <c r="I195" s="12">
        <v>11.05</v>
      </c>
      <c r="J195" s="12">
        <v>10.76</v>
      </c>
      <c r="K195" s="11">
        <f t="shared" si="5"/>
        <v>0.28000000000000025</v>
      </c>
      <c r="L195" s="11">
        <f t="shared" si="4"/>
        <v>0.29000000000000092</v>
      </c>
    </row>
    <row r="196" spans="1:12" x14ac:dyDescent="0.3">
      <c r="A196" s="4">
        <v>194</v>
      </c>
      <c r="B196" s="4">
        <v>5</v>
      </c>
      <c r="C196" s="5">
        <v>34</v>
      </c>
      <c r="D196" s="5" t="s">
        <v>392</v>
      </c>
      <c r="E196" s="6" t="s">
        <v>393</v>
      </c>
      <c r="F196" s="4" t="s">
        <v>1</v>
      </c>
      <c r="G196" s="12">
        <v>6.11</v>
      </c>
      <c r="H196" s="7">
        <v>5.5</v>
      </c>
      <c r="I196" s="12">
        <v>10.11</v>
      </c>
      <c r="J196" s="12">
        <v>9.4</v>
      </c>
      <c r="K196" s="11">
        <f t="shared" si="5"/>
        <v>0.61000000000000032</v>
      </c>
      <c r="L196" s="11">
        <f t="shared" ref="L196:L259" si="6">I196-J196</f>
        <v>0.70999999999999908</v>
      </c>
    </row>
    <row r="197" spans="1:12" x14ac:dyDescent="0.3">
      <c r="A197" s="4">
        <v>195</v>
      </c>
      <c r="B197" s="4">
        <v>5</v>
      </c>
      <c r="C197" s="5">
        <v>35</v>
      </c>
      <c r="D197" s="5" t="s">
        <v>394</v>
      </c>
      <c r="E197" s="6" t="s">
        <v>395</v>
      </c>
      <c r="F197" s="4" t="s">
        <v>1</v>
      </c>
      <c r="G197" s="12">
        <v>7.37</v>
      </c>
      <c r="H197" s="7">
        <v>6.9</v>
      </c>
      <c r="I197" s="12">
        <v>11.95</v>
      </c>
      <c r="J197" s="12">
        <v>11.05</v>
      </c>
      <c r="K197" s="11">
        <f t="shared" ref="K197:K260" si="7">G197-H197</f>
        <v>0.46999999999999975</v>
      </c>
      <c r="L197" s="11">
        <f t="shared" si="6"/>
        <v>0.89999999999999858</v>
      </c>
    </row>
    <row r="198" spans="1:12" x14ac:dyDescent="0.3">
      <c r="A198" s="4">
        <v>196</v>
      </c>
      <c r="B198" s="4">
        <v>5</v>
      </c>
      <c r="C198" s="5">
        <v>36</v>
      </c>
      <c r="D198" s="5" t="s">
        <v>396</v>
      </c>
      <c r="E198" s="6" t="s">
        <v>397</v>
      </c>
      <c r="F198" s="4" t="s">
        <v>1</v>
      </c>
      <c r="G198" s="12">
        <v>6.5</v>
      </c>
      <c r="H198" s="7">
        <v>6.99</v>
      </c>
      <c r="I198" s="12">
        <v>11.11</v>
      </c>
      <c r="J198" s="12">
        <v>12.31</v>
      </c>
      <c r="K198" s="11">
        <f t="shared" si="7"/>
        <v>-0.49000000000000021</v>
      </c>
      <c r="L198" s="11">
        <f t="shared" si="6"/>
        <v>-1.2000000000000011</v>
      </c>
    </row>
    <row r="199" spans="1:12" x14ac:dyDescent="0.3">
      <c r="A199" s="4">
        <v>197</v>
      </c>
      <c r="B199" s="4">
        <v>5</v>
      </c>
      <c r="C199" s="5">
        <v>37</v>
      </c>
      <c r="D199" s="5" t="s">
        <v>398</v>
      </c>
      <c r="E199" s="6" t="s">
        <v>399</v>
      </c>
      <c r="F199" s="4" t="s">
        <v>1</v>
      </c>
      <c r="G199" s="12">
        <v>6.08</v>
      </c>
      <c r="H199" s="7">
        <v>6.59</v>
      </c>
      <c r="I199" s="12">
        <v>10.56</v>
      </c>
      <c r="J199" s="12">
        <v>10.33</v>
      </c>
      <c r="K199" s="11">
        <f t="shared" si="7"/>
        <v>-0.50999999999999979</v>
      </c>
      <c r="L199" s="11">
        <f t="shared" si="6"/>
        <v>0.23000000000000043</v>
      </c>
    </row>
    <row r="200" spans="1:12" x14ac:dyDescent="0.3">
      <c r="A200" s="4">
        <v>198</v>
      </c>
      <c r="B200" s="4">
        <v>5</v>
      </c>
      <c r="C200" s="5">
        <v>38</v>
      </c>
      <c r="D200" s="5" t="s">
        <v>400</v>
      </c>
      <c r="E200" s="6" t="s">
        <v>401</v>
      </c>
      <c r="F200" s="4" t="s">
        <v>1</v>
      </c>
      <c r="G200" s="12">
        <v>6.21</v>
      </c>
      <c r="H200" s="7">
        <v>6.15</v>
      </c>
      <c r="I200" s="12">
        <v>9.8800000000000008</v>
      </c>
      <c r="J200" s="12">
        <v>9.74</v>
      </c>
      <c r="K200" s="11">
        <f t="shared" si="7"/>
        <v>5.9999999999999609E-2</v>
      </c>
      <c r="L200" s="11">
        <f t="shared" si="6"/>
        <v>0.14000000000000057</v>
      </c>
    </row>
    <row r="201" spans="1:12" x14ac:dyDescent="0.3">
      <c r="A201" s="4">
        <v>199</v>
      </c>
      <c r="B201" s="4">
        <v>5</v>
      </c>
      <c r="C201" s="5">
        <v>39</v>
      </c>
      <c r="D201" s="5" t="s">
        <v>402</v>
      </c>
      <c r="E201" s="6" t="s">
        <v>403</v>
      </c>
      <c r="F201" s="4" t="s">
        <v>1</v>
      </c>
      <c r="G201" s="12">
        <v>6.05</v>
      </c>
      <c r="H201" s="7">
        <v>5.89</v>
      </c>
      <c r="I201" s="12">
        <v>9.8800000000000008</v>
      </c>
      <c r="J201" s="12">
        <v>9.5500000000000007</v>
      </c>
      <c r="K201" s="11">
        <f t="shared" si="7"/>
        <v>0.16000000000000014</v>
      </c>
      <c r="L201" s="11">
        <f t="shared" si="6"/>
        <v>0.33000000000000007</v>
      </c>
    </row>
    <row r="202" spans="1:12" x14ac:dyDescent="0.3">
      <c r="A202" s="4">
        <v>200</v>
      </c>
      <c r="B202" s="4">
        <v>5</v>
      </c>
      <c r="C202" s="5">
        <v>40</v>
      </c>
      <c r="D202" s="5" t="s">
        <v>404</v>
      </c>
      <c r="E202" s="6" t="s">
        <v>405</v>
      </c>
      <c r="F202" s="4" t="s">
        <v>1</v>
      </c>
      <c r="G202" s="12">
        <v>6.84</v>
      </c>
      <c r="H202" s="7">
        <v>6.44</v>
      </c>
      <c r="I202" s="12">
        <v>10.97</v>
      </c>
      <c r="J202" s="12">
        <v>10.46</v>
      </c>
      <c r="K202" s="11">
        <f t="shared" si="7"/>
        <v>0.39999999999999947</v>
      </c>
      <c r="L202" s="11">
        <f t="shared" si="6"/>
        <v>0.50999999999999979</v>
      </c>
    </row>
    <row r="203" spans="1:12" x14ac:dyDescent="0.3">
      <c r="A203" s="4">
        <v>201</v>
      </c>
      <c r="B203" s="4">
        <v>6</v>
      </c>
      <c r="C203" s="5">
        <v>1</v>
      </c>
      <c r="D203" s="5" t="s">
        <v>409</v>
      </c>
      <c r="E203" s="6" t="s">
        <v>410</v>
      </c>
      <c r="F203" s="4" t="s">
        <v>0</v>
      </c>
      <c r="G203" s="12">
        <v>5.3</v>
      </c>
      <c r="H203" s="12">
        <v>5.92</v>
      </c>
      <c r="I203" s="12">
        <v>9.43</v>
      </c>
      <c r="J203" s="12">
        <v>9</v>
      </c>
      <c r="K203" s="11">
        <f t="shared" si="7"/>
        <v>-0.62000000000000011</v>
      </c>
      <c r="L203" s="11">
        <f t="shared" si="6"/>
        <v>0.42999999999999972</v>
      </c>
    </row>
    <row r="204" spans="1:12" x14ac:dyDescent="0.3">
      <c r="A204" s="4">
        <v>202</v>
      </c>
      <c r="B204" s="4">
        <v>6</v>
      </c>
      <c r="C204" s="5">
        <v>2</v>
      </c>
      <c r="D204" s="5" t="s">
        <v>411</v>
      </c>
      <c r="E204" s="6" t="s">
        <v>412</v>
      </c>
      <c r="F204" s="4" t="s">
        <v>0</v>
      </c>
      <c r="G204" s="12">
        <v>5</v>
      </c>
      <c r="H204" s="12">
        <v>5.04</v>
      </c>
      <c r="I204" s="12">
        <v>7.55</v>
      </c>
      <c r="J204" s="12">
        <v>7.66</v>
      </c>
      <c r="K204" s="11">
        <f t="shared" si="7"/>
        <v>-4.0000000000000036E-2</v>
      </c>
      <c r="L204" s="11">
        <f t="shared" si="6"/>
        <v>-0.11000000000000032</v>
      </c>
    </row>
    <row r="205" spans="1:12" x14ac:dyDescent="0.3">
      <c r="A205" s="4">
        <v>203</v>
      </c>
      <c r="B205" s="4">
        <v>6</v>
      </c>
      <c r="C205" s="5">
        <v>3</v>
      </c>
      <c r="D205" s="5" t="s">
        <v>413</v>
      </c>
      <c r="E205" s="6" t="s">
        <v>414</v>
      </c>
      <c r="F205" s="4" t="s">
        <v>0</v>
      </c>
      <c r="G205" s="12">
        <v>5.46</v>
      </c>
      <c r="H205" s="12">
        <v>5.32</v>
      </c>
      <c r="I205" s="12">
        <v>9.11</v>
      </c>
      <c r="J205" s="12">
        <v>8.77</v>
      </c>
      <c r="K205" s="11">
        <f t="shared" si="7"/>
        <v>0.13999999999999968</v>
      </c>
      <c r="L205" s="11">
        <f t="shared" si="6"/>
        <v>0.33999999999999986</v>
      </c>
    </row>
    <row r="206" spans="1:12" x14ac:dyDescent="0.3">
      <c r="A206" s="4">
        <v>204</v>
      </c>
      <c r="B206" s="4">
        <v>6</v>
      </c>
      <c r="C206" s="5">
        <v>4</v>
      </c>
      <c r="D206" s="5" t="s">
        <v>415</v>
      </c>
      <c r="E206" s="6" t="s">
        <v>416</v>
      </c>
      <c r="F206" s="4" t="s">
        <v>0</v>
      </c>
      <c r="G206" s="12">
        <v>4.5</v>
      </c>
      <c r="H206" s="12">
        <v>5</v>
      </c>
      <c r="I206" s="12">
        <v>7.96</v>
      </c>
      <c r="J206" s="12">
        <v>7.61</v>
      </c>
      <c r="K206" s="11">
        <f t="shared" si="7"/>
        <v>-0.5</v>
      </c>
      <c r="L206" s="11">
        <f t="shared" si="6"/>
        <v>0.34999999999999964</v>
      </c>
    </row>
    <row r="207" spans="1:12" x14ac:dyDescent="0.3">
      <c r="A207" s="4">
        <v>205</v>
      </c>
      <c r="B207" s="4">
        <v>6</v>
      </c>
      <c r="C207" s="5">
        <v>5</v>
      </c>
      <c r="D207" s="5" t="s">
        <v>417</v>
      </c>
      <c r="E207" s="6" t="s">
        <v>418</v>
      </c>
      <c r="F207" s="4" t="s">
        <v>0</v>
      </c>
      <c r="G207" s="12">
        <v>5.27</v>
      </c>
      <c r="H207" s="12">
        <v>5.05</v>
      </c>
      <c r="I207" s="12">
        <v>7.91</v>
      </c>
      <c r="J207" s="12">
        <v>7.26</v>
      </c>
      <c r="K207" s="11">
        <f t="shared" si="7"/>
        <v>0.21999999999999975</v>
      </c>
      <c r="L207" s="11">
        <f t="shared" si="6"/>
        <v>0.65000000000000036</v>
      </c>
    </row>
    <row r="208" spans="1:12" x14ac:dyDescent="0.3">
      <c r="A208" s="4">
        <v>206</v>
      </c>
      <c r="B208" s="4">
        <v>6</v>
      </c>
      <c r="C208" s="5">
        <v>6</v>
      </c>
      <c r="D208" s="5" t="s">
        <v>419</v>
      </c>
      <c r="E208" s="6" t="s">
        <v>420</v>
      </c>
      <c r="F208" s="4" t="s">
        <v>0</v>
      </c>
      <c r="G208" s="12">
        <v>5.7</v>
      </c>
      <c r="H208" s="12">
        <v>5.64</v>
      </c>
      <c r="I208" s="12">
        <v>8.8699999999999992</v>
      </c>
      <c r="J208" s="12">
        <v>8.91</v>
      </c>
      <c r="K208" s="11">
        <f t="shared" si="7"/>
        <v>6.0000000000000497E-2</v>
      </c>
      <c r="L208" s="11">
        <f t="shared" si="6"/>
        <v>-4.0000000000000924E-2</v>
      </c>
    </row>
    <row r="209" spans="1:12" x14ac:dyDescent="0.3">
      <c r="A209" s="4">
        <v>207</v>
      </c>
      <c r="B209" s="4">
        <v>6</v>
      </c>
      <c r="C209" s="5">
        <v>7</v>
      </c>
      <c r="D209" s="5" t="s">
        <v>421</v>
      </c>
      <c r="E209" s="6" t="s">
        <v>422</v>
      </c>
      <c r="F209" s="4" t="s">
        <v>0</v>
      </c>
      <c r="G209" s="12">
        <v>6.19</v>
      </c>
      <c r="H209" s="12">
        <v>6.84</v>
      </c>
      <c r="I209" s="12">
        <v>10.69</v>
      </c>
      <c r="J209" s="12">
        <v>11.06</v>
      </c>
      <c r="K209" s="11">
        <f t="shared" si="7"/>
        <v>-0.64999999999999947</v>
      </c>
      <c r="L209" s="11">
        <f t="shared" si="6"/>
        <v>-0.37000000000000099</v>
      </c>
    </row>
    <row r="210" spans="1:12" x14ac:dyDescent="0.3">
      <c r="A210" s="4">
        <v>208</v>
      </c>
      <c r="B210" s="4">
        <v>6</v>
      </c>
      <c r="C210" s="5">
        <v>8</v>
      </c>
      <c r="D210" s="5" t="s">
        <v>423</v>
      </c>
      <c r="E210" s="6" t="s">
        <v>424</v>
      </c>
      <c r="F210" s="4" t="s">
        <v>0</v>
      </c>
      <c r="G210" s="12">
        <v>5.14</v>
      </c>
      <c r="H210" s="12">
        <v>5.39</v>
      </c>
      <c r="I210" s="12">
        <v>8.44</v>
      </c>
      <c r="J210" s="12">
        <v>8.9700000000000006</v>
      </c>
      <c r="K210" s="11">
        <f t="shared" si="7"/>
        <v>-0.25</v>
      </c>
      <c r="L210" s="11">
        <f t="shared" si="6"/>
        <v>-0.53000000000000114</v>
      </c>
    </row>
    <row r="211" spans="1:12" x14ac:dyDescent="0.3">
      <c r="A211" s="4">
        <v>209</v>
      </c>
      <c r="B211" s="4">
        <v>6</v>
      </c>
      <c r="C211" s="5">
        <v>9</v>
      </c>
      <c r="D211" s="5" t="s">
        <v>425</v>
      </c>
      <c r="E211" s="6" t="s">
        <v>426</v>
      </c>
      <c r="F211" s="4" t="s">
        <v>0</v>
      </c>
      <c r="G211" s="12">
        <v>5.41</v>
      </c>
      <c r="H211" s="12">
        <v>5.23</v>
      </c>
      <c r="I211" s="12">
        <v>8.44</v>
      </c>
      <c r="J211" s="12">
        <v>8.08</v>
      </c>
      <c r="K211" s="11">
        <f t="shared" si="7"/>
        <v>0.17999999999999972</v>
      </c>
      <c r="L211" s="11">
        <f t="shared" si="6"/>
        <v>0.35999999999999943</v>
      </c>
    </row>
    <row r="212" spans="1:12" x14ac:dyDescent="0.3">
      <c r="A212" s="4">
        <v>210</v>
      </c>
      <c r="B212" s="4">
        <v>6</v>
      </c>
      <c r="C212" s="5">
        <v>10</v>
      </c>
      <c r="D212" s="5" t="s">
        <v>427</v>
      </c>
      <c r="E212" s="6" t="s">
        <v>428</v>
      </c>
      <c r="F212" s="4" t="s">
        <v>0</v>
      </c>
      <c r="G212" s="12">
        <v>5.47</v>
      </c>
      <c r="H212" s="12">
        <v>5</v>
      </c>
      <c r="I212" s="12">
        <v>8.6</v>
      </c>
      <c r="J212" s="12">
        <v>7.69</v>
      </c>
      <c r="K212" s="11">
        <f t="shared" si="7"/>
        <v>0.46999999999999975</v>
      </c>
      <c r="L212" s="11">
        <f t="shared" si="6"/>
        <v>0.90999999999999925</v>
      </c>
    </row>
    <row r="213" spans="1:12" x14ac:dyDescent="0.3">
      <c r="A213" s="4">
        <v>211</v>
      </c>
      <c r="B213" s="4">
        <v>6</v>
      </c>
      <c r="C213" s="5">
        <v>11</v>
      </c>
      <c r="D213" s="5" t="s">
        <v>429</v>
      </c>
      <c r="E213" s="6" t="s">
        <v>430</v>
      </c>
      <c r="F213" s="4" t="s">
        <v>0</v>
      </c>
      <c r="G213" s="12">
        <v>4.6500000000000004</v>
      </c>
      <c r="H213" s="12">
        <v>4.7699999999999996</v>
      </c>
      <c r="I213" s="12">
        <v>7.97</v>
      </c>
      <c r="J213" s="12">
        <v>8.01</v>
      </c>
      <c r="K213" s="11">
        <f t="shared" si="7"/>
        <v>-0.11999999999999922</v>
      </c>
      <c r="L213" s="11">
        <f t="shared" si="6"/>
        <v>-4.0000000000000036E-2</v>
      </c>
    </row>
    <row r="214" spans="1:12" x14ac:dyDescent="0.3">
      <c r="A214" s="4">
        <v>212</v>
      </c>
      <c r="B214" s="4">
        <v>6</v>
      </c>
      <c r="C214" s="5">
        <v>12</v>
      </c>
      <c r="D214" s="5" t="s">
        <v>431</v>
      </c>
      <c r="E214" s="6" t="s">
        <v>502</v>
      </c>
      <c r="F214" s="4" t="s">
        <v>0</v>
      </c>
      <c r="G214" s="12">
        <v>6.36</v>
      </c>
      <c r="H214" s="12">
        <v>6.38</v>
      </c>
      <c r="I214" s="12">
        <v>10.07</v>
      </c>
      <c r="J214" s="12">
        <v>10.11</v>
      </c>
      <c r="K214" s="11">
        <f t="shared" si="7"/>
        <v>-1.9999999999999574E-2</v>
      </c>
      <c r="L214" s="11">
        <f t="shared" si="6"/>
        <v>-3.9999999999999147E-2</v>
      </c>
    </row>
    <row r="215" spans="1:12" x14ac:dyDescent="0.3">
      <c r="A215" s="4">
        <v>213</v>
      </c>
      <c r="B215" s="4">
        <v>6</v>
      </c>
      <c r="C215" s="5" t="s">
        <v>432</v>
      </c>
      <c r="D215" s="5" t="s">
        <v>433</v>
      </c>
      <c r="E215" s="6" t="s">
        <v>434</v>
      </c>
      <c r="F215" s="4" t="s">
        <v>0</v>
      </c>
      <c r="G215" s="12">
        <v>4.93</v>
      </c>
      <c r="H215" s="12">
        <v>4.7699999999999996</v>
      </c>
      <c r="I215" s="12">
        <v>7.65</v>
      </c>
      <c r="J215" s="12">
        <v>7.41</v>
      </c>
      <c r="K215" s="11">
        <f t="shared" si="7"/>
        <v>0.16000000000000014</v>
      </c>
      <c r="L215" s="11">
        <f t="shared" si="6"/>
        <v>0.24000000000000021</v>
      </c>
    </row>
    <row r="216" spans="1:12" x14ac:dyDescent="0.3">
      <c r="A216" s="4">
        <v>214</v>
      </c>
      <c r="B216" s="4">
        <v>6</v>
      </c>
      <c r="C216" s="5">
        <v>14</v>
      </c>
      <c r="D216" s="5" t="s">
        <v>435</v>
      </c>
      <c r="E216" s="6" t="s">
        <v>436</v>
      </c>
      <c r="F216" s="4" t="s">
        <v>0</v>
      </c>
      <c r="G216" s="12">
        <v>4.4800000000000004</v>
      </c>
      <c r="H216" s="12">
        <v>4.74</v>
      </c>
      <c r="I216" s="12">
        <v>7.87</v>
      </c>
      <c r="J216" s="12">
        <v>7.36</v>
      </c>
      <c r="K216" s="11">
        <f t="shared" si="7"/>
        <v>-0.25999999999999979</v>
      </c>
      <c r="L216" s="11">
        <f t="shared" si="6"/>
        <v>0.50999999999999979</v>
      </c>
    </row>
    <row r="217" spans="1:12" x14ac:dyDescent="0.3">
      <c r="A217" s="4">
        <v>215</v>
      </c>
      <c r="B217" s="4">
        <v>6</v>
      </c>
      <c r="C217" s="5" t="s">
        <v>190</v>
      </c>
      <c r="D217" s="5" t="s">
        <v>437</v>
      </c>
      <c r="E217" s="6" t="s">
        <v>438</v>
      </c>
      <c r="F217" s="4" t="s">
        <v>0</v>
      </c>
      <c r="G217" s="12">
        <v>5.32</v>
      </c>
      <c r="H217" s="12">
        <v>5.13</v>
      </c>
      <c r="I217" s="12">
        <v>8.11</v>
      </c>
      <c r="J217" s="12">
        <v>7.65</v>
      </c>
      <c r="K217" s="11">
        <f t="shared" si="7"/>
        <v>0.19000000000000039</v>
      </c>
      <c r="L217" s="11">
        <f t="shared" si="6"/>
        <v>0.45999999999999908</v>
      </c>
    </row>
    <row r="218" spans="1:12" x14ac:dyDescent="0.3">
      <c r="A218" s="4">
        <v>216</v>
      </c>
      <c r="B218" s="4">
        <v>6</v>
      </c>
      <c r="C218" s="5">
        <v>16</v>
      </c>
      <c r="D218" s="5" t="s">
        <v>439</v>
      </c>
      <c r="E218" s="6" t="s">
        <v>440</v>
      </c>
      <c r="F218" s="4" t="s">
        <v>0</v>
      </c>
      <c r="G218" s="12">
        <v>5.14</v>
      </c>
      <c r="H218" s="12">
        <v>4.95</v>
      </c>
      <c r="I218" s="12">
        <v>7.97</v>
      </c>
      <c r="J218" s="12">
        <v>7.64</v>
      </c>
      <c r="K218" s="11">
        <f t="shared" si="7"/>
        <v>0.1899999999999995</v>
      </c>
      <c r="L218" s="11">
        <f t="shared" si="6"/>
        <v>0.33000000000000007</v>
      </c>
    </row>
    <row r="219" spans="1:12" x14ac:dyDescent="0.3">
      <c r="A219" s="4">
        <v>217</v>
      </c>
      <c r="B219" s="4">
        <v>6</v>
      </c>
      <c r="C219" s="5">
        <v>17</v>
      </c>
      <c r="D219" s="5" t="s">
        <v>441</v>
      </c>
      <c r="E219" s="6" t="s">
        <v>442</v>
      </c>
      <c r="F219" s="4" t="s">
        <v>0</v>
      </c>
      <c r="G219" s="12">
        <v>4.82</v>
      </c>
      <c r="H219" s="12">
        <v>4.8899999999999997</v>
      </c>
      <c r="I219" s="12">
        <v>7.86</v>
      </c>
      <c r="J219" s="12">
        <v>7.54</v>
      </c>
      <c r="K219" s="11">
        <f t="shared" si="7"/>
        <v>-6.9999999999999396E-2</v>
      </c>
      <c r="L219" s="11">
        <f t="shared" si="6"/>
        <v>0.32000000000000028</v>
      </c>
    </row>
    <row r="220" spans="1:12" x14ac:dyDescent="0.3">
      <c r="A220" s="4">
        <v>218</v>
      </c>
      <c r="B220" s="4">
        <v>6</v>
      </c>
      <c r="C220" s="5">
        <v>18</v>
      </c>
      <c r="D220" s="5" t="s">
        <v>443</v>
      </c>
      <c r="E220" s="6" t="s">
        <v>501</v>
      </c>
      <c r="F220" s="4" t="s">
        <v>1</v>
      </c>
      <c r="G220" s="12">
        <v>7.25</v>
      </c>
      <c r="H220" s="12">
        <v>6.75</v>
      </c>
      <c r="I220" s="12">
        <v>12.34</v>
      </c>
      <c r="J220" s="12">
        <v>11.93</v>
      </c>
      <c r="K220" s="11">
        <f t="shared" si="7"/>
        <v>0.5</v>
      </c>
      <c r="L220" s="11">
        <f t="shared" si="6"/>
        <v>0.41000000000000014</v>
      </c>
    </row>
    <row r="221" spans="1:12" x14ac:dyDescent="0.3">
      <c r="A221" s="4">
        <v>219</v>
      </c>
      <c r="B221" s="4">
        <v>6</v>
      </c>
      <c r="C221" s="5">
        <v>19</v>
      </c>
      <c r="D221" s="5" t="s">
        <v>444</v>
      </c>
      <c r="E221" s="6" t="s">
        <v>445</v>
      </c>
      <c r="F221" s="4" t="s">
        <v>1</v>
      </c>
      <c r="G221" s="12">
        <v>6.1130000000000004</v>
      </c>
      <c r="H221" s="12">
        <v>6.75</v>
      </c>
      <c r="I221" s="12">
        <v>10.91</v>
      </c>
      <c r="J221" s="12">
        <v>11.58</v>
      </c>
      <c r="K221" s="11">
        <f t="shared" si="7"/>
        <v>-0.63699999999999957</v>
      </c>
      <c r="L221" s="11">
        <f t="shared" si="6"/>
        <v>-0.66999999999999993</v>
      </c>
    </row>
    <row r="222" spans="1:12" x14ac:dyDescent="0.3">
      <c r="A222" s="4">
        <v>220</v>
      </c>
      <c r="B222" s="4">
        <v>6</v>
      </c>
      <c r="C222" s="5">
        <v>20</v>
      </c>
      <c r="D222" s="5" t="s">
        <v>446</v>
      </c>
      <c r="E222" s="6" t="s">
        <v>447</v>
      </c>
      <c r="F222" s="4" t="s">
        <v>1</v>
      </c>
      <c r="G222" s="12">
        <v>6.22</v>
      </c>
      <c r="H222" s="12">
        <v>5.87</v>
      </c>
      <c r="I222" s="12">
        <v>10.029999999999999</v>
      </c>
      <c r="J222" s="12">
        <v>9.2899999999999991</v>
      </c>
      <c r="K222" s="11">
        <f t="shared" si="7"/>
        <v>0.34999999999999964</v>
      </c>
      <c r="L222" s="11">
        <f t="shared" si="6"/>
        <v>0.74000000000000021</v>
      </c>
    </row>
    <row r="223" spans="1:12" x14ac:dyDescent="0.3">
      <c r="A223" s="4">
        <v>221</v>
      </c>
      <c r="B223" s="4">
        <v>6</v>
      </c>
      <c r="C223" s="5">
        <v>21</v>
      </c>
      <c r="D223" s="5" t="s">
        <v>448</v>
      </c>
      <c r="E223" s="6" t="s">
        <v>449</v>
      </c>
      <c r="F223" s="4" t="s">
        <v>1</v>
      </c>
      <c r="G223" s="12">
        <v>6.39</v>
      </c>
      <c r="H223" s="12">
        <v>6.62</v>
      </c>
      <c r="I223" s="12">
        <v>10.61</v>
      </c>
      <c r="J223" s="12">
        <v>10.56</v>
      </c>
      <c r="K223" s="11">
        <f t="shared" si="7"/>
        <v>-0.23000000000000043</v>
      </c>
      <c r="L223" s="11">
        <f t="shared" si="6"/>
        <v>4.9999999999998934E-2</v>
      </c>
    </row>
    <row r="224" spans="1:12" x14ac:dyDescent="0.3">
      <c r="A224" s="4">
        <v>222</v>
      </c>
      <c r="B224" s="4">
        <v>6</v>
      </c>
      <c r="C224" s="5">
        <v>22</v>
      </c>
      <c r="D224" s="5" t="s">
        <v>450</v>
      </c>
      <c r="E224" s="6" t="s">
        <v>451</v>
      </c>
      <c r="F224" s="4" t="s">
        <v>1</v>
      </c>
      <c r="G224" s="12">
        <v>6.81</v>
      </c>
      <c r="H224" s="12">
        <v>6.42</v>
      </c>
      <c r="I224" s="12">
        <v>11.06</v>
      </c>
      <c r="J224" s="12">
        <v>10.31</v>
      </c>
      <c r="K224" s="11">
        <f t="shared" si="7"/>
        <v>0.38999999999999968</v>
      </c>
      <c r="L224" s="11">
        <f t="shared" si="6"/>
        <v>0.75</v>
      </c>
    </row>
    <row r="225" spans="1:12" x14ac:dyDescent="0.3">
      <c r="A225" s="4">
        <v>223</v>
      </c>
      <c r="B225" s="4">
        <v>6</v>
      </c>
      <c r="C225" s="5">
        <v>23</v>
      </c>
      <c r="D225" s="5" t="s">
        <v>452</v>
      </c>
      <c r="E225" s="6" t="s">
        <v>453</v>
      </c>
      <c r="F225" s="4" t="s">
        <v>1</v>
      </c>
      <c r="G225" s="12">
        <v>7.28</v>
      </c>
      <c r="H225" s="12">
        <v>6.74</v>
      </c>
      <c r="I225" s="12">
        <v>11.71</v>
      </c>
      <c r="J225" s="12">
        <v>11.92</v>
      </c>
      <c r="K225" s="11">
        <f t="shared" si="7"/>
        <v>0.54</v>
      </c>
      <c r="L225" s="11">
        <f t="shared" si="6"/>
        <v>-0.20999999999999908</v>
      </c>
    </row>
    <row r="226" spans="1:12" x14ac:dyDescent="0.3">
      <c r="A226" s="4">
        <v>224</v>
      </c>
      <c r="B226" s="4">
        <v>6</v>
      </c>
      <c r="C226" s="5">
        <v>24</v>
      </c>
      <c r="D226" s="5" t="s">
        <v>454</v>
      </c>
      <c r="E226" s="6" t="s">
        <v>455</v>
      </c>
      <c r="F226" s="4" t="s">
        <v>1</v>
      </c>
      <c r="G226" s="12">
        <v>6</v>
      </c>
      <c r="H226" s="12">
        <v>6</v>
      </c>
      <c r="I226" s="12">
        <v>8.11</v>
      </c>
      <c r="J226" s="12">
        <v>9.6300000000000008</v>
      </c>
      <c r="K226" s="11">
        <f t="shared" si="7"/>
        <v>0</v>
      </c>
      <c r="L226" s="11">
        <f t="shared" si="6"/>
        <v>-1.5200000000000014</v>
      </c>
    </row>
    <row r="227" spans="1:12" x14ac:dyDescent="0.3">
      <c r="A227" s="4">
        <v>225</v>
      </c>
      <c r="B227" s="4">
        <v>6</v>
      </c>
      <c r="C227" s="5">
        <v>25</v>
      </c>
      <c r="D227" s="5" t="s">
        <v>456</v>
      </c>
      <c r="E227" s="6" t="s">
        <v>457</v>
      </c>
      <c r="F227" s="4" t="s">
        <v>1</v>
      </c>
      <c r="G227" s="12">
        <v>6.35</v>
      </c>
      <c r="H227" s="12">
        <v>6.41</v>
      </c>
      <c r="I227" s="12">
        <v>10.86</v>
      </c>
      <c r="J227" s="12">
        <v>10.27</v>
      </c>
      <c r="K227" s="11">
        <f t="shared" si="7"/>
        <v>-6.0000000000000497E-2</v>
      </c>
      <c r="L227" s="11">
        <f t="shared" si="6"/>
        <v>0.58999999999999986</v>
      </c>
    </row>
    <row r="228" spans="1:12" x14ac:dyDescent="0.3">
      <c r="A228" s="4">
        <v>226</v>
      </c>
      <c r="B228" s="4">
        <v>6</v>
      </c>
      <c r="C228" s="5">
        <v>26</v>
      </c>
      <c r="D228" s="5" t="s">
        <v>458</v>
      </c>
      <c r="E228" s="6" t="s">
        <v>459</v>
      </c>
      <c r="F228" s="4" t="s">
        <v>1</v>
      </c>
      <c r="G228" s="12">
        <v>6.41</v>
      </c>
      <c r="H228" s="12">
        <v>6.28</v>
      </c>
      <c r="I228" s="12">
        <v>10.69</v>
      </c>
      <c r="J228" s="12">
        <v>10.15</v>
      </c>
      <c r="K228" s="11">
        <f t="shared" si="7"/>
        <v>0.12999999999999989</v>
      </c>
      <c r="L228" s="11">
        <f t="shared" si="6"/>
        <v>0.53999999999999915</v>
      </c>
    </row>
    <row r="229" spans="1:12" x14ac:dyDescent="0.3">
      <c r="A229" s="4">
        <v>227</v>
      </c>
      <c r="B229" s="4">
        <v>6</v>
      </c>
      <c r="C229" s="5">
        <v>27</v>
      </c>
      <c r="D229" s="5" t="s">
        <v>460</v>
      </c>
      <c r="E229" s="6" t="s">
        <v>461</v>
      </c>
      <c r="F229" s="4" t="s">
        <v>1</v>
      </c>
      <c r="G229" s="12">
        <v>6.96</v>
      </c>
      <c r="H229" s="12">
        <v>6.25</v>
      </c>
      <c r="I229" s="12">
        <v>11.12</v>
      </c>
      <c r="J229" s="12">
        <v>9.8000000000000007</v>
      </c>
      <c r="K229" s="11">
        <f t="shared" si="7"/>
        <v>0.71</v>
      </c>
      <c r="L229" s="11">
        <f t="shared" si="6"/>
        <v>1.3199999999999985</v>
      </c>
    </row>
    <row r="230" spans="1:12" x14ac:dyDescent="0.3">
      <c r="A230" s="4">
        <v>228</v>
      </c>
      <c r="B230" s="4">
        <v>6</v>
      </c>
      <c r="C230" s="5">
        <v>28</v>
      </c>
      <c r="D230" s="5" t="s">
        <v>462</v>
      </c>
      <c r="E230" s="6" t="s">
        <v>463</v>
      </c>
      <c r="F230" s="4" t="s">
        <v>1</v>
      </c>
      <c r="G230" s="12">
        <v>6.77</v>
      </c>
      <c r="H230" s="12">
        <v>6.66</v>
      </c>
      <c r="I230" s="1">
        <v>10.91</v>
      </c>
      <c r="J230" s="12">
        <v>10.5</v>
      </c>
      <c r="K230" s="11">
        <f t="shared" si="7"/>
        <v>0.10999999999999943</v>
      </c>
      <c r="L230" s="11">
        <f t="shared" si="6"/>
        <v>0.41000000000000014</v>
      </c>
    </row>
    <row r="231" spans="1:12" x14ac:dyDescent="0.3">
      <c r="A231" s="4">
        <v>229</v>
      </c>
      <c r="B231" s="4">
        <v>6</v>
      </c>
      <c r="C231" s="5">
        <v>29</v>
      </c>
      <c r="D231" s="5" t="s">
        <v>464</v>
      </c>
      <c r="E231" s="6" t="s">
        <v>465</v>
      </c>
      <c r="F231" s="4" t="s">
        <v>1</v>
      </c>
      <c r="G231" s="12">
        <v>6.47</v>
      </c>
      <c r="H231" s="12">
        <v>6.31</v>
      </c>
      <c r="I231" s="12">
        <v>10.09</v>
      </c>
      <c r="J231" s="12">
        <v>10</v>
      </c>
      <c r="K231" s="11">
        <f t="shared" si="7"/>
        <v>0.16000000000000014</v>
      </c>
      <c r="L231" s="11">
        <f t="shared" si="6"/>
        <v>8.9999999999999858E-2</v>
      </c>
    </row>
    <row r="232" spans="1:12" x14ac:dyDescent="0.3">
      <c r="A232" s="4">
        <v>230</v>
      </c>
      <c r="B232" s="4">
        <v>6</v>
      </c>
      <c r="C232" s="5">
        <v>30</v>
      </c>
      <c r="D232" s="5" t="s">
        <v>466</v>
      </c>
      <c r="E232" s="6" t="s">
        <v>467</v>
      </c>
      <c r="F232" s="4" t="s">
        <v>1</v>
      </c>
      <c r="G232" s="12">
        <v>7.74</v>
      </c>
      <c r="H232" s="12">
        <v>7.6</v>
      </c>
      <c r="I232" s="12">
        <v>12.7</v>
      </c>
      <c r="J232" s="12">
        <v>12.39</v>
      </c>
      <c r="K232" s="11">
        <f t="shared" si="7"/>
        <v>0.14000000000000057</v>
      </c>
      <c r="L232" s="11">
        <f t="shared" si="6"/>
        <v>0.30999999999999872</v>
      </c>
    </row>
    <row r="233" spans="1:12" x14ac:dyDescent="0.3">
      <c r="A233" s="4">
        <v>231</v>
      </c>
      <c r="B233" s="4">
        <v>6</v>
      </c>
      <c r="C233" s="5">
        <v>31</v>
      </c>
      <c r="D233" s="5" t="s">
        <v>468</v>
      </c>
      <c r="E233" s="6" t="s">
        <v>469</v>
      </c>
      <c r="F233" s="4" t="s">
        <v>1</v>
      </c>
      <c r="G233" s="12">
        <v>8.08</v>
      </c>
      <c r="H233" s="12">
        <v>7.04</v>
      </c>
      <c r="I233" s="12">
        <v>12.26</v>
      </c>
      <c r="J233" s="12">
        <v>10.97</v>
      </c>
      <c r="K233" s="11">
        <f t="shared" si="7"/>
        <v>1.04</v>
      </c>
      <c r="L233" s="11">
        <f t="shared" si="6"/>
        <v>1.2899999999999991</v>
      </c>
    </row>
    <row r="234" spans="1:12" x14ac:dyDescent="0.3">
      <c r="A234" s="4">
        <v>232</v>
      </c>
      <c r="B234" s="4">
        <v>6</v>
      </c>
      <c r="C234" s="5">
        <v>32</v>
      </c>
      <c r="D234" s="5" t="s">
        <v>470</v>
      </c>
      <c r="E234" s="6" t="s">
        <v>471</v>
      </c>
      <c r="F234" s="4" t="s">
        <v>1</v>
      </c>
      <c r="G234" s="12">
        <v>7.36</v>
      </c>
      <c r="H234" s="12">
        <v>7.56</v>
      </c>
      <c r="I234" s="12">
        <v>12.52</v>
      </c>
      <c r="J234" s="12">
        <v>13.25</v>
      </c>
      <c r="K234" s="11">
        <f t="shared" si="7"/>
        <v>-0.19999999999999929</v>
      </c>
      <c r="L234" s="11">
        <f t="shared" si="6"/>
        <v>-0.73000000000000043</v>
      </c>
    </row>
    <row r="235" spans="1:12" x14ac:dyDescent="0.3">
      <c r="A235" s="4">
        <v>233</v>
      </c>
      <c r="B235" s="4">
        <v>6</v>
      </c>
      <c r="C235" s="5">
        <v>33</v>
      </c>
      <c r="D235" s="5" t="s">
        <v>472</v>
      </c>
      <c r="E235" s="6" t="s">
        <v>473</v>
      </c>
      <c r="F235" s="4" t="s">
        <v>1</v>
      </c>
      <c r="G235" s="12">
        <v>7.87</v>
      </c>
      <c r="H235" s="12">
        <v>7.37</v>
      </c>
      <c r="I235" s="12">
        <v>13.18</v>
      </c>
      <c r="J235" s="12">
        <v>12.36</v>
      </c>
      <c r="K235" s="11">
        <f t="shared" si="7"/>
        <v>0.5</v>
      </c>
      <c r="L235" s="11">
        <f t="shared" si="6"/>
        <v>0.82000000000000028</v>
      </c>
    </row>
    <row r="236" spans="1:12" x14ac:dyDescent="0.3">
      <c r="A236" s="4">
        <v>234</v>
      </c>
      <c r="B236" s="4">
        <v>6</v>
      </c>
      <c r="C236" s="5">
        <v>34</v>
      </c>
      <c r="D236" s="5" t="s">
        <v>474</v>
      </c>
      <c r="E236" s="6" t="s">
        <v>475</v>
      </c>
      <c r="F236" s="4" t="s">
        <v>1</v>
      </c>
      <c r="G236" s="12">
        <v>7.83</v>
      </c>
      <c r="H236" s="12">
        <v>6.83</v>
      </c>
      <c r="I236" s="12">
        <v>13.04</v>
      </c>
      <c r="J236" s="12">
        <v>10.6</v>
      </c>
      <c r="K236" s="11">
        <f t="shared" si="7"/>
        <v>1</v>
      </c>
      <c r="L236" s="11">
        <f t="shared" si="6"/>
        <v>2.4399999999999995</v>
      </c>
    </row>
    <row r="237" spans="1:12" x14ac:dyDescent="0.3">
      <c r="A237" s="4">
        <v>235</v>
      </c>
      <c r="B237" s="4">
        <v>6</v>
      </c>
      <c r="C237" s="5">
        <v>35</v>
      </c>
      <c r="D237" s="5" t="s">
        <v>476</v>
      </c>
      <c r="E237" s="6" t="s">
        <v>477</v>
      </c>
      <c r="F237" s="4" t="s">
        <v>1</v>
      </c>
      <c r="G237" s="12">
        <v>6.89</v>
      </c>
      <c r="H237" s="12">
        <v>6.6</v>
      </c>
      <c r="I237" s="12">
        <v>11.43</v>
      </c>
      <c r="J237" s="12">
        <v>10.47</v>
      </c>
      <c r="K237" s="11">
        <f t="shared" si="7"/>
        <v>0.29000000000000004</v>
      </c>
      <c r="L237" s="11">
        <f t="shared" si="6"/>
        <v>0.95999999999999908</v>
      </c>
    </row>
    <row r="238" spans="1:12" x14ac:dyDescent="0.3">
      <c r="A238" s="4">
        <v>236</v>
      </c>
      <c r="B238" s="4">
        <v>6</v>
      </c>
      <c r="C238" s="5">
        <v>36</v>
      </c>
      <c r="D238" s="5" t="s">
        <v>478</v>
      </c>
      <c r="E238" s="6" t="s">
        <v>479</v>
      </c>
      <c r="F238" s="4" t="s">
        <v>1</v>
      </c>
      <c r="G238" s="12">
        <v>5.76</v>
      </c>
      <c r="H238" s="12">
        <v>5.33</v>
      </c>
      <c r="I238" s="12">
        <v>8.19</v>
      </c>
      <c r="J238" s="12">
        <v>9.15</v>
      </c>
      <c r="K238" s="11">
        <f t="shared" si="7"/>
        <v>0.42999999999999972</v>
      </c>
      <c r="L238" s="11">
        <f t="shared" si="6"/>
        <v>-0.96000000000000085</v>
      </c>
    </row>
    <row r="239" spans="1:12" x14ac:dyDescent="0.3">
      <c r="A239" s="4">
        <v>237</v>
      </c>
      <c r="B239" s="4">
        <v>6</v>
      </c>
      <c r="C239" s="5">
        <v>37</v>
      </c>
      <c r="D239" s="5" t="s">
        <v>480</v>
      </c>
      <c r="E239" s="6" t="s">
        <v>481</v>
      </c>
      <c r="F239" s="4" t="s">
        <v>1</v>
      </c>
      <c r="G239" s="12">
        <v>6.49</v>
      </c>
      <c r="H239" s="12">
        <v>6.28</v>
      </c>
      <c r="I239" s="12">
        <v>10.64</v>
      </c>
      <c r="J239" s="12">
        <v>10.35</v>
      </c>
      <c r="K239" s="11">
        <f t="shared" si="7"/>
        <v>0.20999999999999996</v>
      </c>
      <c r="L239" s="11">
        <f t="shared" si="6"/>
        <v>0.29000000000000092</v>
      </c>
    </row>
    <row r="240" spans="1:12" x14ac:dyDescent="0.3">
      <c r="A240" s="4">
        <v>238</v>
      </c>
      <c r="B240" s="4">
        <v>6</v>
      </c>
      <c r="C240" s="5">
        <v>38</v>
      </c>
      <c r="D240" s="5" t="s">
        <v>482</v>
      </c>
      <c r="E240" s="6" t="s">
        <v>483</v>
      </c>
      <c r="F240" s="4" t="s">
        <v>1</v>
      </c>
      <c r="G240" s="12">
        <v>6.29</v>
      </c>
      <c r="H240" s="12">
        <v>5.81</v>
      </c>
      <c r="I240" s="12">
        <v>10.029999999999999</v>
      </c>
      <c r="J240" s="12">
        <v>9.2799999999999994</v>
      </c>
      <c r="K240" s="11">
        <f t="shared" si="7"/>
        <v>0.48000000000000043</v>
      </c>
      <c r="L240" s="11">
        <f t="shared" si="6"/>
        <v>0.75</v>
      </c>
    </row>
    <row r="241" spans="1:12" x14ac:dyDescent="0.3">
      <c r="A241" s="4">
        <v>239</v>
      </c>
      <c r="B241" s="4">
        <v>6</v>
      </c>
      <c r="C241" s="5" t="s">
        <v>484</v>
      </c>
      <c r="D241" s="5" t="s">
        <v>485</v>
      </c>
      <c r="E241" s="6" t="s">
        <v>486</v>
      </c>
      <c r="F241" s="4" t="s">
        <v>1</v>
      </c>
      <c r="G241" s="12">
        <v>7.64</v>
      </c>
      <c r="H241" s="12">
        <v>7.57</v>
      </c>
      <c r="I241" s="12">
        <v>12.86</v>
      </c>
      <c r="J241" s="12">
        <v>12.3</v>
      </c>
      <c r="K241" s="11">
        <f t="shared" si="7"/>
        <v>6.9999999999999396E-2</v>
      </c>
      <c r="L241" s="11">
        <f t="shared" si="6"/>
        <v>0.55999999999999872</v>
      </c>
    </row>
    <row r="242" spans="1:12" x14ac:dyDescent="0.3">
      <c r="A242" s="4">
        <v>240</v>
      </c>
      <c r="B242" s="4">
        <v>6</v>
      </c>
      <c r="C242" s="5">
        <v>40</v>
      </c>
      <c r="D242" s="5" t="s">
        <v>487</v>
      </c>
      <c r="E242" s="6" t="s">
        <v>488</v>
      </c>
      <c r="F242" s="4" t="s">
        <v>1</v>
      </c>
      <c r="G242" s="12">
        <v>7.52</v>
      </c>
      <c r="H242" s="12">
        <v>7.55</v>
      </c>
      <c r="I242" s="12">
        <v>12</v>
      </c>
      <c r="J242" s="12">
        <v>12.14</v>
      </c>
      <c r="K242" s="11">
        <f t="shared" si="7"/>
        <v>-3.0000000000000249E-2</v>
      </c>
      <c r="L242" s="11">
        <f t="shared" si="6"/>
        <v>-0.14000000000000057</v>
      </c>
    </row>
    <row r="243" spans="1:12" x14ac:dyDescent="0.3">
      <c r="A243" s="4">
        <v>241</v>
      </c>
      <c r="B243" s="4">
        <v>6</v>
      </c>
      <c r="C243" s="5">
        <v>41</v>
      </c>
      <c r="D243" s="5" t="s">
        <v>489</v>
      </c>
      <c r="E243" s="6" t="s">
        <v>490</v>
      </c>
      <c r="F243" s="4" t="s">
        <v>1</v>
      </c>
      <c r="G243" s="12">
        <v>6.05</v>
      </c>
      <c r="H243" s="12">
        <v>6.12</v>
      </c>
      <c r="I243" s="12">
        <v>10.130000000000001</v>
      </c>
      <c r="J243" s="12">
        <v>10.26</v>
      </c>
      <c r="K243" s="11">
        <f t="shared" si="7"/>
        <v>-7.0000000000000284E-2</v>
      </c>
      <c r="L243" s="11">
        <f t="shared" si="6"/>
        <v>-0.12999999999999901</v>
      </c>
    </row>
    <row r="244" spans="1:12" x14ac:dyDescent="0.3">
      <c r="A244" s="4">
        <v>242</v>
      </c>
      <c r="B244" s="4">
        <v>6</v>
      </c>
      <c r="C244" s="5">
        <v>42</v>
      </c>
      <c r="D244" s="5" t="s">
        <v>491</v>
      </c>
      <c r="E244" s="6" t="s">
        <v>492</v>
      </c>
      <c r="F244" s="4" t="s">
        <v>1</v>
      </c>
      <c r="G244" s="12">
        <v>7.11</v>
      </c>
      <c r="H244" s="12">
        <v>6.97</v>
      </c>
      <c r="I244" s="12">
        <v>11.71</v>
      </c>
      <c r="J244" s="12">
        <v>11.29</v>
      </c>
      <c r="K244" s="11">
        <f t="shared" si="7"/>
        <v>0.14000000000000057</v>
      </c>
      <c r="L244" s="11">
        <f t="shared" si="6"/>
        <v>0.42000000000000171</v>
      </c>
    </row>
    <row r="245" spans="1:12" x14ac:dyDescent="0.3">
      <c r="A245" s="4">
        <v>243</v>
      </c>
      <c r="B245" s="4">
        <v>6</v>
      </c>
      <c r="C245" s="5">
        <v>43</v>
      </c>
      <c r="D245" s="5" t="s">
        <v>493</v>
      </c>
      <c r="E245" s="6" t="s">
        <v>494</v>
      </c>
      <c r="F245" s="4" t="s">
        <v>1</v>
      </c>
      <c r="G245" s="12">
        <v>7.36</v>
      </c>
      <c r="H245" s="12">
        <v>6.56</v>
      </c>
      <c r="I245" s="12">
        <v>11.36</v>
      </c>
      <c r="J245" s="12">
        <v>10.87</v>
      </c>
      <c r="K245" s="11">
        <f t="shared" si="7"/>
        <v>0.80000000000000071</v>
      </c>
      <c r="L245" s="11">
        <f t="shared" si="6"/>
        <v>0.49000000000000021</v>
      </c>
    </row>
    <row r="246" spans="1:12" x14ac:dyDescent="0.3">
      <c r="A246" s="4">
        <v>244</v>
      </c>
      <c r="B246" s="4">
        <v>6</v>
      </c>
      <c r="C246" s="5">
        <v>44</v>
      </c>
      <c r="D246" s="5" t="s">
        <v>495</v>
      </c>
      <c r="E246" s="6" t="s">
        <v>496</v>
      </c>
      <c r="F246" s="4" t="s">
        <v>1</v>
      </c>
      <c r="G246" s="12">
        <v>6.76</v>
      </c>
      <c r="H246" s="12">
        <v>6.35</v>
      </c>
      <c r="I246" s="12">
        <v>10.84</v>
      </c>
      <c r="J246" s="12">
        <v>10.09</v>
      </c>
      <c r="K246" s="11">
        <f t="shared" si="7"/>
        <v>0.41000000000000014</v>
      </c>
      <c r="L246" s="11">
        <f t="shared" si="6"/>
        <v>0.75</v>
      </c>
    </row>
    <row r="247" spans="1:12" x14ac:dyDescent="0.3">
      <c r="A247" s="4">
        <v>245</v>
      </c>
      <c r="B247" s="4">
        <v>6</v>
      </c>
      <c r="C247" s="5">
        <v>45</v>
      </c>
      <c r="D247" s="5" t="s">
        <v>497</v>
      </c>
      <c r="E247" s="6" t="s">
        <v>500</v>
      </c>
      <c r="F247" s="4" t="s">
        <v>1</v>
      </c>
      <c r="G247" s="12">
        <v>6.86</v>
      </c>
      <c r="H247" s="12">
        <v>6.45</v>
      </c>
      <c r="I247" s="12">
        <v>11.84</v>
      </c>
      <c r="J247" s="12">
        <v>11.09</v>
      </c>
      <c r="K247" s="11">
        <f t="shared" si="7"/>
        <v>0.41000000000000014</v>
      </c>
      <c r="L247" s="11">
        <f t="shared" si="6"/>
        <v>0.75</v>
      </c>
    </row>
    <row r="248" spans="1:12" x14ac:dyDescent="0.3">
      <c r="A248" s="4">
        <v>246</v>
      </c>
      <c r="B248" s="4">
        <v>6</v>
      </c>
      <c r="C248" s="5">
        <v>46</v>
      </c>
      <c r="D248" s="5" t="s">
        <v>498</v>
      </c>
      <c r="E248" s="6" t="s">
        <v>499</v>
      </c>
      <c r="F248" s="4" t="s">
        <v>1</v>
      </c>
      <c r="G248" s="12">
        <v>6.79</v>
      </c>
      <c r="H248" s="12">
        <v>6.98</v>
      </c>
      <c r="I248" s="12">
        <v>10.87</v>
      </c>
      <c r="J248" s="12">
        <v>9.91</v>
      </c>
      <c r="K248" s="11">
        <f t="shared" si="7"/>
        <v>-0.19000000000000039</v>
      </c>
      <c r="L248" s="11">
        <f t="shared" si="6"/>
        <v>0.95999999999999908</v>
      </c>
    </row>
    <row r="249" spans="1:12" x14ac:dyDescent="0.3">
      <c r="A249" s="4">
        <v>247</v>
      </c>
      <c r="B249" s="4">
        <v>7</v>
      </c>
      <c r="C249" s="5">
        <v>1</v>
      </c>
      <c r="D249" s="5" t="s">
        <v>503</v>
      </c>
      <c r="E249" s="6" t="s">
        <v>504</v>
      </c>
      <c r="F249" s="4" t="s">
        <v>0</v>
      </c>
      <c r="G249" s="12">
        <v>6.13</v>
      </c>
      <c r="H249" s="12">
        <v>6</v>
      </c>
      <c r="I249" s="12">
        <v>10.4</v>
      </c>
      <c r="J249" s="12">
        <v>10.59</v>
      </c>
      <c r="K249" s="11">
        <f t="shared" si="7"/>
        <v>0.12999999999999989</v>
      </c>
      <c r="L249" s="11">
        <f t="shared" si="6"/>
        <v>-0.1899999999999995</v>
      </c>
    </row>
    <row r="250" spans="1:12" x14ac:dyDescent="0.3">
      <c r="A250" s="4">
        <v>248</v>
      </c>
      <c r="B250" s="4">
        <v>7</v>
      </c>
      <c r="C250" s="5">
        <v>2</v>
      </c>
      <c r="D250" s="5" t="s">
        <v>505</v>
      </c>
      <c r="E250" s="6" t="s">
        <v>506</v>
      </c>
      <c r="F250" s="4" t="s">
        <v>0</v>
      </c>
      <c r="G250" s="12">
        <v>5.34</v>
      </c>
      <c r="H250" s="12">
        <v>5.62</v>
      </c>
      <c r="I250" s="12">
        <v>8.56</v>
      </c>
      <c r="J250" s="12">
        <v>8.75</v>
      </c>
      <c r="K250" s="11">
        <f t="shared" si="7"/>
        <v>-0.28000000000000025</v>
      </c>
      <c r="L250" s="11">
        <f t="shared" si="6"/>
        <v>-0.1899999999999995</v>
      </c>
    </row>
    <row r="251" spans="1:12" x14ac:dyDescent="0.3">
      <c r="A251" s="4">
        <v>249</v>
      </c>
      <c r="B251" s="4">
        <v>7</v>
      </c>
      <c r="C251" s="5">
        <v>3</v>
      </c>
      <c r="D251" s="5" t="s">
        <v>507</v>
      </c>
      <c r="E251" s="6" t="s">
        <v>508</v>
      </c>
      <c r="F251" s="4" t="s">
        <v>0</v>
      </c>
      <c r="G251" s="12">
        <v>4.88</v>
      </c>
      <c r="H251" s="12">
        <v>4.8099999999999996</v>
      </c>
      <c r="I251" s="12">
        <v>7.66</v>
      </c>
      <c r="J251" s="12">
        <v>7.55</v>
      </c>
      <c r="K251" s="11">
        <f t="shared" si="7"/>
        <v>7.0000000000000284E-2</v>
      </c>
      <c r="L251" s="11">
        <f t="shared" si="6"/>
        <v>0.11000000000000032</v>
      </c>
    </row>
    <row r="252" spans="1:12" x14ac:dyDescent="0.3">
      <c r="A252" s="4">
        <v>250</v>
      </c>
      <c r="B252" s="4">
        <v>7</v>
      </c>
      <c r="C252" s="5" t="s">
        <v>8</v>
      </c>
      <c r="D252" s="5" t="s">
        <v>509</v>
      </c>
      <c r="E252" s="6" t="s">
        <v>510</v>
      </c>
      <c r="F252" s="4" t="s">
        <v>0</v>
      </c>
      <c r="G252" s="12">
        <v>4.6900000000000004</v>
      </c>
      <c r="H252" s="12">
        <v>4.7300000000000004</v>
      </c>
      <c r="I252" s="12">
        <v>7.38</v>
      </c>
      <c r="J252" s="12">
        <v>7.42</v>
      </c>
      <c r="K252" s="11">
        <f t="shared" si="7"/>
        <v>-4.0000000000000036E-2</v>
      </c>
      <c r="L252" s="11">
        <f t="shared" si="6"/>
        <v>-4.0000000000000036E-2</v>
      </c>
    </row>
    <row r="253" spans="1:12" x14ac:dyDescent="0.3">
      <c r="A253" s="4">
        <v>251</v>
      </c>
      <c r="B253" s="4">
        <v>7</v>
      </c>
      <c r="C253" s="5">
        <v>5</v>
      </c>
      <c r="D253" s="5" t="s">
        <v>511</v>
      </c>
      <c r="E253" s="6" t="s">
        <v>512</v>
      </c>
      <c r="F253" s="4" t="s">
        <v>0</v>
      </c>
      <c r="G253" s="12">
        <v>5.09</v>
      </c>
      <c r="H253" s="12">
        <v>4.92</v>
      </c>
      <c r="I253" s="12">
        <v>7.74</v>
      </c>
      <c r="J253" s="12">
        <v>8.1</v>
      </c>
      <c r="K253" s="11">
        <f t="shared" si="7"/>
        <v>0.16999999999999993</v>
      </c>
      <c r="L253" s="11">
        <f t="shared" si="6"/>
        <v>-0.35999999999999943</v>
      </c>
    </row>
    <row r="254" spans="1:12" x14ac:dyDescent="0.3">
      <c r="A254" s="4">
        <v>252</v>
      </c>
      <c r="B254" s="4">
        <v>7</v>
      </c>
      <c r="C254" s="5">
        <v>6</v>
      </c>
      <c r="D254" s="5" t="s">
        <v>513</v>
      </c>
      <c r="E254" s="6" t="s">
        <v>514</v>
      </c>
      <c r="F254" s="4" t="s">
        <v>0</v>
      </c>
      <c r="G254" s="12">
        <v>6.09</v>
      </c>
      <c r="H254" s="12">
        <v>5.92</v>
      </c>
      <c r="I254" s="12">
        <v>8.74</v>
      </c>
      <c r="J254" s="12">
        <v>9.1</v>
      </c>
      <c r="K254" s="11">
        <f t="shared" si="7"/>
        <v>0.16999999999999993</v>
      </c>
      <c r="L254" s="11">
        <f t="shared" si="6"/>
        <v>-0.35999999999999943</v>
      </c>
    </row>
    <row r="255" spans="1:12" x14ac:dyDescent="0.3">
      <c r="A255" s="4">
        <v>253</v>
      </c>
      <c r="B255" s="4">
        <v>7</v>
      </c>
      <c r="C255" s="5">
        <v>7</v>
      </c>
      <c r="D255" s="5" t="s">
        <v>515</v>
      </c>
      <c r="E255" s="6" t="s">
        <v>592</v>
      </c>
      <c r="F255" s="4" t="s">
        <v>0</v>
      </c>
      <c r="G255" s="12">
        <v>5.32</v>
      </c>
      <c r="H255" s="12">
        <v>5.2</v>
      </c>
      <c r="I255" s="12">
        <v>8.4</v>
      </c>
      <c r="J255" s="12">
        <v>8.56</v>
      </c>
      <c r="K255" s="11">
        <f t="shared" si="7"/>
        <v>0.12000000000000011</v>
      </c>
      <c r="L255" s="11">
        <f t="shared" si="6"/>
        <v>-0.16000000000000014</v>
      </c>
    </row>
    <row r="256" spans="1:12" x14ac:dyDescent="0.3">
      <c r="A256" s="4">
        <v>254</v>
      </c>
      <c r="B256" s="4">
        <v>7</v>
      </c>
      <c r="C256" s="5">
        <v>8</v>
      </c>
      <c r="D256" s="5" t="s">
        <v>516</v>
      </c>
      <c r="E256" s="9" t="s">
        <v>517</v>
      </c>
      <c r="F256" s="4" t="s">
        <v>0</v>
      </c>
      <c r="G256" s="12">
        <v>5.13</v>
      </c>
      <c r="H256" s="12">
        <v>5.28</v>
      </c>
      <c r="I256" s="12">
        <v>8.25</v>
      </c>
      <c r="J256" s="12">
        <v>8.34</v>
      </c>
      <c r="K256" s="11">
        <f t="shared" si="7"/>
        <v>-0.15000000000000036</v>
      </c>
      <c r="L256" s="11">
        <f t="shared" si="6"/>
        <v>-8.9999999999999858E-2</v>
      </c>
    </row>
    <row r="257" spans="1:12" x14ac:dyDescent="0.3">
      <c r="A257" s="4">
        <v>255</v>
      </c>
      <c r="B257" s="4">
        <v>7</v>
      </c>
      <c r="C257" s="5">
        <v>9</v>
      </c>
      <c r="D257" s="5" t="s">
        <v>518</v>
      </c>
      <c r="E257" s="6" t="s">
        <v>519</v>
      </c>
      <c r="F257" s="4" t="s">
        <v>0</v>
      </c>
      <c r="G257" s="12">
        <v>5.21</v>
      </c>
      <c r="H257" s="12">
        <v>5.3</v>
      </c>
      <c r="I257" s="12">
        <v>8.83</v>
      </c>
      <c r="J257" s="12">
        <v>9</v>
      </c>
      <c r="K257" s="11">
        <f t="shared" si="7"/>
        <v>-8.9999999999999858E-2</v>
      </c>
      <c r="L257" s="11">
        <f t="shared" si="6"/>
        <v>-0.16999999999999993</v>
      </c>
    </row>
    <row r="258" spans="1:12" x14ac:dyDescent="0.3">
      <c r="A258" s="4">
        <v>256</v>
      </c>
      <c r="B258" s="4">
        <v>7</v>
      </c>
      <c r="C258" s="5">
        <v>10</v>
      </c>
      <c r="D258" s="5" t="s">
        <v>520</v>
      </c>
      <c r="E258" s="6" t="s">
        <v>521</v>
      </c>
      <c r="F258" s="4" t="s">
        <v>0</v>
      </c>
      <c r="G258" s="12">
        <v>4.46</v>
      </c>
      <c r="H258" s="12">
        <v>4.5</v>
      </c>
      <c r="I258" s="12">
        <v>7.94</v>
      </c>
      <c r="J258" s="12">
        <v>7.39</v>
      </c>
      <c r="K258" s="11">
        <f t="shared" si="7"/>
        <v>-4.0000000000000036E-2</v>
      </c>
      <c r="L258" s="11">
        <f t="shared" si="6"/>
        <v>0.55000000000000071</v>
      </c>
    </row>
    <row r="259" spans="1:12" x14ac:dyDescent="0.3">
      <c r="A259" s="4">
        <v>257</v>
      </c>
      <c r="B259" s="4">
        <v>7</v>
      </c>
      <c r="C259" s="5">
        <v>11</v>
      </c>
      <c r="D259" s="5" t="s">
        <v>522</v>
      </c>
      <c r="E259" s="6" t="s">
        <v>523</v>
      </c>
      <c r="F259" s="4" t="s">
        <v>0</v>
      </c>
      <c r="G259" s="12">
        <v>5.09</v>
      </c>
      <c r="H259" s="12">
        <v>4.99</v>
      </c>
      <c r="I259" s="12">
        <v>7.89</v>
      </c>
      <c r="J259" s="12">
        <v>8.0500000000000007</v>
      </c>
      <c r="K259" s="11">
        <f t="shared" si="7"/>
        <v>9.9999999999999645E-2</v>
      </c>
      <c r="L259" s="11">
        <f t="shared" si="6"/>
        <v>-0.16000000000000103</v>
      </c>
    </row>
    <row r="260" spans="1:12" x14ac:dyDescent="0.3">
      <c r="A260" s="4">
        <v>258</v>
      </c>
      <c r="B260" s="4">
        <v>7</v>
      </c>
      <c r="C260" s="5">
        <v>12</v>
      </c>
      <c r="D260" s="5" t="s">
        <v>524</v>
      </c>
      <c r="E260" s="6" t="s">
        <v>525</v>
      </c>
      <c r="F260" s="4" t="s">
        <v>0</v>
      </c>
      <c r="G260" s="12">
        <v>5.28</v>
      </c>
      <c r="H260" s="12">
        <v>5.32</v>
      </c>
      <c r="I260" s="12">
        <v>8.32</v>
      </c>
      <c r="J260" s="12">
        <v>8.42</v>
      </c>
      <c r="K260" s="11">
        <f t="shared" si="7"/>
        <v>-4.0000000000000036E-2</v>
      </c>
      <c r="L260" s="11">
        <f t="shared" ref="L260:L307" si="8">I260-J260</f>
        <v>-9.9999999999999645E-2</v>
      </c>
    </row>
    <row r="261" spans="1:12" x14ac:dyDescent="0.3">
      <c r="A261" s="4">
        <v>259</v>
      </c>
      <c r="B261" s="4">
        <v>7</v>
      </c>
      <c r="C261" s="5">
        <v>13</v>
      </c>
      <c r="D261" s="5" t="s">
        <v>526</v>
      </c>
      <c r="E261" s="6" t="s">
        <v>527</v>
      </c>
      <c r="F261" s="4" t="s">
        <v>0</v>
      </c>
      <c r="G261" s="12">
        <v>4.5999999999999996</v>
      </c>
      <c r="H261" s="12">
        <v>4.71</v>
      </c>
      <c r="I261" s="12">
        <v>7.88</v>
      </c>
      <c r="J261" s="12">
        <v>7.75</v>
      </c>
      <c r="K261" s="11">
        <f t="shared" ref="K261:K324" si="9">G261-H261</f>
        <v>-0.11000000000000032</v>
      </c>
      <c r="L261" s="11">
        <f t="shared" si="8"/>
        <v>0.12999999999999989</v>
      </c>
    </row>
    <row r="262" spans="1:12" x14ac:dyDescent="0.3">
      <c r="A262" s="4">
        <v>260</v>
      </c>
      <c r="B262" s="4">
        <v>7</v>
      </c>
      <c r="C262" s="5">
        <v>14</v>
      </c>
      <c r="D262" s="5" t="s">
        <v>528</v>
      </c>
      <c r="E262" s="6" t="s">
        <v>529</v>
      </c>
      <c r="F262" s="4" t="s">
        <v>1</v>
      </c>
      <c r="G262" s="12">
        <v>6.63</v>
      </c>
      <c r="H262" s="12">
        <v>6.9</v>
      </c>
      <c r="I262" s="12">
        <v>11.54</v>
      </c>
      <c r="J262" s="12">
        <v>13.45</v>
      </c>
      <c r="K262" s="11">
        <f t="shared" si="9"/>
        <v>-0.27000000000000046</v>
      </c>
      <c r="L262" s="11">
        <f t="shared" si="8"/>
        <v>-1.9100000000000001</v>
      </c>
    </row>
    <row r="263" spans="1:12" x14ac:dyDescent="0.3">
      <c r="A263" s="4">
        <v>261</v>
      </c>
      <c r="B263" s="4">
        <v>7</v>
      </c>
      <c r="C263" s="5">
        <v>15</v>
      </c>
      <c r="D263" s="5" t="s">
        <v>530</v>
      </c>
      <c r="E263" s="6" t="s">
        <v>531</v>
      </c>
      <c r="F263" s="4" t="s">
        <v>1</v>
      </c>
      <c r="G263" s="12">
        <v>6.16</v>
      </c>
      <c r="H263" s="12">
        <v>6.13</v>
      </c>
      <c r="I263" s="12">
        <v>8.26</v>
      </c>
      <c r="J263" s="12">
        <v>8.3699999999999992</v>
      </c>
      <c r="K263" s="11">
        <f t="shared" si="9"/>
        <v>3.0000000000000249E-2</v>
      </c>
      <c r="L263" s="11">
        <f t="shared" si="8"/>
        <v>-0.10999999999999943</v>
      </c>
    </row>
    <row r="264" spans="1:12" x14ac:dyDescent="0.3">
      <c r="A264" s="4">
        <v>262</v>
      </c>
      <c r="B264" s="4">
        <v>7</v>
      </c>
      <c r="C264" s="5">
        <v>16</v>
      </c>
      <c r="D264" s="5" t="s">
        <v>532</v>
      </c>
      <c r="E264" s="6" t="s">
        <v>533</v>
      </c>
      <c r="F264" s="4" t="s">
        <v>1</v>
      </c>
      <c r="G264" s="12">
        <v>7.06</v>
      </c>
      <c r="H264" s="12">
        <v>7.05</v>
      </c>
      <c r="I264" s="12">
        <v>11.36</v>
      </c>
      <c r="J264" s="12">
        <v>11.63</v>
      </c>
      <c r="K264" s="11">
        <f t="shared" si="9"/>
        <v>9.9999999999997868E-3</v>
      </c>
      <c r="L264" s="11">
        <f t="shared" si="8"/>
        <v>-0.27000000000000135</v>
      </c>
    </row>
    <row r="265" spans="1:12" x14ac:dyDescent="0.3">
      <c r="A265" s="4">
        <v>263</v>
      </c>
      <c r="B265" s="4">
        <v>7</v>
      </c>
      <c r="C265" s="5">
        <v>17</v>
      </c>
      <c r="D265" s="5" t="s">
        <v>534</v>
      </c>
      <c r="E265" s="6" t="s">
        <v>535</v>
      </c>
      <c r="F265" s="4" t="s">
        <v>1</v>
      </c>
      <c r="G265" s="12">
        <v>5.98</v>
      </c>
      <c r="H265" s="12">
        <v>6.06</v>
      </c>
      <c r="I265" s="12">
        <v>9.39</v>
      </c>
      <c r="J265" s="12">
        <v>9.8800000000000008</v>
      </c>
      <c r="K265" s="11">
        <f t="shared" si="9"/>
        <v>-7.9999999999999183E-2</v>
      </c>
      <c r="L265" s="11">
        <f t="shared" si="8"/>
        <v>-0.49000000000000021</v>
      </c>
    </row>
    <row r="266" spans="1:12" x14ac:dyDescent="0.3">
      <c r="A266" s="4">
        <v>264</v>
      </c>
      <c r="B266" s="4">
        <v>7</v>
      </c>
      <c r="C266" s="5">
        <v>18</v>
      </c>
      <c r="D266" s="5" t="s">
        <v>536</v>
      </c>
      <c r="E266" s="6" t="s">
        <v>537</v>
      </c>
      <c r="F266" s="4" t="s">
        <v>1</v>
      </c>
      <c r="G266" s="12">
        <v>6.33</v>
      </c>
      <c r="H266" s="12">
        <v>6.47</v>
      </c>
      <c r="I266" s="12">
        <v>11.05</v>
      </c>
      <c r="J266" s="12">
        <v>11.75</v>
      </c>
      <c r="K266" s="11">
        <f t="shared" si="9"/>
        <v>-0.13999999999999968</v>
      </c>
      <c r="L266" s="11">
        <f t="shared" si="8"/>
        <v>-0.69999999999999929</v>
      </c>
    </row>
    <row r="267" spans="1:12" x14ac:dyDescent="0.3">
      <c r="A267" s="4">
        <v>265</v>
      </c>
      <c r="B267" s="4">
        <v>7</v>
      </c>
      <c r="C267" s="5">
        <v>19</v>
      </c>
      <c r="D267" s="5" t="s">
        <v>538</v>
      </c>
      <c r="E267" s="6" t="s">
        <v>539</v>
      </c>
      <c r="F267" s="4" t="s">
        <v>1</v>
      </c>
      <c r="G267" s="12">
        <v>5.72</v>
      </c>
      <c r="H267" s="12">
        <v>5.81</v>
      </c>
      <c r="I267" s="12">
        <v>10.5</v>
      </c>
      <c r="J267" s="12">
        <v>10.66</v>
      </c>
      <c r="K267" s="11">
        <f t="shared" si="9"/>
        <v>-8.9999999999999858E-2</v>
      </c>
      <c r="L267" s="11">
        <f t="shared" si="8"/>
        <v>-0.16000000000000014</v>
      </c>
    </row>
    <row r="268" spans="1:12" x14ac:dyDescent="0.3">
      <c r="A268" s="4">
        <v>266</v>
      </c>
      <c r="B268" s="4">
        <v>7</v>
      </c>
      <c r="C268" s="5">
        <v>20</v>
      </c>
      <c r="D268" s="5" t="s">
        <v>540</v>
      </c>
      <c r="E268" s="6" t="s">
        <v>541</v>
      </c>
      <c r="F268" s="4" t="s">
        <v>1</v>
      </c>
      <c r="G268" s="12">
        <v>5.94</v>
      </c>
      <c r="H268" s="12">
        <v>5.87</v>
      </c>
      <c r="I268" s="12">
        <v>9.9499999999999993</v>
      </c>
      <c r="J268" s="12">
        <v>9.98</v>
      </c>
      <c r="K268" s="11">
        <f t="shared" si="9"/>
        <v>7.0000000000000284E-2</v>
      </c>
      <c r="L268" s="11">
        <f t="shared" si="8"/>
        <v>-3.0000000000001137E-2</v>
      </c>
    </row>
    <row r="269" spans="1:12" x14ac:dyDescent="0.3">
      <c r="A269" s="4">
        <v>267</v>
      </c>
      <c r="B269" s="4">
        <v>7</v>
      </c>
      <c r="C269" s="5">
        <v>21</v>
      </c>
      <c r="D269" s="5" t="s">
        <v>542</v>
      </c>
      <c r="E269" s="6" t="s">
        <v>593</v>
      </c>
      <c r="F269" s="4" t="s">
        <v>1</v>
      </c>
      <c r="G269" s="12">
        <v>7</v>
      </c>
      <c r="H269" s="12">
        <v>6.3</v>
      </c>
      <c r="I269" s="12">
        <v>11.73</v>
      </c>
      <c r="J269" s="12">
        <v>7.27</v>
      </c>
      <c r="K269" s="11">
        <f t="shared" si="9"/>
        <v>0.70000000000000018</v>
      </c>
      <c r="L269" s="11">
        <f t="shared" si="8"/>
        <v>4.4600000000000009</v>
      </c>
    </row>
    <row r="270" spans="1:12" x14ac:dyDescent="0.3">
      <c r="A270" s="4">
        <v>268</v>
      </c>
      <c r="B270" s="4">
        <v>7</v>
      </c>
      <c r="C270" s="5">
        <v>22</v>
      </c>
      <c r="D270" s="5" t="s">
        <v>543</v>
      </c>
      <c r="E270" s="6" t="s">
        <v>544</v>
      </c>
      <c r="F270" s="4" t="s">
        <v>1</v>
      </c>
      <c r="G270" s="12">
        <v>5.74</v>
      </c>
      <c r="H270" s="12">
        <v>5.42</v>
      </c>
      <c r="I270" s="12">
        <v>9.59</v>
      </c>
      <c r="J270" s="12">
        <v>10.050000000000001</v>
      </c>
      <c r="K270" s="11">
        <f t="shared" si="9"/>
        <v>0.32000000000000028</v>
      </c>
      <c r="L270" s="11">
        <f t="shared" si="8"/>
        <v>-0.46000000000000085</v>
      </c>
    </row>
    <row r="271" spans="1:12" x14ac:dyDescent="0.3">
      <c r="A271" s="4">
        <v>269</v>
      </c>
      <c r="B271" s="4">
        <v>7</v>
      </c>
      <c r="C271" s="5">
        <v>23</v>
      </c>
      <c r="D271" s="5" t="s">
        <v>545</v>
      </c>
      <c r="E271" s="6" t="s">
        <v>546</v>
      </c>
      <c r="F271" s="4" t="s">
        <v>1</v>
      </c>
      <c r="G271" s="12">
        <v>6.32</v>
      </c>
      <c r="H271" s="12">
        <v>6.24</v>
      </c>
      <c r="I271" s="12">
        <v>10.52</v>
      </c>
      <c r="J271" s="12">
        <v>10.98</v>
      </c>
      <c r="K271" s="11">
        <f t="shared" si="9"/>
        <v>8.0000000000000071E-2</v>
      </c>
      <c r="L271" s="11">
        <f t="shared" si="8"/>
        <v>-0.46000000000000085</v>
      </c>
    </row>
    <row r="272" spans="1:12" x14ac:dyDescent="0.3">
      <c r="A272" s="4">
        <v>270</v>
      </c>
      <c r="B272" s="4">
        <v>7</v>
      </c>
      <c r="C272" s="5">
        <v>24</v>
      </c>
      <c r="D272" s="5" t="s">
        <v>547</v>
      </c>
      <c r="E272" s="6" t="s">
        <v>548</v>
      </c>
      <c r="F272" s="4" t="s">
        <v>1</v>
      </c>
      <c r="G272" s="12">
        <v>6.76</v>
      </c>
      <c r="H272" s="12">
        <v>6.35</v>
      </c>
      <c r="I272" s="12">
        <v>10.27</v>
      </c>
      <c r="J272" s="12">
        <v>10.61</v>
      </c>
      <c r="K272" s="11">
        <f t="shared" si="9"/>
        <v>0.41000000000000014</v>
      </c>
      <c r="L272" s="11">
        <f t="shared" si="8"/>
        <v>-0.33999999999999986</v>
      </c>
    </row>
    <row r="273" spans="1:12" x14ac:dyDescent="0.3">
      <c r="A273" s="4">
        <v>271</v>
      </c>
      <c r="B273" s="4">
        <v>7</v>
      </c>
      <c r="C273" s="5">
        <v>25</v>
      </c>
      <c r="D273" s="5" t="s">
        <v>549</v>
      </c>
      <c r="E273" s="6" t="s">
        <v>550</v>
      </c>
      <c r="F273" s="4" t="s">
        <v>1</v>
      </c>
      <c r="G273" s="12">
        <v>6.57</v>
      </c>
      <c r="H273" s="1">
        <v>6.37</v>
      </c>
      <c r="I273" s="12">
        <v>10.06</v>
      </c>
      <c r="J273" s="12">
        <v>10.11</v>
      </c>
      <c r="K273" s="11">
        <f t="shared" si="9"/>
        <v>0.20000000000000018</v>
      </c>
      <c r="L273" s="11">
        <f t="shared" si="8"/>
        <v>-4.9999999999998934E-2</v>
      </c>
    </row>
    <row r="274" spans="1:12" x14ac:dyDescent="0.3">
      <c r="A274" s="4">
        <v>272</v>
      </c>
      <c r="B274" s="4">
        <v>7</v>
      </c>
      <c r="C274" s="5">
        <v>26</v>
      </c>
      <c r="D274" s="5" t="s">
        <v>551</v>
      </c>
      <c r="E274" s="6" t="s">
        <v>552</v>
      </c>
      <c r="F274" s="4" t="s">
        <v>1</v>
      </c>
      <c r="G274" s="12">
        <v>6.21</v>
      </c>
      <c r="H274" s="12">
        <v>6.01</v>
      </c>
      <c r="I274" s="12">
        <v>9.89</v>
      </c>
      <c r="J274" s="12">
        <v>9.82</v>
      </c>
      <c r="K274" s="11">
        <f t="shared" si="9"/>
        <v>0.20000000000000018</v>
      </c>
      <c r="L274" s="11">
        <f t="shared" si="8"/>
        <v>7.0000000000000284E-2</v>
      </c>
    </row>
    <row r="275" spans="1:12" x14ac:dyDescent="0.3">
      <c r="A275" s="4">
        <v>273</v>
      </c>
      <c r="B275" s="4">
        <v>7</v>
      </c>
      <c r="C275" s="5">
        <v>27</v>
      </c>
      <c r="D275" s="5" t="s">
        <v>553</v>
      </c>
      <c r="E275" s="6" t="s">
        <v>554</v>
      </c>
      <c r="F275" s="4" t="s">
        <v>1</v>
      </c>
      <c r="G275" s="12">
        <v>5.86</v>
      </c>
      <c r="H275" s="12">
        <v>5.94</v>
      </c>
      <c r="I275" s="12">
        <v>9.5500000000000007</v>
      </c>
      <c r="J275" s="12">
        <v>9.5</v>
      </c>
      <c r="K275" s="11">
        <f t="shared" si="9"/>
        <v>-8.0000000000000071E-2</v>
      </c>
      <c r="L275" s="11">
        <f t="shared" si="8"/>
        <v>5.0000000000000711E-2</v>
      </c>
    </row>
    <row r="276" spans="1:12" x14ac:dyDescent="0.3">
      <c r="A276" s="4">
        <v>274</v>
      </c>
      <c r="B276" s="4">
        <v>7</v>
      </c>
      <c r="C276" s="5">
        <v>28</v>
      </c>
      <c r="D276" s="5" t="s">
        <v>555</v>
      </c>
      <c r="E276" s="6" t="s">
        <v>556</v>
      </c>
      <c r="F276" s="4" t="s">
        <v>1</v>
      </c>
      <c r="G276" s="12">
        <v>6.24</v>
      </c>
      <c r="H276" s="12">
        <v>6.37</v>
      </c>
      <c r="I276" s="12">
        <v>9.7200000000000006</v>
      </c>
      <c r="J276" s="12">
        <v>10.23</v>
      </c>
      <c r="K276" s="11">
        <f t="shared" si="9"/>
        <v>-0.12999999999999989</v>
      </c>
      <c r="L276" s="11">
        <f t="shared" si="8"/>
        <v>-0.50999999999999979</v>
      </c>
    </row>
    <row r="277" spans="1:12" x14ac:dyDescent="0.3">
      <c r="A277" s="4">
        <v>275</v>
      </c>
      <c r="B277" s="4">
        <v>7</v>
      </c>
      <c r="C277" s="5">
        <v>29</v>
      </c>
      <c r="D277" s="5" t="s">
        <v>557</v>
      </c>
      <c r="E277" s="6" t="s">
        <v>558</v>
      </c>
      <c r="F277" s="4" t="s">
        <v>1</v>
      </c>
      <c r="G277" s="12">
        <v>6.42</v>
      </c>
      <c r="H277" s="12">
        <v>6.47</v>
      </c>
      <c r="I277" s="12">
        <v>10.11</v>
      </c>
      <c r="J277" s="12">
        <v>10.199999999999999</v>
      </c>
      <c r="K277" s="11">
        <f t="shared" si="9"/>
        <v>-4.9999999999999822E-2</v>
      </c>
      <c r="L277" s="11">
        <f t="shared" si="8"/>
        <v>-8.9999999999999858E-2</v>
      </c>
    </row>
    <row r="278" spans="1:12" x14ac:dyDescent="0.3">
      <c r="A278" s="4">
        <v>276</v>
      </c>
      <c r="B278" s="4">
        <v>7</v>
      </c>
      <c r="C278" s="5">
        <v>30</v>
      </c>
      <c r="D278" s="5" t="s">
        <v>559</v>
      </c>
      <c r="E278" s="6" t="s">
        <v>560</v>
      </c>
      <c r="F278" s="4" t="s">
        <v>1</v>
      </c>
      <c r="G278" s="12">
        <v>6.25</v>
      </c>
      <c r="H278" s="12">
        <v>6.56</v>
      </c>
      <c r="I278" s="12">
        <v>10.24</v>
      </c>
      <c r="J278" s="12">
        <v>10.210000000000001</v>
      </c>
      <c r="K278" s="11">
        <f t="shared" si="9"/>
        <v>-0.30999999999999961</v>
      </c>
      <c r="L278" s="11">
        <f t="shared" si="8"/>
        <v>2.9999999999999361E-2</v>
      </c>
    </row>
    <row r="279" spans="1:12" x14ac:dyDescent="0.3">
      <c r="A279" s="4">
        <v>277</v>
      </c>
      <c r="B279" s="4">
        <v>7</v>
      </c>
      <c r="C279" s="5">
        <v>31</v>
      </c>
      <c r="D279" s="5" t="s">
        <v>561</v>
      </c>
      <c r="E279" s="6" t="s">
        <v>562</v>
      </c>
      <c r="F279" s="4" t="s">
        <v>1</v>
      </c>
      <c r="G279" s="12">
        <v>5.98</v>
      </c>
      <c r="H279" s="12">
        <v>5.84</v>
      </c>
      <c r="I279" s="12">
        <v>7.45</v>
      </c>
      <c r="J279" s="12">
        <v>9.6999999999999993</v>
      </c>
      <c r="K279" s="11">
        <f t="shared" si="9"/>
        <v>0.14000000000000057</v>
      </c>
      <c r="L279" s="11">
        <f t="shared" si="8"/>
        <v>-2.2499999999999991</v>
      </c>
    </row>
    <row r="280" spans="1:12" x14ac:dyDescent="0.3">
      <c r="A280" s="4">
        <v>278</v>
      </c>
      <c r="B280" s="4">
        <v>7</v>
      </c>
      <c r="C280" s="5">
        <v>32</v>
      </c>
      <c r="D280" s="5" t="s">
        <v>563</v>
      </c>
      <c r="E280" s="6" t="s">
        <v>564</v>
      </c>
      <c r="F280" s="4" t="s">
        <v>1</v>
      </c>
      <c r="G280" s="12">
        <v>6.1</v>
      </c>
      <c r="H280" s="12">
        <v>6.01</v>
      </c>
      <c r="I280" s="12">
        <v>7.81</v>
      </c>
      <c r="J280" s="12">
        <v>10.15</v>
      </c>
      <c r="K280" s="11">
        <f t="shared" si="9"/>
        <v>8.9999999999999858E-2</v>
      </c>
      <c r="L280" s="11">
        <f t="shared" si="8"/>
        <v>-2.3400000000000007</v>
      </c>
    </row>
    <row r="281" spans="1:12" x14ac:dyDescent="0.3">
      <c r="A281" s="4">
        <v>279</v>
      </c>
      <c r="B281" s="4">
        <v>7</v>
      </c>
      <c r="C281" s="5">
        <v>33</v>
      </c>
      <c r="D281" s="5" t="s">
        <v>565</v>
      </c>
      <c r="E281" s="6" t="s">
        <v>566</v>
      </c>
      <c r="F281" s="4" t="s">
        <v>1</v>
      </c>
      <c r="G281" s="12">
        <v>6.09</v>
      </c>
      <c r="H281" s="12">
        <v>6.17</v>
      </c>
      <c r="I281" s="12">
        <v>10.15</v>
      </c>
      <c r="J281" s="12">
        <v>10.039999999999999</v>
      </c>
      <c r="K281" s="11">
        <f t="shared" si="9"/>
        <v>-8.0000000000000071E-2</v>
      </c>
      <c r="L281" s="11">
        <f t="shared" si="8"/>
        <v>0.11000000000000121</v>
      </c>
    </row>
    <row r="282" spans="1:12" x14ac:dyDescent="0.3">
      <c r="A282" s="4">
        <v>280</v>
      </c>
      <c r="B282" s="4">
        <v>7</v>
      </c>
      <c r="C282" s="5">
        <v>34</v>
      </c>
      <c r="D282" s="5" t="s">
        <v>567</v>
      </c>
      <c r="E282" s="6" t="s">
        <v>568</v>
      </c>
      <c r="F282" s="4" t="s">
        <v>1</v>
      </c>
      <c r="G282" s="12">
        <v>5.71</v>
      </c>
      <c r="H282" s="12">
        <v>5.57</v>
      </c>
      <c r="I282" s="12">
        <v>9.2100000000000009</v>
      </c>
      <c r="J282" s="12">
        <v>9.44</v>
      </c>
      <c r="K282" s="11">
        <f t="shared" si="9"/>
        <v>0.13999999999999968</v>
      </c>
      <c r="L282" s="11">
        <f t="shared" si="8"/>
        <v>-0.22999999999999865</v>
      </c>
    </row>
    <row r="283" spans="1:12" x14ac:dyDescent="0.3">
      <c r="A283" s="4">
        <v>281</v>
      </c>
      <c r="B283" s="4">
        <v>7</v>
      </c>
      <c r="C283" s="5">
        <v>35</v>
      </c>
      <c r="D283" s="5" t="s">
        <v>569</v>
      </c>
      <c r="E283" s="6" t="s">
        <v>570</v>
      </c>
      <c r="F283" s="4" t="s">
        <v>1</v>
      </c>
      <c r="G283" s="12">
        <v>6.2</v>
      </c>
      <c r="H283" s="12">
        <v>5.99</v>
      </c>
      <c r="I283" s="12">
        <v>9.68</v>
      </c>
      <c r="J283" s="12">
        <v>9.98</v>
      </c>
      <c r="K283" s="11">
        <f t="shared" si="9"/>
        <v>0.20999999999999996</v>
      </c>
      <c r="L283" s="11">
        <f t="shared" si="8"/>
        <v>-0.30000000000000071</v>
      </c>
    </row>
    <row r="284" spans="1:12" x14ac:dyDescent="0.3">
      <c r="A284" s="4">
        <v>282</v>
      </c>
      <c r="B284" s="4">
        <v>7</v>
      </c>
      <c r="C284" s="5">
        <v>36</v>
      </c>
      <c r="D284" s="5" t="s">
        <v>571</v>
      </c>
      <c r="E284" s="6" t="s">
        <v>594</v>
      </c>
      <c r="F284" s="4" t="s">
        <v>1</v>
      </c>
      <c r="G284" s="12">
        <v>6.04</v>
      </c>
      <c r="H284" s="12">
        <v>5.79</v>
      </c>
      <c r="I284" s="12">
        <v>9.9</v>
      </c>
      <c r="J284" s="12">
        <v>9.3800000000000008</v>
      </c>
      <c r="K284" s="11">
        <f t="shared" si="9"/>
        <v>0.25</v>
      </c>
      <c r="L284" s="11">
        <f t="shared" si="8"/>
        <v>0.51999999999999957</v>
      </c>
    </row>
    <row r="285" spans="1:12" x14ac:dyDescent="0.3">
      <c r="A285" s="4">
        <v>283</v>
      </c>
      <c r="B285" s="4">
        <v>7</v>
      </c>
      <c r="C285" s="5">
        <v>37</v>
      </c>
      <c r="D285" s="5" t="s">
        <v>572</v>
      </c>
      <c r="E285" s="6" t="s">
        <v>573</v>
      </c>
      <c r="F285" s="4" t="s">
        <v>1</v>
      </c>
      <c r="G285" s="12">
        <v>6.18</v>
      </c>
      <c r="H285" s="12">
        <v>6.04</v>
      </c>
      <c r="I285" s="12">
        <v>10.09</v>
      </c>
      <c r="J285" s="12">
        <v>10.67</v>
      </c>
      <c r="K285" s="11">
        <f t="shared" si="9"/>
        <v>0.13999999999999968</v>
      </c>
      <c r="L285" s="11">
        <f t="shared" si="8"/>
        <v>-0.58000000000000007</v>
      </c>
    </row>
    <row r="286" spans="1:12" x14ac:dyDescent="0.3">
      <c r="A286" s="4">
        <v>284</v>
      </c>
      <c r="B286" s="4">
        <v>7</v>
      </c>
      <c r="C286" s="5">
        <v>38</v>
      </c>
      <c r="D286" s="5" t="s">
        <v>574</v>
      </c>
      <c r="E286" s="6" t="s">
        <v>575</v>
      </c>
      <c r="F286" s="4" t="s">
        <v>1</v>
      </c>
      <c r="G286" s="12">
        <v>5.92</v>
      </c>
      <c r="H286" s="12">
        <v>5.78</v>
      </c>
      <c r="I286" s="12">
        <v>9.52</v>
      </c>
      <c r="J286" s="12">
        <v>9.4600000000000009</v>
      </c>
      <c r="K286" s="11">
        <f t="shared" si="9"/>
        <v>0.13999999999999968</v>
      </c>
      <c r="L286" s="11">
        <f t="shared" si="8"/>
        <v>5.9999999999998721E-2</v>
      </c>
    </row>
    <row r="287" spans="1:12" x14ac:dyDescent="0.3">
      <c r="A287" s="4">
        <v>285</v>
      </c>
      <c r="B287" s="4">
        <v>7</v>
      </c>
      <c r="C287" s="5">
        <v>39</v>
      </c>
      <c r="D287" s="5" t="s">
        <v>576</v>
      </c>
      <c r="E287" s="6" t="s">
        <v>577</v>
      </c>
      <c r="F287" s="4" t="s">
        <v>1</v>
      </c>
      <c r="G287" s="12">
        <v>5.68</v>
      </c>
      <c r="H287" s="12">
        <v>5.69</v>
      </c>
      <c r="I287" s="12">
        <v>9.81</v>
      </c>
      <c r="J287" s="12">
        <v>9.7200000000000006</v>
      </c>
      <c r="K287" s="11">
        <f t="shared" si="9"/>
        <v>-1.0000000000000675E-2</v>
      </c>
      <c r="L287" s="11">
        <f t="shared" si="8"/>
        <v>8.9999999999999858E-2</v>
      </c>
    </row>
    <row r="288" spans="1:12" x14ac:dyDescent="0.3">
      <c r="A288" s="4">
        <v>286</v>
      </c>
      <c r="B288" s="4">
        <v>7</v>
      </c>
      <c r="C288" s="5" t="s">
        <v>578</v>
      </c>
      <c r="D288" s="5" t="s">
        <v>579</v>
      </c>
      <c r="E288" s="6" t="s">
        <v>580</v>
      </c>
      <c r="F288" s="4" t="s">
        <v>1</v>
      </c>
      <c r="G288" s="12">
        <v>5.48</v>
      </c>
      <c r="H288" s="12">
        <v>5.67</v>
      </c>
      <c r="I288" s="12">
        <v>8.9</v>
      </c>
      <c r="J288" s="12">
        <v>9.01</v>
      </c>
      <c r="K288" s="11">
        <f t="shared" si="9"/>
        <v>-0.1899999999999995</v>
      </c>
      <c r="L288" s="11">
        <f t="shared" si="8"/>
        <v>-0.10999999999999943</v>
      </c>
    </row>
    <row r="289" spans="1:12" x14ac:dyDescent="0.3">
      <c r="A289" s="4">
        <v>287</v>
      </c>
      <c r="B289" s="4">
        <v>7</v>
      </c>
      <c r="C289" s="5">
        <v>41</v>
      </c>
      <c r="D289" s="5" t="s">
        <v>581</v>
      </c>
      <c r="E289" s="6" t="s">
        <v>582</v>
      </c>
      <c r="F289" s="4" t="s">
        <v>1</v>
      </c>
      <c r="G289" s="12">
        <v>6.09</v>
      </c>
      <c r="H289" s="12">
        <v>6.12</v>
      </c>
      <c r="I289" s="12">
        <v>10.220000000000001</v>
      </c>
      <c r="J289" s="12">
        <v>10.199999999999999</v>
      </c>
      <c r="K289" s="11">
        <f t="shared" si="9"/>
        <v>-3.0000000000000249E-2</v>
      </c>
      <c r="L289" s="11">
        <f t="shared" si="8"/>
        <v>2.000000000000135E-2</v>
      </c>
    </row>
    <row r="290" spans="1:12" x14ac:dyDescent="0.3">
      <c r="A290" s="4">
        <v>288</v>
      </c>
      <c r="B290" s="4">
        <v>7</v>
      </c>
      <c r="C290" s="5">
        <v>42</v>
      </c>
      <c r="D290" s="5" t="s">
        <v>583</v>
      </c>
      <c r="E290" s="6" t="s">
        <v>584</v>
      </c>
      <c r="F290" s="4" t="s">
        <v>1</v>
      </c>
      <c r="G290" s="12">
        <v>6.3</v>
      </c>
      <c r="H290" s="12">
        <v>6.15</v>
      </c>
      <c r="I290" s="12">
        <v>10.039999999999999</v>
      </c>
      <c r="J290" s="12">
        <v>9.89</v>
      </c>
      <c r="K290" s="11">
        <f t="shared" si="9"/>
        <v>0.14999999999999947</v>
      </c>
      <c r="L290" s="11">
        <f t="shared" si="8"/>
        <v>0.14999999999999858</v>
      </c>
    </row>
    <row r="291" spans="1:12" x14ac:dyDescent="0.3">
      <c r="A291" s="4">
        <v>289</v>
      </c>
      <c r="B291" s="4">
        <v>7</v>
      </c>
      <c r="C291" s="5">
        <v>43</v>
      </c>
      <c r="D291" s="5" t="s">
        <v>585</v>
      </c>
      <c r="E291" s="6" t="s">
        <v>595</v>
      </c>
      <c r="F291" s="4" t="s">
        <v>1</v>
      </c>
      <c r="G291" s="12">
        <v>6.53</v>
      </c>
      <c r="H291" s="12">
        <v>6.48</v>
      </c>
      <c r="I291" s="12">
        <v>11.04</v>
      </c>
      <c r="J291" s="12">
        <v>10.87</v>
      </c>
      <c r="K291" s="11">
        <f t="shared" si="9"/>
        <v>4.9999999999999822E-2</v>
      </c>
      <c r="L291" s="11">
        <f t="shared" si="8"/>
        <v>0.16999999999999993</v>
      </c>
    </row>
    <row r="292" spans="1:12" x14ac:dyDescent="0.3">
      <c r="A292" s="4">
        <v>290</v>
      </c>
      <c r="B292" s="4">
        <v>7</v>
      </c>
      <c r="C292" s="5">
        <v>44</v>
      </c>
      <c r="D292" s="5" t="s">
        <v>586</v>
      </c>
      <c r="E292" s="6" t="s">
        <v>587</v>
      </c>
      <c r="F292" s="4" t="s">
        <v>1</v>
      </c>
      <c r="G292" s="12">
        <v>5.98</v>
      </c>
      <c r="H292" s="12">
        <v>5.88</v>
      </c>
      <c r="I292" s="12">
        <v>9.61</v>
      </c>
      <c r="J292" s="12">
        <v>9.6</v>
      </c>
      <c r="K292" s="11">
        <f t="shared" si="9"/>
        <v>0.10000000000000053</v>
      </c>
      <c r="L292" s="11">
        <f t="shared" si="8"/>
        <v>9.9999999999997868E-3</v>
      </c>
    </row>
    <row r="293" spans="1:12" x14ac:dyDescent="0.3">
      <c r="A293" s="4">
        <v>291</v>
      </c>
      <c r="B293" s="4">
        <v>7</v>
      </c>
      <c r="C293" s="5">
        <v>46</v>
      </c>
      <c r="D293" s="5" t="s">
        <v>588</v>
      </c>
      <c r="E293" s="6" t="s">
        <v>589</v>
      </c>
      <c r="F293" s="4" t="s">
        <v>1</v>
      </c>
      <c r="G293" s="12">
        <v>6.6</v>
      </c>
      <c r="H293" s="12">
        <v>6.71</v>
      </c>
      <c r="I293" s="12">
        <v>10.99</v>
      </c>
      <c r="J293" s="12">
        <v>10.99</v>
      </c>
      <c r="K293" s="11">
        <f t="shared" si="9"/>
        <v>-0.11000000000000032</v>
      </c>
      <c r="L293" s="11">
        <f t="shared" si="8"/>
        <v>0</v>
      </c>
    </row>
    <row r="294" spans="1:12" x14ac:dyDescent="0.3">
      <c r="A294" s="4">
        <v>292</v>
      </c>
      <c r="B294" s="4">
        <v>7</v>
      </c>
      <c r="C294" s="5">
        <v>47</v>
      </c>
      <c r="D294" s="5" t="s">
        <v>590</v>
      </c>
      <c r="E294" s="6" t="s">
        <v>591</v>
      </c>
      <c r="F294" s="4" t="s">
        <v>1</v>
      </c>
      <c r="G294" s="12">
        <v>6.14</v>
      </c>
      <c r="H294" s="12">
        <v>6.14</v>
      </c>
      <c r="I294" s="12">
        <v>9.92</v>
      </c>
      <c r="J294" s="12">
        <v>10.5</v>
      </c>
      <c r="K294" s="11">
        <f t="shared" si="9"/>
        <v>0</v>
      </c>
      <c r="L294" s="11">
        <f t="shared" si="8"/>
        <v>-0.58000000000000007</v>
      </c>
    </row>
    <row r="295" spans="1:12" x14ac:dyDescent="0.3">
      <c r="A295" s="4">
        <v>293</v>
      </c>
      <c r="B295" s="4">
        <v>8</v>
      </c>
      <c r="C295" s="5">
        <v>1</v>
      </c>
      <c r="D295" s="5" t="s">
        <v>596</v>
      </c>
      <c r="E295" s="6" t="s">
        <v>597</v>
      </c>
      <c r="F295" s="4" t="s">
        <v>0</v>
      </c>
      <c r="G295" s="12">
        <v>4.9400000000000004</v>
      </c>
      <c r="H295" s="12">
        <v>4.03</v>
      </c>
      <c r="I295" s="12">
        <v>7.77</v>
      </c>
      <c r="J295" s="12">
        <v>7.68</v>
      </c>
      <c r="K295" s="11">
        <f t="shared" si="9"/>
        <v>0.91000000000000014</v>
      </c>
      <c r="L295" s="11">
        <f t="shared" si="8"/>
        <v>8.9999999999999858E-2</v>
      </c>
    </row>
    <row r="296" spans="1:12" x14ac:dyDescent="0.3">
      <c r="A296" s="4">
        <v>294</v>
      </c>
      <c r="B296" s="4">
        <v>8</v>
      </c>
      <c r="C296" s="5">
        <v>2</v>
      </c>
      <c r="D296" s="5" t="s">
        <v>598</v>
      </c>
      <c r="E296" s="6" t="s">
        <v>599</v>
      </c>
      <c r="F296" s="4" t="s">
        <v>0</v>
      </c>
      <c r="G296" s="12">
        <v>6.22</v>
      </c>
      <c r="H296" s="12">
        <v>6.29</v>
      </c>
      <c r="I296" s="12">
        <v>9.99</v>
      </c>
      <c r="J296" s="12">
        <v>9.82</v>
      </c>
      <c r="K296" s="11">
        <f t="shared" si="9"/>
        <v>-7.0000000000000284E-2</v>
      </c>
      <c r="L296" s="11">
        <f t="shared" si="8"/>
        <v>0.16999999999999993</v>
      </c>
    </row>
    <row r="297" spans="1:12" x14ac:dyDescent="0.3">
      <c r="A297" s="4">
        <v>295</v>
      </c>
      <c r="B297" s="4">
        <v>8</v>
      </c>
      <c r="C297" s="5">
        <v>3</v>
      </c>
      <c r="D297" s="5" t="s">
        <v>600</v>
      </c>
      <c r="E297" s="6" t="s">
        <v>601</v>
      </c>
      <c r="F297" s="4" t="s">
        <v>0</v>
      </c>
      <c r="G297" s="12">
        <v>5.43</v>
      </c>
      <c r="H297" s="12">
        <v>5.49</v>
      </c>
      <c r="I297" s="12">
        <v>8.98</v>
      </c>
      <c r="J297" s="12">
        <v>8.85</v>
      </c>
      <c r="K297" s="11">
        <f t="shared" si="9"/>
        <v>-6.0000000000000497E-2</v>
      </c>
      <c r="L297" s="11">
        <f t="shared" si="8"/>
        <v>0.13000000000000078</v>
      </c>
    </row>
    <row r="298" spans="1:12" x14ac:dyDescent="0.3">
      <c r="A298" s="4">
        <v>296</v>
      </c>
      <c r="B298" s="4">
        <v>8</v>
      </c>
      <c r="C298" s="5">
        <v>4</v>
      </c>
      <c r="D298" s="5" t="s">
        <v>602</v>
      </c>
      <c r="E298" s="6" t="s">
        <v>603</v>
      </c>
      <c r="F298" s="4" t="s">
        <v>0</v>
      </c>
      <c r="G298" s="12">
        <v>5.36</v>
      </c>
      <c r="H298" s="12">
        <v>5.38</v>
      </c>
      <c r="I298" s="12">
        <v>8.1300000000000008</v>
      </c>
      <c r="J298" s="12">
        <v>7.93</v>
      </c>
      <c r="K298" s="11">
        <f t="shared" si="9"/>
        <v>-1.9999999999999574E-2</v>
      </c>
      <c r="L298" s="11">
        <f t="shared" si="8"/>
        <v>0.20000000000000107</v>
      </c>
    </row>
    <row r="299" spans="1:12" x14ac:dyDescent="0.3">
      <c r="A299" s="4">
        <v>297</v>
      </c>
      <c r="B299" s="4">
        <v>8</v>
      </c>
      <c r="C299" s="5">
        <v>5</v>
      </c>
      <c r="D299" s="5" t="s">
        <v>604</v>
      </c>
      <c r="E299" s="6" t="s">
        <v>605</v>
      </c>
      <c r="F299" s="4" t="s">
        <v>0</v>
      </c>
      <c r="G299" s="12">
        <v>5.29</v>
      </c>
      <c r="H299" s="12">
        <v>5.19</v>
      </c>
      <c r="I299" s="12">
        <v>8.14</v>
      </c>
      <c r="J299" s="12">
        <v>8.0500000000000007</v>
      </c>
      <c r="K299" s="11">
        <f t="shared" si="9"/>
        <v>9.9999999999999645E-2</v>
      </c>
      <c r="L299" s="11">
        <f t="shared" si="8"/>
        <v>8.9999999999999858E-2</v>
      </c>
    </row>
    <row r="300" spans="1:12" x14ac:dyDescent="0.3">
      <c r="A300" s="4">
        <v>298</v>
      </c>
      <c r="B300" s="4">
        <v>8</v>
      </c>
      <c r="C300" s="5" t="s">
        <v>13</v>
      </c>
      <c r="D300" s="5" t="s">
        <v>606</v>
      </c>
      <c r="E300" s="6" t="s">
        <v>607</v>
      </c>
      <c r="F300" s="4" t="s">
        <v>0</v>
      </c>
      <c r="G300" s="12">
        <v>5.32</v>
      </c>
      <c r="H300" s="12">
        <v>5.12</v>
      </c>
      <c r="I300" s="12">
        <v>8.8800000000000008</v>
      </c>
      <c r="J300" s="12">
        <v>9.56</v>
      </c>
      <c r="K300" s="11">
        <f t="shared" si="9"/>
        <v>0.20000000000000018</v>
      </c>
      <c r="L300" s="11">
        <f t="shared" si="8"/>
        <v>-0.67999999999999972</v>
      </c>
    </row>
    <row r="301" spans="1:12" x14ac:dyDescent="0.3">
      <c r="A301" s="4">
        <v>299</v>
      </c>
      <c r="B301" s="4">
        <v>8</v>
      </c>
      <c r="C301" s="5">
        <v>7</v>
      </c>
      <c r="D301" s="5" t="s">
        <v>608</v>
      </c>
      <c r="E301" s="6" t="s">
        <v>609</v>
      </c>
      <c r="F301" s="4" t="s">
        <v>0</v>
      </c>
      <c r="G301" s="12">
        <v>4.79</v>
      </c>
      <c r="H301" s="12">
        <v>4.7300000000000004</v>
      </c>
      <c r="I301" s="12">
        <v>8.9600000000000009</v>
      </c>
      <c r="J301" s="12">
        <v>8.59</v>
      </c>
      <c r="K301" s="11">
        <f t="shared" si="9"/>
        <v>5.9999999999999609E-2</v>
      </c>
      <c r="L301" s="11">
        <f t="shared" si="8"/>
        <v>0.37000000000000099</v>
      </c>
    </row>
    <row r="302" spans="1:12" x14ac:dyDescent="0.3">
      <c r="A302" s="4">
        <v>300</v>
      </c>
      <c r="B302" s="4">
        <v>8</v>
      </c>
      <c r="C302" s="5">
        <v>8</v>
      </c>
      <c r="D302" s="5" t="s">
        <v>610</v>
      </c>
      <c r="E302" s="6" t="s">
        <v>611</v>
      </c>
      <c r="F302" s="4" t="s">
        <v>0</v>
      </c>
      <c r="G302" s="12">
        <v>4.22</v>
      </c>
      <c r="H302" s="12">
        <v>4.16</v>
      </c>
      <c r="I302" s="12">
        <v>7.41</v>
      </c>
      <c r="J302" s="12">
        <v>7.41</v>
      </c>
      <c r="K302" s="11">
        <f t="shared" si="9"/>
        <v>5.9999999999999609E-2</v>
      </c>
      <c r="L302" s="11">
        <f t="shared" si="8"/>
        <v>0</v>
      </c>
    </row>
    <row r="303" spans="1:12" x14ac:dyDescent="0.3">
      <c r="A303" s="4">
        <v>301</v>
      </c>
      <c r="B303" s="4">
        <v>8</v>
      </c>
      <c r="C303" s="5">
        <v>9</v>
      </c>
      <c r="D303" s="5" t="s">
        <v>612</v>
      </c>
      <c r="E303" s="6" t="s">
        <v>613</v>
      </c>
      <c r="F303" s="4" t="s">
        <v>0</v>
      </c>
      <c r="G303" s="12">
        <v>5.0599999999999996</v>
      </c>
      <c r="H303" s="12">
        <v>5.03</v>
      </c>
      <c r="I303" s="12">
        <v>8.5299999999999994</v>
      </c>
      <c r="J303" s="12">
        <v>8.4</v>
      </c>
      <c r="K303" s="11">
        <f t="shared" si="9"/>
        <v>2.9999999999999361E-2</v>
      </c>
      <c r="L303" s="11">
        <f t="shared" si="8"/>
        <v>0.12999999999999901</v>
      </c>
    </row>
    <row r="304" spans="1:12" x14ac:dyDescent="0.3">
      <c r="A304" s="4">
        <v>302</v>
      </c>
      <c r="B304" s="4">
        <v>8</v>
      </c>
      <c r="C304" s="5" t="s">
        <v>614</v>
      </c>
      <c r="D304" s="5" t="s">
        <v>615</v>
      </c>
      <c r="E304" s="6" t="s">
        <v>616</v>
      </c>
      <c r="F304" s="4" t="s">
        <v>0</v>
      </c>
      <c r="G304" s="12">
        <v>4.88</v>
      </c>
      <c r="H304" s="12">
        <v>4.78</v>
      </c>
      <c r="I304" s="12">
        <v>9.08</v>
      </c>
      <c r="J304" s="12">
        <v>8.92</v>
      </c>
      <c r="K304" s="11">
        <f t="shared" si="9"/>
        <v>9.9999999999999645E-2</v>
      </c>
      <c r="L304" s="11">
        <f t="shared" si="8"/>
        <v>0.16000000000000014</v>
      </c>
    </row>
    <row r="305" spans="1:12" x14ac:dyDescent="0.3">
      <c r="A305" s="4">
        <v>303</v>
      </c>
      <c r="B305" s="4">
        <v>8</v>
      </c>
      <c r="C305" s="5" t="s">
        <v>617</v>
      </c>
      <c r="D305" s="5" t="s">
        <v>618</v>
      </c>
      <c r="E305" s="6" t="s">
        <v>619</v>
      </c>
      <c r="F305" s="4" t="s">
        <v>0</v>
      </c>
      <c r="G305" s="12">
        <v>4.76</v>
      </c>
      <c r="H305" s="12">
        <v>4.97</v>
      </c>
      <c r="I305" s="12">
        <v>7.41</v>
      </c>
      <c r="J305" s="12">
        <v>7.44</v>
      </c>
      <c r="K305" s="11">
        <f t="shared" si="9"/>
        <v>-0.20999999999999996</v>
      </c>
      <c r="L305" s="11">
        <f t="shared" si="8"/>
        <v>-3.0000000000000249E-2</v>
      </c>
    </row>
    <row r="306" spans="1:12" x14ac:dyDescent="0.3">
      <c r="A306" s="4">
        <v>304</v>
      </c>
      <c r="B306" s="4">
        <v>8</v>
      </c>
      <c r="C306" s="5">
        <v>12</v>
      </c>
      <c r="D306" s="5" t="s">
        <v>620</v>
      </c>
      <c r="E306" s="6" t="s">
        <v>621</v>
      </c>
      <c r="F306" s="4" t="s">
        <v>0</v>
      </c>
      <c r="G306" s="12">
        <v>4.9800000000000004</v>
      </c>
      <c r="H306" s="12">
        <v>4.9000000000000004</v>
      </c>
      <c r="I306" s="12">
        <v>8.2200000000000006</v>
      </c>
      <c r="J306" s="12">
        <v>7.8</v>
      </c>
      <c r="K306" s="11">
        <f t="shared" si="9"/>
        <v>8.0000000000000071E-2</v>
      </c>
      <c r="L306" s="11">
        <f t="shared" si="8"/>
        <v>0.42000000000000082</v>
      </c>
    </row>
    <row r="307" spans="1:12" x14ac:dyDescent="0.3">
      <c r="A307" s="4">
        <v>305</v>
      </c>
      <c r="B307" s="4">
        <v>8</v>
      </c>
      <c r="C307" s="5">
        <v>13</v>
      </c>
      <c r="D307" s="5" t="s">
        <v>622</v>
      </c>
      <c r="E307" s="6" t="s">
        <v>623</v>
      </c>
      <c r="F307" s="4" t="s">
        <v>1</v>
      </c>
      <c r="G307" s="12">
        <v>6.44</v>
      </c>
      <c r="H307" s="12">
        <v>6.14</v>
      </c>
      <c r="I307" s="12">
        <v>13.05</v>
      </c>
      <c r="J307" s="12">
        <v>12.47</v>
      </c>
      <c r="K307" s="11">
        <f t="shared" si="9"/>
        <v>0.30000000000000071</v>
      </c>
      <c r="L307" s="11">
        <f t="shared" si="8"/>
        <v>0.58000000000000007</v>
      </c>
    </row>
    <row r="308" spans="1:12" x14ac:dyDescent="0.3">
      <c r="A308" s="4">
        <v>306</v>
      </c>
      <c r="B308" s="4">
        <v>8</v>
      </c>
      <c r="C308" s="5">
        <v>14</v>
      </c>
      <c r="D308" s="5" t="s">
        <v>624</v>
      </c>
      <c r="E308" s="6" t="s">
        <v>625</v>
      </c>
      <c r="F308" s="4" t="s">
        <v>1</v>
      </c>
      <c r="G308" s="12">
        <v>6.42</v>
      </c>
      <c r="H308" s="12">
        <v>6.61</v>
      </c>
      <c r="I308" s="1">
        <v>10.39</v>
      </c>
      <c r="J308" s="12">
        <v>10.46</v>
      </c>
      <c r="K308" s="11">
        <f t="shared" si="9"/>
        <v>-0.19000000000000039</v>
      </c>
      <c r="L308" s="11">
        <f>I308-J308</f>
        <v>-7.0000000000000284E-2</v>
      </c>
    </row>
    <row r="309" spans="1:12" x14ac:dyDescent="0.3">
      <c r="A309" s="4">
        <v>307</v>
      </c>
      <c r="B309" s="4">
        <v>8</v>
      </c>
      <c r="C309" s="5">
        <v>15</v>
      </c>
      <c r="D309" s="5" t="s">
        <v>626</v>
      </c>
      <c r="E309" s="6" t="s">
        <v>627</v>
      </c>
      <c r="F309" s="4" t="s">
        <v>1</v>
      </c>
      <c r="G309" s="12">
        <v>6.15</v>
      </c>
      <c r="H309" s="12">
        <v>5.68</v>
      </c>
      <c r="I309" s="12">
        <v>10.73</v>
      </c>
      <c r="J309" s="12">
        <v>10.49</v>
      </c>
      <c r="K309" s="11">
        <f t="shared" si="9"/>
        <v>0.47000000000000064</v>
      </c>
      <c r="L309" s="11">
        <f t="shared" ref="L309:L340" si="10">I309-J309</f>
        <v>0.24000000000000021</v>
      </c>
    </row>
    <row r="310" spans="1:12" x14ac:dyDescent="0.3">
      <c r="A310" s="4">
        <v>308</v>
      </c>
      <c r="B310" s="4">
        <v>8</v>
      </c>
      <c r="C310" s="5">
        <v>16</v>
      </c>
      <c r="D310" s="5" t="s">
        <v>628</v>
      </c>
      <c r="E310" s="6" t="s">
        <v>629</v>
      </c>
      <c r="F310" s="4" t="s">
        <v>1</v>
      </c>
      <c r="G310" s="12">
        <v>5.78</v>
      </c>
      <c r="H310" s="12">
        <v>5.54</v>
      </c>
      <c r="I310" s="12">
        <v>10.61</v>
      </c>
      <c r="J310" s="12">
        <v>10.72</v>
      </c>
      <c r="K310" s="11">
        <f t="shared" si="9"/>
        <v>0.24000000000000021</v>
      </c>
      <c r="L310" s="11">
        <f t="shared" si="10"/>
        <v>-0.11000000000000121</v>
      </c>
    </row>
    <row r="311" spans="1:12" x14ac:dyDescent="0.3">
      <c r="A311" s="4">
        <v>309</v>
      </c>
      <c r="B311" s="4">
        <v>8</v>
      </c>
      <c r="C311" s="5">
        <v>17</v>
      </c>
      <c r="D311" s="5" t="s">
        <v>630</v>
      </c>
      <c r="E311" s="6" t="s">
        <v>631</v>
      </c>
      <c r="F311" s="4" t="s">
        <v>1</v>
      </c>
      <c r="G311" s="12">
        <v>6.09</v>
      </c>
      <c r="H311" s="12">
        <v>6.18</v>
      </c>
      <c r="I311" s="12">
        <v>10.46</v>
      </c>
      <c r="J311" s="12">
        <v>10.35</v>
      </c>
      <c r="K311" s="11">
        <f t="shared" si="9"/>
        <v>-8.9999999999999858E-2</v>
      </c>
      <c r="L311" s="11">
        <f t="shared" si="10"/>
        <v>0.11000000000000121</v>
      </c>
    </row>
    <row r="312" spans="1:12" x14ac:dyDescent="0.3">
      <c r="A312" s="4">
        <v>310</v>
      </c>
      <c r="B312" s="4">
        <v>8</v>
      </c>
      <c r="C312" s="5">
        <v>18</v>
      </c>
      <c r="D312" s="5" t="s">
        <v>632</v>
      </c>
      <c r="E312" s="6" t="s">
        <v>633</v>
      </c>
      <c r="F312" s="4" t="s">
        <v>1</v>
      </c>
      <c r="G312" s="12">
        <v>5.62</v>
      </c>
      <c r="H312" s="12">
        <v>5.3</v>
      </c>
      <c r="I312" s="12">
        <v>9.26</v>
      </c>
      <c r="J312" s="12">
        <v>8.98</v>
      </c>
      <c r="K312" s="11">
        <f t="shared" si="9"/>
        <v>0.32000000000000028</v>
      </c>
      <c r="L312" s="11">
        <f t="shared" si="10"/>
        <v>0.27999999999999936</v>
      </c>
    </row>
    <row r="313" spans="1:12" x14ac:dyDescent="0.3">
      <c r="A313" s="4">
        <v>311</v>
      </c>
      <c r="B313" s="4">
        <v>8</v>
      </c>
      <c r="C313" s="5">
        <v>19</v>
      </c>
      <c r="D313" s="5" t="s">
        <v>634</v>
      </c>
      <c r="E313" s="6" t="s">
        <v>635</v>
      </c>
      <c r="F313" s="4" t="s">
        <v>1</v>
      </c>
      <c r="G313" s="12">
        <v>6.94</v>
      </c>
      <c r="H313" s="12">
        <v>6.5</v>
      </c>
      <c r="I313" s="12">
        <v>10.74</v>
      </c>
      <c r="J313" s="12">
        <v>10.85</v>
      </c>
      <c r="K313" s="11">
        <f t="shared" si="9"/>
        <v>0.44000000000000039</v>
      </c>
      <c r="L313" s="11">
        <f t="shared" si="10"/>
        <v>-0.10999999999999943</v>
      </c>
    </row>
    <row r="314" spans="1:12" x14ac:dyDescent="0.3">
      <c r="A314" s="4">
        <v>312</v>
      </c>
      <c r="B314" s="4">
        <v>8</v>
      </c>
      <c r="C314" s="5">
        <v>20</v>
      </c>
      <c r="D314" s="5" t="s">
        <v>636</v>
      </c>
      <c r="E314" s="6" t="s">
        <v>637</v>
      </c>
      <c r="F314" s="4" t="s">
        <v>1</v>
      </c>
      <c r="G314" s="12">
        <v>5.95</v>
      </c>
      <c r="H314" s="12">
        <v>5.52</v>
      </c>
      <c r="I314" s="12">
        <v>9.81</v>
      </c>
      <c r="J314" s="12">
        <v>9.92</v>
      </c>
      <c r="K314" s="11">
        <f t="shared" si="9"/>
        <v>0.4300000000000006</v>
      </c>
      <c r="L314" s="11">
        <f t="shared" si="10"/>
        <v>-0.10999999999999943</v>
      </c>
    </row>
    <row r="315" spans="1:12" x14ac:dyDescent="0.3">
      <c r="A315" s="4">
        <v>313</v>
      </c>
      <c r="B315" s="4">
        <v>8</v>
      </c>
      <c r="C315" s="5">
        <v>21</v>
      </c>
      <c r="D315" s="5" t="s">
        <v>638</v>
      </c>
      <c r="E315" s="6" t="s">
        <v>639</v>
      </c>
      <c r="F315" s="4" t="s">
        <v>1</v>
      </c>
      <c r="G315" s="12">
        <v>6.96</v>
      </c>
      <c r="H315" s="12">
        <v>6.9</v>
      </c>
      <c r="I315" s="12">
        <v>13.37</v>
      </c>
      <c r="J315" s="12">
        <v>13.56</v>
      </c>
      <c r="K315" s="11">
        <f t="shared" si="9"/>
        <v>5.9999999999999609E-2</v>
      </c>
      <c r="L315" s="11">
        <f t="shared" si="10"/>
        <v>-0.19000000000000128</v>
      </c>
    </row>
    <row r="316" spans="1:12" x14ac:dyDescent="0.3">
      <c r="A316" s="4">
        <v>314</v>
      </c>
      <c r="B316" s="4">
        <v>8</v>
      </c>
      <c r="C316" s="5" t="s">
        <v>640</v>
      </c>
      <c r="D316" s="5" t="s">
        <v>641</v>
      </c>
      <c r="E316" s="6" t="s">
        <v>642</v>
      </c>
      <c r="F316" s="4" t="s">
        <v>1</v>
      </c>
      <c r="G316" s="12">
        <v>5.98</v>
      </c>
      <c r="H316" s="12">
        <v>5.56</v>
      </c>
      <c r="I316" s="12">
        <v>10.76</v>
      </c>
      <c r="J316" s="12">
        <v>10.81</v>
      </c>
      <c r="K316" s="11">
        <f t="shared" si="9"/>
        <v>0.42000000000000082</v>
      </c>
      <c r="L316" s="11">
        <f t="shared" si="10"/>
        <v>-5.0000000000000711E-2</v>
      </c>
    </row>
    <row r="317" spans="1:12" x14ac:dyDescent="0.3">
      <c r="A317" s="4">
        <v>315</v>
      </c>
      <c r="B317" s="4">
        <v>8</v>
      </c>
      <c r="C317" s="5">
        <v>23</v>
      </c>
      <c r="D317" s="5" t="s">
        <v>643</v>
      </c>
      <c r="E317" s="6" t="s">
        <v>644</v>
      </c>
      <c r="F317" s="4" t="s">
        <v>1</v>
      </c>
      <c r="G317" s="12">
        <v>5.92</v>
      </c>
      <c r="H317" s="12">
        <v>5.84</v>
      </c>
      <c r="I317" s="12">
        <v>9.4700000000000006</v>
      </c>
      <c r="J317" s="12">
        <v>9.51</v>
      </c>
      <c r="K317" s="11">
        <f t="shared" si="9"/>
        <v>8.0000000000000071E-2</v>
      </c>
      <c r="L317" s="11">
        <f t="shared" si="10"/>
        <v>-3.9999999999999147E-2</v>
      </c>
    </row>
    <row r="318" spans="1:12" x14ac:dyDescent="0.3">
      <c r="A318" s="4">
        <v>316</v>
      </c>
      <c r="B318" s="4">
        <v>8</v>
      </c>
      <c r="C318" s="5">
        <v>24</v>
      </c>
      <c r="D318" s="5" t="s">
        <v>645</v>
      </c>
      <c r="E318" s="6" t="s">
        <v>646</v>
      </c>
      <c r="F318" s="4" t="s">
        <v>1</v>
      </c>
      <c r="G318" s="12">
        <v>6.21</v>
      </c>
      <c r="H318" s="12">
        <v>6.29</v>
      </c>
      <c r="I318" s="12">
        <v>11.22</v>
      </c>
      <c r="J318" s="12">
        <v>10.199999999999999</v>
      </c>
      <c r="K318" s="11">
        <f t="shared" si="9"/>
        <v>-8.0000000000000071E-2</v>
      </c>
      <c r="L318" s="11">
        <f t="shared" si="10"/>
        <v>1.0200000000000014</v>
      </c>
    </row>
    <row r="319" spans="1:12" x14ac:dyDescent="0.3">
      <c r="A319" s="4">
        <v>317</v>
      </c>
      <c r="B319" s="4">
        <v>8</v>
      </c>
      <c r="C319" s="5">
        <v>25</v>
      </c>
      <c r="D319" s="5" t="s">
        <v>647</v>
      </c>
      <c r="E319" s="6" t="s">
        <v>648</v>
      </c>
      <c r="F319" s="4" t="s">
        <v>1</v>
      </c>
      <c r="G319" s="12">
        <v>5.98</v>
      </c>
      <c r="H319" s="12">
        <v>5.68</v>
      </c>
      <c r="I319" s="12">
        <v>10.42</v>
      </c>
      <c r="J319" s="12">
        <v>10.53</v>
      </c>
      <c r="K319" s="11">
        <f t="shared" si="9"/>
        <v>0.30000000000000071</v>
      </c>
      <c r="L319" s="11">
        <f t="shared" si="10"/>
        <v>-0.10999999999999943</v>
      </c>
    </row>
    <row r="320" spans="1:12" x14ac:dyDescent="0.3">
      <c r="A320" s="4">
        <v>318</v>
      </c>
      <c r="B320" s="4">
        <v>8</v>
      </c>
      <c r="C320" s="5">
        <v>26</v>
      </c>
      <c r="D320" s="5" t="s">
        <v>649</v>
      </c>
      <c r="E320" s="6" t="s">
        <v>650</v>
      </c>
      <c r="F320" s="4" t="s">
        <v>1</v>
      </c>
      <c r="G320" s="12">
        <v>6.09</v>
      </c>
      <c r="H320" s="12">
        <v>6.13</v>
      </c>
      <c r="I320" s="12">
        <v>10.65</v>
      </c>
      <c r="J320" s="12">
        <v>10.42</v>
      </c>
      <c r="K320" s="11">
        <f t="shared" si="9"/>
        <v>-4.0000000000000036E-2</v>
      </c>
      <c r="L320" s="11">
        <f t="shared" si="10"/>
        <v>0.23000000000000043</v>
      </c>
    </row>
    <row r="321" spans="1:12" x14ac:dyDescent="0.3">
      <c r="A321" s="4">
        <v>319</v>
      </c>
      <c r="B321" s="4">
        <v>8</v>
      </c>
      <c r="C321" s="5">
        <v>27</v>
      </c>
      <c r="D321" s="5" t="s">
        <v>651</v>
      </c>
      <c r="E321" s="6" t="s">
        <v>652</v>
      </c>
      <c r="F321" s="4" t="s">
        <v>1</v>
      </c>
      <c r="G321" s="12">
        <v>6.18</v>
      </c>
      <c r="H321" s="12">
        <v>6.42</v>
      </c>
      <c r="I321" s="12">
        <v>11.9</v>
      </c>
      <c r="J321" s="12">
        <v>11.04</v>
      </c>
      <c r="K321" s="11">
        <f t="shared" si="9"/>
        <v>-0.24000000000000021</v>
      </c>
      <c r="L321" s="11">
        <f t="shared" si="10"/>
        <v>0.86000000000000121</v>
      </c>
    </row>
    <row r="322" spans="1:12" x14ac:dyDescent="0.3">
      <c r="A322" s="4">
        <v>320</v>
      </c>
      <c r="B322" s="4">
        <v>8</v>
      </c>
      <c r="C322" s="5">
        <v>28</v>
      </c>
      <c r="D322" s="5" t="s">
        <v>653</v>
      </c>
      <c r="E322" s="6" t="s">
        <v>654</v>
      </c>
      <c r="F322" s="4" t="s">
        <v>1</v>
      </c>
      <c r="G322" s="12">
        <v>9.91</v>
      </c>
      <c r="H322" s="12">
        <v>8.66</v>
      </c>
      <c r="I322" s="12">
        <v>15.41</v>
      </c>
      <c r="J322" s="12">
        <v>15.51</v>
      </c>
      <c r="K322" s="11">
        <f t="shared" si="9"/>
        <v>1.25</v>
      </c>
      <c r="L322" s="11">
        <f t="shared" si="10"/>
        <v>-9.9999999999999645E-2</v>
      </c>
    </row>
    <row r="323" spans="1:12" x14ac:dyDescent="0.3">
      <c r="A323" s="4">
        <v>321</v>
      </c>
      <c r="B323" s="4">
        <v>8</v>
      </c>
      <c r="C323" s="5">
        <v>29</v>
      </c>
      <c r="D323" s="5" t="s">
        <v>655</v>
      </c>
      <c r="E323" s="6" t="s">
        <v>656</v>
      </c>
      <c r="F323" s="4" t="s">
        <v>1</v>
      </c>
      <c r="G323" s="12">
        <v>8.1</v>
      </c>
      <c r="H323" s="12">
        <v>7.57</v>
      </c>
      <c r="I323" s="12">
        <v>14.35</v>
      </c>
      <c r="J323" s="12">
        <v>14.56</v>
      </c>
      <c r="K323" s="11">
        <f t="shared" si="9"/>
        <v>0.52999999999999936</v>
      </c>
      <c r="L323" s="11">
        <f t="shared" si="10"/>
        <v>-0.21000000000000085</v>
      </c>
    </row>
    <row r="324" spans="1:12" x14ac:dyDescent="0.3">
      <c r="A324" s="4">
        <v>322</v>
      </c>
      <c r="B324" s="4">
        <v>8</v>
      </c>
      <c r="C324" s="5">
        <v>30</v>
      </c>
      <c r="D324" s="5" t="s">
        <v>657</v>
      </c>
      <c r="E324" s="6" t="s">
        <v>658</v>
      </c>
      <c r="F324" s="4" t="s">
        <v>1</v>
      </c>
      <c r="G324" s="12">
        <v>6.24</v>
      </c>
      <c r="H324" s="12">
        <v>6.32</v>
      </c>
      <c r="I324" s="12">
        <v>11.09</v>
      </c>
      <c r="J324" s="12">
        <v>11.12</v>
      </c>
      <c r="K324" s="11">
        <f t="shared" si="9"/>
        <v>-8.0000000000000071E-2</v>
      </c>
      <c r="L324" s="11">
        <f t="shared" si="10"/>
        <v>-2.9999999999999361E-2</v>
      </c>
    </row>
    <row r="325" spans="1:12" x14ac:dyDescent="0.3">
      <c r="A325" s="4">
        <v>323</v>
      </c>
      <c r="B325" s="4">
        <v>8</v>
      </c>
      <c r="C325" s="5">
        <v>31</v>
      </c>
      <c r="D325" s="5" t="s">
        <v>659</v>
      </c>
      <c r="E325" s="6" t="s">
        <v>684</v>
      </c>
      <c r="F325" s="4" t="s">
        <v>1</v>
      </c>
      <c r="G325" s="12">
        <v>6.91</v>
      </c>
      <c r="H325" s="12">
        <v>6.54</v>
      </c>
      <c r="I325" s="12">
        <v>13.09</v>
      </c>
      <c r="J325" s="12">
        <v>13.23</v>
      </c>
      <c r="K325" s="11">
        <f t="shared" ref="K325:K340" si="11">G325-H325</f>
        <v>0.37000000000000011</v>
      </c>
      <c r="L325" s="11">
        <f t="shared" si="10"/>
        <v>-0.14000000000000057</v>
      </c>
    </row>
    <row r="326" spans="1:12" x14ac:dyDescent="0.3">
      <c r="A326" s="4">
        <v>324</v>
      </c>
      <c r="B326" s="4">
        <v>8</v>
      </c>
      <c r="C326" s="5">
        <v>32</v>
      </c>
      <c r="D326" s="5" t="s">
        <v>660</v>
      </c>
      <c r="E326" s="6" t="s">
        <v>661</v>
      </c>
      <c r="F326" s="4" t="s">
        <v>1</v>
      </c>
      <c r="G326" s="12">
        <v>5.68</v>
      </c>
      <c r="H326" s="12">
        <v>5.39</v>
      </c>
      <c r="I326" s="12">
        <v>8.67</v>
      </c>
      <c r="J326" s="12">
        <v>8.49</v>
      </c>
      <c r="K326" s="11">
        <f t="shared" si="11"/>
        <v>0.29000000000000004</v>
      </c>
      <c r="L326" s="11">
        <f t="shared" si="10"/>
        <v>0.17999999999999972</v>
      </c>
    </row>
    <row r="327" spans="1:12" x14ac:dyDescent="0.3">
      <c r="A327" s="4">
        <v>325</v>
      </c>
      <c r="B327" s="4">
        <v>8</v>
      </c>
      <c r="C327" s="5">
        <v>33</v>
      </c>
      <c r="D327" s="5" t="s">
        <v>662</v>
      </c>
      <c r="E327" s="6" t="s">
        <v>663</v>
      </c>
      <c r="F327" s="4" t="s">
        <v>1</v>
      </c>
      <c r="G327" s="12">
        <v>7.03</v>
      </c>
      <c r="H327" s="12">
        <v>7.12</v>
      </c>
      <c r="I327" s="12">
        <v>11.09</v>
      </c>
      <c r="J327" s="12">
        <v>10.55</v>
      </c>
      <c r="K327" s="11">
        <f t="shared" si="11"/>
        <v>-8.9999999999999858E-2</v>
      </c>
      <c r="L327" s="11">
        <f t="shared" si="10"/>
        <v>0.53999999999999915</v>
      </c>
    </row>
    <row r="328" spans="1:12" x14ac:dyDescent="0.3">
      <c r="A328" s="4">
        <v>326</v>
      </c>
      <c r="B328" s="4">
        <v>8</v>
      </c>
      <c r="C328" s="5">
        <v>34</v>
      </c>
      <c r="D328" s="5" t="s">
        <v>664</v>
      </c>
      <c r="E328" s="6" t="s">
        <v>665</v>
      </c>
      <c r="F328" s="4" t="s">
        <v>1</v>
      </c>
      <c r="G328" s="12">
        <v>6.14</v>
      </c>
      <c r="H328" s="12">
        <v>6.23</v>
      </c>
      <c r="I328" s="12">
        <v>9.8800000000000008</v>
      </c>
      <c r="J328" s="12">
        <v>9.5299999999999994</v>
      </c>
      <c r="K328" s="11">
        <f t="shared" si="11"/>
        <v>-9.0000000000000746E-2</v>
      </c>
      <c r="L328" s="11">
        <f t="shared" si="10"/>
        <v>0.35000000000000142</v>
      </c>
    </row>
    <row r="329" spans="1:12" x14ac:dyDescent="0.3">
      <c r="A329" s="4">
        <v>327</v>
      </c>
      <c r="B329" s="4">
        <v>8</v>
      </c>
      <c r="C329" s="5">
        <v>35</v>
      </c>
      <c r="D329" s="5" t="s">
        <v>666</v>
      </c>
      <c r="E329" s="6" t="s">
        <v>667</v>
      </c>
      <c r="F329" s="4" t="s">
        <v>1</v>
      </c>
      <c r="G329" s="12">
        <v>7.16</v>
      </c>
      <c r="H329" s="12">
        <v>6.94</v>
      </c>
      <c r="I329" s="12">
        <v>10.9</v>
      </c>
      <c r="J329" s="12">
        <v>11.33</v>
      </c>
      <c r="K329" s="11">
        <f t="shared" si="11"/>
        <v>0.21999999999999975</v>
      </c>
      <c r="L329" s="11">
        <f t="shared" si="10"/>
        <v>-0.42999999999999972</v>
      </c>
    </row>
    <row r="330" spans="1:12" x14ac:dyDescent="0.3">
      <c r="A330" s="4">
        <v>328</v>
      </c>
      <c r="B330" s="4">
        <v>8</v>
      </c>
      <c r="C330" s="5">
        <v>36</v>
      </c>
      <c r="D330" s="5" t="s">
        <v>668</v>
      </c>
      <c r="E330" s="6" t="s">
        <v>669</v>
      </c>
      <c r="F330" s="4" t="s">
        <v>1</v>
      </c>
      <c r="G330" s="12">
        <v>7.48</v>
      </c>
      <c r="H330" s="12">
        <v>7.48</v>
      </c>
      <c r="I330" s="12">
        <v>12.35</v>
      </c>
      <c r="J330" s="12">
        <v>12.01</v>
      </c>
      <c r="K330" s="11">
        <f t="shared" si="11"/>
        <v>0</v>
      </c>
      <c r="L330" s="11">
        <f t="shared" si="10"/>
        <v>0.33999999999999986</v>
      </c>
    </row>
    <row r="331" spans="1:12" x14ac:dyDescent="0.3">
      <c r="A331" s="4">
        <v>329</v>
      </c>
      <c r="B331" s="4">
        <v>8</v>
      </c>
      <c r="C331" s="5">
        <v>37</v>
      </c>
      <c r="D331" s="5" t="s">
        <v>670</v>
      </c>
      <c r="E331" s="6" t="s">
        <v>671</v>
      </c>
      <c r="F331" s="4" t="s">
        <v>1</v>
      </c>
      <c r="G331" s="12">
        <v>5.33</v>
      </c>
      <c r="H331" s="12">
        <v>5.16</v>
      </c>
      <c r="I331" s="12">
        <v>9.8800000000000008</v>
      </c>
      <c r="J331" s="12">
        <v>9.64</v>
      </c>
      <c r="K331" s="11">
        <f t="shared" si="11"/>
        <v>0.16999999999999993</v>
      </c>
      <c r="L331" s="11">
        <f t="shared" si="10"/>
        <v>0.24000000000000021</v>
      </c>
    </row>
    <row r="332" spans="1:12" x14ac:dyDescent="0.3">
      <c r="A332" s="4">
        <v>330</v>
      </c>
      <c r="B332" s="4">
        <v>8</v>
      </c>
      <c r="C332" s="5">
        <v>38</v>
      </c>
      <c r="D332" s="5" t="s">
        <v>672</v>
      </c>
      <c r="E332" s="6" t="s">
        <v>673</v>
      </c>
      <c r="F332" s="4" t="s">
        <v>1</v>
      </c>
      <c r="G332" s="12">
        <v>7.96</v>
      </c>
      <c r="H332" s="12">
        <v>7.46</v>
      </c>
      <c r="I332" s="12">
        <v>14.06</v>
      </c>
      <c r="J332" s="12">
        <v>14.12</v>
      </c>
      <c r="K332" s="11">
        <f t="shared" si="11"/>
        <v>0.5</v>
      </c>
      <c r="L332" s="11">
        <f t="shared" si="10"/>
        <v>-5.9999999999998721E-2</v>
      </c>
    </row>
    <row r="333" spans="1:12" x14ac:dyDescent="0.3">
      <c r="A333" s="4">
        <v>331</v>
      </c>
      <c r="B333" s="4">
        <v>8</v>
      </c>
      <c r="C333" s="5">
        <v>39</v>
      </c>
      <c r="D333" s="5" t="s">
        <v>674</v>
      </c>
      <c r="E333" s="6" t="s">
        <v>675</v>
      </c>
      <c r="F333" s="4" t="s">
        <v>1</v>
      </c>
      <c r="G333" s="12">
        <v>7.18</v>
      </c>
      <c r="H333" s="12">
        <v>6.98</v>
      </c>
      <c r="I333" s="12">
        <v>11.48</v>
      </c>
      <c r="J333" s="12">
        <v>11.27</v>
      </c>
      <c r="K333" s="11">
        <f t="shared" si="11"/>
        <v>0.19999999999999929</v>
      </c>
      <c r="L333" s="11">
        <f t="shared" si="10"/>
        <v>0.21000000000000085</v>
      </c>
    </row>
    <row r="334" spans="1:12" x14ac:dyDescent="0.3">
      <c r="A334" s="4">
        <v>332</v>
      </c>
      <c r="B334" s="4">
        <v>8</v>
      </c>
      <c r="C334" s="5">
        <v>40</v>
      </c>
      <c r="D334" s="5" t="s">
        <v>676</v>
      </c>
      <c r="E334" s="6" t="s">
        <v>677</v>
      </c>
      <c r="F334" s="4" t="s">
        <v>1</v>
      </c>
      <c r="G334" s="12">
        <v>6.84</v>
      </c>
      <c r="H334" s="12">
        <v>6.55</v>
      </c>
      <c r="I334" s="12">
        <v>10.76</v>
      </c>
      <c r="J334" s="12">
        <v>10.1</v>
      </c>
      <c r="K334" s="11">
        <f t="shared" si="11"/>
        <v>0.29000000000000004</v>
      </c>
      <c r="L334" s="11">
        <f t="shared" si="10"/>
        <v>0.66000000000000014</v>
      </c>
    </row>
    <row r="335" spans="1:12" x14ac:dyDescent="0.3">
      <c r="A335" s="4">
        <v>333</v>
      </c>
      <c r="B335" s="4">
        <v>8</v>
      </c>
      <c r="C335" s="5">
        <v>41</v>
      </c>
      <c r="D335" s="5" t="s">
        <v>678</v>
      </c>
      <c r="E335" s="6" t="s">
        <v>679</v>
      </c>
      <c r="F335" s="4" t="s">
        <v>1</v>
      </c>
      <c r="G335" s="12">
        <v>6.42</v>
      </c>
      <c r="H335" s="12">
        <v>6.41</v>
      </c>
      <c r="I335" s="12">
        <v>11.9</v>
      </c>
      <c r="J335" s="12">
        <v>11.68</v>
      </c>
      <c r="K335" s="11">
        <f t="shared" si="11"/>
        <v>9.9999999999997868E-3</v>
      </c>
      <c r="L335" s="11">
        <f t="shared" si="10"/>
        <v>0.22000000000000064</v>
      </c>
    </row>
    <row r="336" spans="1:12" x14ac:dyDescent="0.3">
      <c r="A336" s="4">
        <v>334</v>
      </c>
      <c r="B336" s="4">
        <v>8</v>
      </c>
      <c r="C336" s="5">
        <v>42</v>
      </c>
      <c r="D336" s="5" t="s">
        <v>680</v>
      </c>
      <c r="E336" s="6" t="s">
        <v>681</v>
      </c>
      <c r="F336" s="4" t="s">
        <v>1</v>
      </c>
      <c r="G336" s="12">
        <v>6.73</v>
      </c>
      <c r="H336" s="12">
        <v>6.07</v>
      </c>
      <c r="I336" s="12">
        <v>9.8699999999999992</v>
      </c>
      <c r="J336" s="12">
        <v>9.81</v>
      </c>
      <c r="K336" s="11">
        <f t="shared" si="11"/>
        <v>0.66000000000000014</v>
      </c>
      <c r="L336" s="11">
        <f t="shared" si="10"/>
        <v>5.9999999999998721E-2</v>
      </c>
    </row>
    <row r="337" spans="1:12" x14ac:dyDescent="0.3">
      <c r="A337" s="4">
        <v>335</v>
      </c>
      <c r="B337" s="4">
        <v>8</v>
      </c>
      <c r="C337" s="5">
        <v>43</v>
      </c>
      <c r="D337" s="5" t="s">
        <v>682</v>
      </c>
      <c r="E337" s="6" t="s">
        <v>683</v>
      </c>
      <c r="F337" s="4" t="s">
        <v>1</v>
      </c>
      <c r="G337" s="12">
        <v>6.52</v>
      </c>
      <c r="H337" s="12">
        <v>6.63</v>
      </c>
      <c r="I337" s="12">
        <v>10.62</v>
      </c>
      <c r="J337" s="12">
        <v>10.38</v>
      </c>
      <c r="K337" s="11">
        <f t="shared" si="11"/>
        <v>-0.11000000000000032</v>
      </c>
      <c r="L337" s="11">
        <f t="shared" si="10"/>
        <v>0.23999999999999844</v>
      </c>
    </row>
    <row r="338" spans="1:12" x14ac:dyDescent="0.3">
      <c r="E338" s="13" t="s">
        <v>695</v>
      </c>
      <c r="G338" s="11">
        <f>AVERAGE(G3:G337)</f>
        <v>5.8515910447761215</v>
      </c>
      <c r="H338" s="11">
        <f t="shared" ref="H338:J338" si="12">AVERAGE(H3:H337)</f>
        <v>5.7858982035928124</v>
      </c>
      <c r="I338" s="11">
        <f t="shared" si="12"/>
        <v>9.5366865671641783</v>
      </c>
      <c r="J338" s="11">
        <f t="shared" si="12"/>
        <v>9.4015568862275458</v>
      </c>
      <c r="K338" s="11">
        <f t="shared" si="11"/>
        <v>6.5692841183309092E-2</v>
      </c>
      <c r="L338" s="11">
        <f t="shared" si="10"/>
        <v>0.13512968093663247</v>
      </c>
    </row>
    <row r="339" spans="1:12" x14ac:dyDescent="0.3">
      <c r="E339" s="15" t="s">
        <v>696</v>
      </c>
      <c r="G339" s="11">
        <f>AVERAGE(G3:G11,G37:G57,G81:G101,G126:G140,G163:G178,G203:G219,G249:G261,G295:G306)</f>
        <v>5.1075000000000026</v>
      </c>
      <c r="H339" s="11">
        <f t="shared" ref="H339:J339" si="13">AVERAGE(H3:H11,H37:H57,H81:H101,H126:H140,H163:H178,H203:H219,H249:H261,H295:H306)</f>
        <v>5.037258064516128</v>
      </c>
      <c r="I339" s="11">
        <f t="shared" si="13"/>
        <v>8.1592741935483897</v>
      </c>
      <c r="J339" s="11">
        <f t="shared" si="13"/>
        <v>8.0500806451612856</v>
      </c>
      <c r="K339" s="11">
        <f t="shared" si="11"/>
        <v>7.0241935483874585E-2</v>
      </c>
      <c r="L339" s="11">
        <f t="shared" si="10"/>
        <v>0.10919354838710404</v>
      </c>
    </row>
    <row r="340" spans="1:12" x14ac:dyDescent="0.3">
      <c r="E340" s="14" t="s">
        <v>697</v>
      </c>
      <c r="G340" s="11">
        <f>AVERAGE(G12:G36,G58:G80,G102:G125,G141:G162,G179:G202,G220:G248,G262:G294,G308:G337)</f>
        <v>6.2881571428571457</v>
      </c>
      <c r="H340" s="11">
        <f t="shared" ref="H340:J340" si="14">AVERAGE(H12:H36,H58:H80,H102:H125,H141:H162,H179:H202,H220:H248,H262:H294,H308:H337)</f>
        <v>6.2283732057416294</v>
      </c>
      <c r="I340" s="11">
        <f>AVERAGE(I12:I36,I58:I80,I102:I125,I141:I162,I179:I202,I220:I248,I262:I294,I309:I337)</f>
        <v>10.333014354066982</v>
      </c>
      <c r="J340" s="11">
        <f t="shared" si="14"/>
        <v>10.188708133971293</v>
      </c>
      <c r="K340" s="11">
        <f t="shared" si="11"/>
        <v>5.9783937115516217E-2</v>
      </c>
      <c r="L340" s="11">
        <f t="shared" si="10"/>
        <v>0.1443062200956895</v>
      </c>
    </row>
    <row r="341" spans="1:12" x14ac:dyDescent="0.3">
      <c r="E341" s="1" t="s">
        <v>1069</v>
      </c>
      <c r="G341" s="1">
        <f>COUNTA(G3:G337)</f>
        <v>335</v>
      </c>
    </row>
    <row r="342" spans="1:12" x14ac:dyDescent="0.3">
      <c r="E342" s="1" t="s">
        <v>1067</v>
      </c>
      <c r="G342" s="1">
        <f>COUNTIF(F3:F337,"ช")</f>
        <v>124</v>
      </c>
    </row>
    <row r="343" spans="1:12" x14ac:dyDescent="0.3">
      <c r="E343" s="1" t="s">
        <v>1068</v>
      </c>
      <c r="G343" s="1">
        <f>COUNTIF(F3:F337,"ญ")</f>
        <v>211</v>
      </c>
    </row>
  </sheetData>
  <mergeCells count="9">
    <mergeCell ref="K1:L1"/>
    <mergeCell ref="F1:F2"/>
    <mergeCell ref="G1:H1"/>
    <mergeCell ref="I1:J1"/>
    <mergeCell ref="A1:A2"/>
    <mergeCell ref="B1:B2"/>
    <mergeCell ref="C1:C2"/>
    <mergeCell ref="D1:D2"/>
    <mergeCell ref="E1:E2"/>
  </mergeCells>
  <pageMargins left="0.59055118110236227" right="0" top="0.74803149606299213" bottom="0.19685039370078741" header="0.31496062992125984" footer="0.1968503937007874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7"/>
  <sheetViews>
    <sheetView topLeftCell="A342" workbookViewId="0">
      <selection activeCell="I360" sqref="I360"/>
    </sheetView>
  </sheetViews>
  <sheetFormatPr defaultRowHeight="14.25" x14ac:dyDescent="0.2"/>
  <sheetData>
    <row r="1" spans="1:12" x14ac:dyDescent="0.2">
      <c r="A1" t="s">
        <v>687</v>
      </c>
      <c r="B1" t="s">
        <v>685</v>
      </c>
      <c r="C1" t="s">
        <v>686</v>
      </c>
      <c r="D1" t="s">
        <v>699</v>
      </c>
      <c r="E1" t="s">
        <v>700</v>
      </c>
      <c r="F1" t="s">
        <v>690</v>
      </c>
    </row>
    <row r="2" spans="1:12" x14ac:dyDescent="0.2">
      <c r="G2" t="s">
        <v>693</v>
      </c>
      <c r="H2" t="s">
        <v>694</v>
      </c>
      <c r="I2" t="s">
        <v>693</v>
      </c>
      <c r="J2" t="s">
        <v>694</v>
      </c>
      <c r="K2" t="s">
        <v>691</v>
      </c>
      <c r="L2" t="s">
        <v>692</v>
      </c>
    </row>
    <row r="3" spans="1:12" x14ac:dyDescent="0.2">
      <c r="A3">
        <v>1</v>
      </c>
      <c r="B3">
        <v>1</v>
      </c>
      <c r="C3">
        <v>1</v>
      </c>
      <c r="D3">
        <v>7900</v>
      </c>
      <c r="E3" t="s">
        <v>701</v>
      </c>
      <c r="F3" t="s">
        <v>0</v>
      </c>
      <c r="G3">
        <v>4.51</v>
      </c>
      <c r="I3">
        <v>7.16</v>
      </c>
    </row>
    <row r="4" spans="1:12" x14ac:dyDescent="0.2">
      <c r="A4">
        <v>2</v>
      </c>
      <c r="B4">
        <v>1</v>
      </c>
      <c r="C4">
        <v>2</v>
      </c>
      <c r="D4">
        <v>7903</v>
      </c>
      <c r="E4" t="s">
        <v>702</v>
      </c>
      <c r="F4" t="s">
        <v>0</v>
      </c>
      <c r="G4">
        <v>4.95</v>
      </c>
      <c r="I4">
        <v>7.49</v>
      </c>
    </row>
    <row r="5" spans="1:12" x14ac:dyDescent="0.2">
      <c r="A5">
        <v>3</v>
      </c>
      <c r="B5">
        <v>1</v>
      </c>
      <c r="C5">
        <v>3</v>
      </c>
      <c r="D5">
        <v>7961</v>
      </c>
      <c r="E5" t="s">
        <v>703</v>
      </c>
      <c r="F5" t="s">
        <v>0</v>
      </c>
      <c r="G5">
        <v>4.7300000000000004</v>
      </c>
      <c r="I5">
        <v>7.24</v>
      </c>
    </row>
    <row r="6" spans="1:12" x14ac:dyDescent="0.2">
      <c r="A6">
        <v>4</v>
      </c>
      <c r="B6">
        <v>1</v>
      </c>
      <c r="C6">
        <v>4</v>
      </c>
      <c r="D6">
        <v>8000</v>
      </c>
      <c r="E6" t="s">
        <v>704</v>
      </c>
      <c r="F6" t="s">
        <v>0</v>
      </c>
      <c r="G6">
        <v>5.33</v>
      </c>
      <c r="I6">
        <v>8.35</v>
      </c>
    </row>
    <row r="7" spans="1:12" x14ac:dyDescent="0.2">
      <c r="A7">
        <v>5</v>
      </c>
      <c r="B7">
        <v>1</v>
      </c>
      <c r="C7">
        <v>5</v>
      </c>
      <c r="D7">
        <v>8053</v>
      </c>
      <c r="E7" t="s">
        <v>705</v>
      </c>
      <c r="F7" t="s">
        <v>0</v>
      </c>
      <c r="G7">
        <v>5.15</v>
      </c>
      <c r="I7">
        <v>8.6999999999999993</v>
      </c>
    </row>
    <row r="8" spans="1:12" x14ac:dyDescent="0.2">
      <c r="A8">
        <v>6</v>
      </c>
      <c r="B8">
        <v>1</v>
      </c>
      <c r="C8">
        <v>6</v>
      </c>
      <c r="D8">
        <v>8056</v>
      </c>
      <c r="E8" t="s">
        <v>706</v>
      </c>
      <c r="F8" t="s">
        <v>0</v>
      </c>
      <c r="G8">
        <v>4.95</v>
      </c>
      <c r="I8">
        <v>8.02</v>
      </c>
    </row>
    <row r="9" spans="1:12" x14ac:dyDescent="0.2">
      <c r="A9">
        <v>7</v>
      </c>
      <c r="B9">
        <v>1</v>
      </c>
      <c r="C9">
        <v>7</v>
      </c>
      <c r="D9">
        <v>9832</v>
      </c>
      <c r="E9" t="s">
        <v>707</v>
      </c>
      <c r="F9" t="s">
        <v>0</v>
      </c>
      <c r="G9">
        <v>5.55</v>
      </c>
      <c r="I9">
        <v>8.9600000000000009</v>
      </c>
    </row>
    <row r="10" spans="1:12" x14ac:dyDescent="0.2">
      <c r="A10">
        <v>8</v>
      </c>
      <c r="B10">
        <v>1</v>
      </c>
      <c r="C10">
        <v>8</v>
      </c>
      <c r="D10">
        <v>9837</v>
      </c>
      <c r="E10" t="s">
        <v>708</v>
      </c>
      <c r="F10" t="s">
        <v>0</v>
      </c>
      <c r="G10">
        <v>5.45</v>
      </c>
      <c r="I10">
        <v>8.4600000000000009</v>
      </c>
    </row>
    <row r="11" spans="1:12" x14ac:dyDescent="0.2">
      <c r="A11">
        <v>9</v>
      </c>
      <c r="B11">
        <v>1</v>
      </c>
      <c r="C11">
        <v>9</v>
      </c>
      <c r="D11">
        <v>9840</v>
      </c>
      <c r="E11" t="s">
        <v>709</v>
      </c>
      <c r="F11" t="s">
        <v>0</v>
      </c>
      <c r="G11">
        <v>5.42</v>
      </c>
      <c r="I11">
        <v>8.6</v>
      </c>
    </row>
    <row r="12" spans="1:12" x14ac:dyDescent="0.2">
      <c r="A12">
        <v>10</v>
      </c>
      <c r="B12">
        <v>1</v>
      </c>
      <c r="C12">
        <v>10</v>
      </c>
      <c r="D12">
        <v>9846</v>
      </c>
      <c r="E12" t="s">
        <v>710</v>
      </c>
      <c r="F12" t="s">
        <v>0</v>
      </c>
      <c r="G12">
        <v>5.0999999999999996</v>
      </c>
      <c r="I12">
        <v>7.96</v>
      </c>
    </row>
    <row r="13" spans="1:12" x14ac:dyDescent="0.2">
      <c r="A13">
        <v>11</v>
      </c>
      <c r="B13">
        <v>1</v>
      </c>
      <c r="C13">
        <v>11</v>
      </c>
      <c r="D13">
        <v>8109</v>
      </c>
      <c r="E13" t="s">
        <v>711</v>
      </c>
      <c r="F13" t="s">
        <v>1</v>
      </c>
      <c r="G13">
        <v>6.43</v>
      </c>
      <c r="I13">
        <v>10.48</v>
      </c>
    </row>
    <row r="14" spans="1:12" x14ac:dyDescent="0.2">
      <c r="A14">
        <v>12</v>
      </c>
      <c r="B14">
        <v>1</v>
      </c>
      <c r="C14">
        <v>12</v>
      </c>
      <c r="D14">
        <v>8119</v>
      </c>
      <c r="E14" t="s">
        <v>712</v>
      </c>
      <c r="F14" t="s">
        <v>1</v>
      </c>
      <c r="G14">
        <v>6.24</v>
      </c>
      <c r="I14">
        <v>10.26</v>
      </c>
    </row>
    <row r="15" spans="1:12" x14ac:dyDescent="0.2">
      <c r="A15">
        <v>13</v>
      </c>
      <c r="B15">
        <v>1</v>
      </c>
      <c r="C15">
        <v>13</v>
      </c>
      <c r="D15">
        <v>8126</v>
      </c>
      <c r="E15" t="s">
        <v>713</v>
      </c>
      <c r="F15" t="s">
        <v>1</v>
      </c>
      <c r="G15">
        <v>5.85</v>
      </c>
      <c r="I15">
        <v>9.4</v>
      </c>
    </row>
    <row r="16" spans="1:12" x14ac:dyDescent="0.2">
      <c r="A16">
        <v>14</v>
      </c>
      <c r="B16">
        <v>1</v>
      </c>
      <c r="C16">
        <v>14</v>
      </c>
      <c r="D16">
        <v>8135</v>
      </c>
      <c r="E16" t="s">
        <v>714</v>
      </c>
      <c r="F16" t="s">
        <v>1</v>
      </c>
      <c r="G16">
        <v>6.63</v>
      </c>
      <c r="I16">
        <v>11.02</v>
      </c>
    </row>
    <row r="17" spans="1:9" x14ac:dyDescent="0.2">
      <c r="A17">
        <v>15</v>
      </c>
      <c r="B17">
        <v>1</v>
      </c>
      <c r="C17">
        <v>15</v>
      </c>
      <c r="D17">
        <v>8150</v>
      </c>
      <c r="E17" t="s">
        <v>715</v>
      </c>
      <c r="F17" t="s">
        <v>1</v>
      </c>
      <c r="G17">
        <v>6.9</v>
      </c>
      <c r="I17">
        <v>11.65</v>
      </c>
    </row>
    <row r="18" spans="1:9" x14ac:dyDescent="0.2">
      <c r="A18">
        <v>16</v>
      </c>
      <c r="B18">
        <v>1</v>
      </c>
      <c r="C18">
        <v>16</v>
      </c>
      <c r="D18">
        <v>8174</v>
      </c>
      <c r="E18" t="s">
        <v>716</v>
      </c>
      <c r="F18" t="s">
        <v>1</v>
      </c>
      <c r="G18">
        <v>5.89</v>
      </c>
      <c r="I18">
        <v>9.77</v>
      </c>
    </row>
    <row r="19" spans="1:9" x14ac:dyDescent="0.2">
      <c r="A19">
        <v>17</v>
      </c>
      <c r="B19">
        <v>1</v>
      </c>
      <c r="C19">
        <v>17</v>
      </c>
      <c r="D19">
        <v>8181</v>
      </c>
      <c r="E19" t="s">
        <v>717</v>
      </c>
      <c r="F19" t="s">
        <v>1</v>
      </c>
      <c r="G19">
        <v>5.83</v>
      </c>
      <c r="I19">
        <v>9.36</v>
      </c>
    </row>
    <row r="20" spans="1:9" x14ac:dyDescent="0.2">
      <c r="A20">
        <v>18</v>
      </c>
      <c r="B20">
        <v>1</v>
      </c>
      <c r="C20">
        <v>18</v>
      </c>
      <c r="D20">
        <v>8194</v>
      </c>
      <c r="E20" t="s">
        <v>718</v>
      </c>
      <c r="F20" t="s">
        <v>1</v>
      </c>
      <c r="G20">
        <v>5.47</v>
      </c>
      <c r="I20">
        <v>9.0299999999999994</v>
      </c>
    </row>
    <row r="21" spans="1:9" x14ac:dyDescent="0.2">
      <c r="A21">
        <v>19</v>
      </c>
      <c r="B21">
        <v>1</v>
      </c>
      <c r="C21">
        <v>19</v>
      </c>
      <c r="D21">
        <v>8208</v>
      </c>
      <c r="E21" t="s">
        <v>719</v>
      </c>
      <c r="F21" t="s">
        <v>1</v>
      </c>
      <c r="G21">
        <v>6.34</v>
      </c>
      <c r="I21">
        <v>10.15</v>
      </c>
    </row>
    <row r="22" spans="1:9" x14ac:dyDescent="0.2">
      <c r="A22">
        <v>20</v>
      </c>
      <c r="B22">
        <v>1</v>
      </c>
      <c r="C22">
        <v>20</v>
      </c>
      <c r="D22">
        <v>8240</v>
      </c>
      <c r="E22" t="s">
        <v>720</v>
      </c>
      <c r="F22" t="s">
        <v>1</v>
      </c>
      <c r="G22">
        <v>7.85</v>
      </c>
      <c r="I22">
        <v>12.61</v>
      </c>
    </row>
    <row r="23" spans="1:9" x14ac:dyDescent="0.2">
      <c r="A23">
        <v>21</v>
      </c>
      <c r="B23">
        <v>1</v>
      </c>
      <c r="C23">
        <v>21</v>
      </c>
      <c r="D23">
        <v>8271</v>
      </c>
      <c r="E23" t="s">
        <v>721</v>
      </c>
      <c r="F23" t="s">
        <v>1</v>
      </c>
      <c r="G23">
        <v>6.53</v>
      </c>
      <c r="I23">
        <v>11.3</v>
      </c>
    </row>
    <row r="24" spans="1:9" x14ac:dyDescent="0.2">
      <c r="A24">
        <v>22</v>
      </c>
      <c r="B24">
        <v>1</v>
      </c>
      <c r="C24">
        <v>22</v>
      </c>
      <c r="D24">
        <v>8280</v>
      </c>
      <c r="E24" t="s">
        <v>722</v>
      </c>
      <c r="F24" t="s">
        <v>1</v>
      </c>
      <c r="G24">
        <v>6.52</v>
      </c>
      <c r="I24">
        <v>10.86</v>
      </c>
    </row>
    <row r="25" spans="1:9" x14ac:dyDescent="0.2">
      <c r="A25">
        <v>23</v>
      </c>
      <c r="B25">
        <v>1</v>
      </c>
      <c r="C25">
        <v>23</v>
      </c>
      <c r="D25">
        <v>8283</v>
      </c>
      <c r="E25" t="s">
        <v>723</v>
      </c>
      <c r="F25" t="s">
        <v>1</v>
      </c>
      <c r="G25">
        <v>6.16</v>
      </c>
      <c r="I25">
        <v>10.08</v>
      </c>
    </row>
    <row r="26" spans="1:9" x14ac:dyDescent="0.2">
      <c r="A26">
        <v>24</v>
      </c>
      <c r="B26">
        <v>1</v>
      </c>
      <c r="C26">
        <v>24</v>
      </c>
      <c r="D26">
        <v>8289</v>
      </c>
      <c r="E26" t="s">
        <v>724</v>
      </c>
      <c r="F26" t="s">
        <v>1</v>
      </c>
      <c r="G26">
        <v>5.86</v>
      </c>
      <c r="I26">
        <v>9.66</v>
      </c>
    </row>
    <row r="27" spans="1:9" x14ac:dyDescent="0.2">
      <c r="A27">
        <v>25</v>
      </c>
      <c r="B27">
        <v>1</v>
      </c>
      <c r="C27">
        <v>25</v>
      </c>
      <c r="D27">
        <v>8304</v>
      </c>
      <c r="E27" t="s">
        <v>725</v>
      </c>
      <c r="F27" t="s">
        <v>1</v>
      </c>
      <c r="G27">
        <v>5.8</v>
      </c>
      <c r="I27">
        <v>9.86</v>
      </c>
    </row>
    <row r="28" spans="1:9" x14ac:dyDescent="0.2">
      <c r="A28">
        <v>26</v>
      </c>
      <c r="B28">
        <v>1</v>
      </c>
      <c r="C28">
        <v>26</v>
      </c>
      <c r="D28">
        <v>8305</v>
      </c>
      <c r="E28" t="s">
        <v>726</v>
      </c>
      <c r="F28" t="s">
        <v>1</v>
      </c>
      <c r="I28">
        <v>9.16</v>
      </c>
    </row>
    <row r="29" spans="1:9" x14ac:dyDescent="0.2">
      <c r="A29">
        <v>27</v>
      </c>
      <c r="B29">
        <v>1</v>
      </c>
      <c r="C29">
        <v>27</v>
      </c>
      <c r="D29">
        <v>9861</v>
      </c>
      <c r="E29" t="s">
        <v>727</v>
      </c>
      <c r="F29" t="s">
        <v>1</v>
      </c>
      <c r="G29">
        <v>5.47</v>
      </c>
      <c r="I29">
        <v>9.36</v>
      </c>
    </row>
    <row r="30" spans="1:9" x14ac:dyDescent="0.2">
      <c r="A30">
        <v>28</v>
      </c>
      <c r="B30">
        <v>1</v>
      </c>
      <c r="C30">
        <v>28</v>
      </c>
      <c r="D30">
        <v>9884</v>
      </c>
      <c r="E30" t="s">
        <v>728</v>
      </c>
      <c r="F30" t="s">
        <v>1</v>
      </c>
      <c r="G30">
        <v>5.81</v>
      </c>
      <c r="I30">
        <v>9.34</v>
      </c>
    </row>
    <row r="31" spans="1:9" x14ac:dyDescent="0.2">
      <c r="A31">
        <v>29</v>
      </c>
      <c r="B31">
        <v>1</v>
      </c>
      <c r="C31">
        <v>29</v>
      </c>
      <c r="D31">
        <v>9886</v>
      </c>
      <c r="E31" t="s">
        <v>729</v>
      </c>
      <c r="F31" t="s">
        <v>1</v>
      </c>
      <c r="G31">
        <v>5.79</v>
      </c>
      <c r="I31">
        <v>9.6999999999999993</v>
      </c>
    </row>
    <row r="32" spans="1:9" x14ac:dyDescent="0.2">
      <c r="A32">
        <v>30</v>
      </c>
      <c r="B32">
        <v>1</v>
      </c>
      <c r="C32">
        <v>30</v>
      </c>
      <c r="D32">
        <v>9891</v>
      </c>
      <c r="E32" t="s">
        <v>730</v>
      </c>
      <c r="F32" t="s">
        <v>1</v>
      </c>
      <c r="G32">
        <v>5.78</v>
      </c>
      <c r="I32">
        <v>9.32</v>
      </c>
    </row>
    <row r="33" spans="1:9" x14ac:dyDescent="0.2">
      <c r="A33">
        <v>31</v>
      </c>
      <c r="B33">
        <v>1</v>
      </c>
      <c r="C33">
        <v>31</v>
      </c>
      <c r="D33">
        <v>9902</v>
      </c>
      <c r="E33" t="s">
        <v>731</v>
      </c>
      <c r="F33" t="s">
        <v>1</v>
      </c>
      <c r="G33">
        <v>5.59</v>
      </c>
      <c r="I33">
        <v>9.61</v>
      </c>
    </row>
    <row r="34" spans="1:9" x14ac:dyDescent="0.2">
      <c r="A34">
        <v>32</v>
      </c>
      <c r="B34">
        <v>1</v>
      </c>
      <c r="C34">
        <v>32</v>
      </c>
      <c r="D34">
        <v>9908</v>
      </c>
      <c r="E34" t="s">
        <v>732</v>
      </c>
      <c r="F34" t="s">
        <v>1</v>
      </c>
      <c r="G34">
        <v>6.33</v>
      </c>
      <c r="I34">
        <v>10.33</v>
      </c>
    </row>
    <row r="35" spans="1:9" x14ac:dyDescent="0.2">
      <c r="A35">
        <v>33</v>
      </c>
      <c r="B35">
        <v>2</v>
      </c>
      <c r="C35">
        <v>1</v>
      </c>
      <c r="D35">
        <v>7918</v>
      </c>
      <c r="E35" t="s">
        <v>733</v>
      </c>
      <c r="F35" t="s">
        <v>0</v>
      </c>
    </row>
    <row r="36" spans="1:9" x14ac:dyDescent="0.2">
      <c r="A36">
        <v>34</v>
      </c>
      <c r="B36">
        <v>2</v>
      </c>
      <c r="C36">
        <v>2</v>
      </c>
      <c r="D36">
        <v>7943</v>
      </c>
      <c r="E36" t="s">
        <v>734</v>
      </c>
      <c r="F36" t="s">
        <v>0</v>
      </c>
      <c r="G36">
        <v>5.5</v>
      </c>
      <c r="I36">
        <v>8.6</v>
      </c>
    </row>
    <row r="37" spans="1:9" x14ac:dyDescent="0.2">
      <c r="A37">
        <v>35</v>
      </c>
      <c r="B37">
        <v>2</v>
      </c>
      <c r="C37">
        <v>3</v>
      </c>
      <c r="D37">
        <v>7951</v>
      </c>
      <c r="E37" t="s">
        <v>735</v>
      </c>
      <c r="F37" t="s">
        <v>0</v>
      </c>
      <c r="G37">
        <v>5.3</v>
      </c>
      <c r="I37">
        <v>7.44</v>
      </c>
    </row>
    <row r="38" spans="1:9" x14ac:dyDescent="0.2">
      <c r="A38">
        <v>36</v>
      </c>
      <c r="B38">
        <v>2</v>
      </c>
      <c r="C38">
        <v>4</v>
      </c>
      <c r="D38">
        <v>7962</v>
      </c>
      <c r="E38" t="s">
        <v>736</v>
      </c>
      <c r="F38" t="s">
        <v>0</v>
      </c>
      <c r="G38">
        <v>4.4000000000000004</v>
      </c>
      <c r="I38">
        <v>8.17</v>
      </c>
    </row>
    <row r="39" spans="1:9" x14ac:dyDescent="0.2">
      <c r="A39">
        <v>37</v>
      </c>
      <c r="B39">
        <v>2</v>
      </c>
      <c r="C39">
        <v>5</v>
      </c>
      <c r="D39">
        <v>7971</v>
      </c>
      <c r="E39" t="s">
        <v>737</v>
      </c>
      <c r="F39" t="s">
        <v>0</v>
      </c>
      <c r="G39">
        <v>5.6</v>
      </c>
      <c r="I39">
        <v>8.68</v>
      </c>
    </row>
    <row r="40" spans="1:9" x14ac:dyDescent="0.2">
      <c r="A40">
        <v>38</v>
      </c>
      <c r="B40">
        <v>2</v>
      </c>
      <c r="C40">
        <v>6</v>
      </c>
      <c r="D40">
        <v>7974</v>
      </c>
      <c r="E40" t="s">
        <v>738</v>
      </c>
      <c r="F40" t="s">
        <v>0</v>
      </c>
      <c r="G40">
        <v>5.44</v>
      </c>
      <c r="I40">
        <v>7.81</v>
      </c>
    </row>
    <row r="41" spans="1:9" x14ac:dyDescent="0.2">
      <c r="A41">
        <v>39</v>
      </c>
      <c r="B41">
        <v>2</v>
      </c>
      <c r="C41">
        <v>7</v>
      </c>
      <c r="D41">
        <v>7975</v>
      </c>
      <c r="E41" t="s">
        <v>739</v>
      </c>
      <c r="F41" t="s">
        <v>0</v>
      </c>
      <c r="G41">
        <v>4.3899999999999997</v>
      </c>
      <c r="I41">
        <v>7.85</v>
      </c>
    </row>
    <row r="42" spans="1:9" x14ac:dyDescent="0.2">
      <c r="A42">
        <v>40</v>
      </c>
      <c r="B42">
        <v>2</v>
      </c>
      <c r="C42">
        <v>8</v>
      </c>
      <c r="D42">
        <v>7986</v>
      </c>
      <c r="E42" t="s">
        <v>740</v>
      </c>
      <c r="F42" t="s">
        <v>0</v>
      </c>
      <c r="G42">
        <v>4.91</v>
      </c>
      <c r="I42">
        <v>7.8</v>
      </c>
    </row>
    <row r="43" spans="1:9" x14ac:dyDescent="0.2">
      <c r="A43">
        <v>41</v>
      </c>
      <c r="B43">
        <v>2</v>
      </c>
      <c r="C43">
        <v>9</v>
      </c>
      <c r="D43">
        <v>7989</v>
      </c>
      <c r="E43" t="s">
        <v>741</v>
      </c>
      <c r="F43" t="s">
        <v>0</v>
      </c>
      <c r="G43">
        <v>3.99</v>
      </c>
      <c r="I43">
        <v>7.7</v>
      </c>
    </row>
    <row r="44" spans="1:9" x14ac:dyDescent="0.2">
      <c r="A44">
        <v>42</v>
      </c>
      <c r="B44">
        <v>2</v>
      </c>
      <c r="C44">
        <v>10</v>
      </c>
      <c r="D44">
        <v>7992</v>
      </c>
      <c r="E44" t="s">
        <v>742</v>
      </c>
      <c r="F44" t="s">
        <v>0</v>
      </c>
      <c r="G44">
        <v>5.38</v>
      </c>
      <c r="I44">
        <v>9.59</v>
      </c>
    </row>
    <row r="45" spans="1:9" x14ac:dyDescent="0.2">
      <c r="A45">
        <v>43</v>
      </c>
      <c r="B45">
        <v>2</v>
      </c>
      <c r="C45">
        <v>11</v>
      </c>
      <c r="D45">
        <v>7996</v>
      </c>
      <c r="E45" t="s">
        <v>743</v>
      </c>
      <c r="F45" t="s">
        <v>0</v>
      </c>
      <c r="G45">
        <v>6.5</v>
      </c>
      <c r="I45">
        <v>10.47</v>
      </c>
    </row>
    <row r="46" spans="1:9" x14ac:dyDescent="0.2">
      <c r="A46">
        <v>44</v>
      </c>
      <c r="B46">
        <v>2</v>
      </c>
      <c r="C46">
        <v>12</v>
      </c>
      <c r="D46">
        <v>8022</v>
      </c>
      <c r="E46" t="s">
        <v>744</v>
      </c>
      <c r="F46" t="s">
        <v>0</v>
      </c>
      <c r="G46">
        <v>5.23</v>
      </c>
      <c r="I46">
        <v>8.2200000000000006</v>
      </c>
    </row>
    <row r="47" spans="1:9" x14ac:dyDescent="0.2">
      <c r="A47">
        <v>45</v>
      </c>
      <c r="B47">
        <v>2</v>
      </c>
      <c r="C47">
        <v>13</v>
      </c>
      <c r="D47">
        <v>8031</v>
      </c>
      <c r="E47" t="s">
        <v>745</v>
      </c>
      <c r="F47" t="s">
        <v>0</v>
      </c>
      <c r="G47">
        <v>6.18</v>
      </c>
      <c r="I47">
        <v>9.81</v>
      </c>
    </row>
    <row r="48" spans="1:9" x14ac:dyDescent="0.2">
      <c r="A48">
        <v>46</v>
      </c>
      <c r="B48">
        <v>2</v>
      </c>
      <c r="C48">
        <v>14</v>
      </c>
      <c r="D48">
        <v>8037</v>
      </c>
      <c r="E48" t="s">
        <v>746</v>
      </c>
      <c r="F48" t="s">
        <v>0</v>
      </c>
      <c r="G48">
        <v>5.86</v>
      </c>
      <c r="I48">
        <v>9.14</v>
      </c>
    </row>
    <row r="49" spans="1:9" x14ac:dyDescent="0.2">
      <c r="A49">
        <v>47</v>
      </c>
      <c r="B49">
        <v>2</v>
      </c>
      <c r="C49">
        <v>15</v>
      </c>
      <c r="D49">
        <v>8080</v>
      </c>
      <c r="E49" t="s">
        <v>747</v>
      </c>
      <c r="F49" t="s">
        <v>0</v>
      </c>
      <c r="G49">
        <v>5.0599999999999996</v>
      </c>
      <c r="I49">
        <v>7.97</v>
      </c>
    </row>
    <row r="50" spans="1:9" x14ac:dyDescent="0.2">
      <c r="A50">
        <v>48</v>
      </c>
      <c r="B50">
        <v>2</v>
      </c>
      <c r="C50">
        <v>16</v>
      </c>
      <c r="D50">
        <v>9825</v>
      </c>
      <c r="E50" t="s">
        <v>748</v>
      </c>
      <c r="F50" t="s">
        <v>0</v>
      </c>
      <c r="G50">
        <v>5.72</v>
      </c>
      <c r="I50">
        <v>8.9700000000000006</v>
      </c>
    </row>
    <row r="51" spans="1:9" x14ac:dyDescent="0.2">
      <c r="A51">
        <v>49</v>
      </c>
      <c r="B51">
        <v>2</v>
      </c>
      <c r="C51">
        <v>17</v>
      </c>
      <c r="D51">
        <v>9838</v>
      </c>
      <c r="E51" t="s">
        <v>749</v>
      </c>
      <c r="F51" t="s">
        <v>0</v>
      </c>
      <c r="G51">
        <v>5.49</v>
      </c>
      <c r="I51">
        <v>8.39</v>
      </c>
    </row>
    <row r="52" spans="1:9" x14ac:dyDescent="0.2">
      <c r="A52">
        <v>50</v>
      </c>
      <c r="B52">
        <v>2</v>
      </c>
      <c r="C52">
        <v>18</v>
      </c>
      <c r="D52">
        <v>8100</v>
      </c>
      <c r="E52" t="s">
        <v>750</v>
      </c>
      <c r="F52" t="s">
        <v>1</v>
      </c>
      <c r="G52">
        <v>6.3</v>
      </c>
      <c r="I52">
        <v>9.89</v>
      </c>
    </row>
    <row r="53" spans="1:9" x14ac:dyDescent="0.2">
      <c r="A53">
        <v>51</v>
      </c>
      <c r="B53">
        <v>2</v>
      </c>
      <c r="C53">
        <v>19</v>
      </c>
      <c r="D53">
        <v>8102</v>
      </c>
      <c r="E53" t="s">
        <v>751</v>
      </c>
      <c r="F53" t="s">
        <v>1</v>
      </c>
      <c r="G53">
        <v>6.45</v>
      </c>
      <c r="I53">
        <v>9.6</v>
      </c>
    </row>
    <row r="54" spans="1:9" x14ac:dyDescent="0.2">
      <c r="A54">
        <v>52</v>
      </c>
      <c r="B54">
        <v>2</v>
      </c>
      <c r="C54">
        <v>20</v>
      </c>
      <c r="D54">
        <v>8103</v>
      </c>
      <c r="E54" t="s">
        <v>752</v>
      </c>
      <c r="F54" t="s">
        <v>1</v>
      </c>
      <c r="G54">
        <v>5.84</v>
      </c>
      <c r="I54">
        <v>9.56</v>
      </c>
    </row>
    <row r="55" spans="1:9" x14ac:dyDescent="0.2">
      <c r="A55">
        <v>53</v>
      </c>
      <c r="B55">
        <v>2</v>
      </c>
      <c r="C55">
        <v>21</v>
      </c>
      <c r="D55">
        <v>8160</v>
      </c>
      <c r="E55" t="s">
        <v>753</v>
      </c>
      <c r="F55" t="s">
        <v>1</v>
      </c>
      <c r="G55">
        <v>6.63</v>
      </c>
      <c r="I55">
        <v>11.69</v>
      </c>
    </row>
    <row r="56" spans="1:9" x14ac:dyDescent="0.2">
      <c r="A56">
        <v>54</v>
      </c>
      <c r="B56">
        <v>2</v>
      </c>
      <c r="C56">
        <v>22</v>
      </c>
      <c r="D56">
        <v>8163</v>
      </c>
      <c r="E56" t="s">
        <v>754</v>
      </c>
      <c r="F56" t="s">
        <v>1</v>
      </c>
      <c r="G56">
        <v>6.13</v>
      </c>
      <c r="I56">
        <v>9.9499999999999993</v>
      </c>
    </row>
    <row r="57" spans="1:9" x14ac:dyDescent="0.2">
      <c r="A57">
        <v>55</v>
      </c>
      <c r="B57">
        <v>2</v>
      </c>
      <c r="C57">
        <v>23</v>
      </c>
      <c r="D57">
        <v>8164</v>
      </c>
      <c r="E57" t="s">
        <v>755</v>
      </c>
      <c r="F57" t="s">
        <v>1</v>
      </c>
      <c r="G57">
        <v>6.9</v>
      </c>
      <c r="I57">
        <v>10.37</v>
      </c>
    </row>
    <row r="58" spans="1:9" x14ac:dyDescent="0.2">
      <c r="A58">
        <v>56</v>
      </c>
      <c r="B58">
        <v>2</v>
      </c>
      <c r="C58">
        <v>24</v>
      </c>
      <c r="D58">
        <v>8195</v>
      </c>
      <c r="E58" t="s">
        <v>756</v>
      </c>
      <c r="F58" t="s">
        <v>1</v>
      </c>
    </row>
    <row r="59" spans="1:9" x14ac:dyDescent="0.2">
      <c r="A59">
        <v>57</v>
      </c>
      <c r="B59">
        <v>2</v>
      </c>
      <c r="C59">
        <v>25</v>
      </c>
      <c r="D59">
        <v>8212</v>
      </c>
      <c r="E59" t="s">
        <v>757</v>
      </c>
      <c r="F59" t="s">
        <v>1</v>
      </c>
      <c r="G59">
        <v>6.8</v>
      </c>
      <c r="I59">
        <v>10.16</v>
      </c>
    </row>
    <row r="60" spans="1:9" x14ac:dyDescent="0.2">
      <c r="A60">
        <v>58</v>
      </c>
      <c r="B60">
        <v>2</v>
      </c>
      <c r="C60">
        <v>26</v>
      </c>
      <c r="D60">
        <v>8219</v>
      </c>
      <c r="E60" t="s">
        <v>758</v>
      </c>
      <c r="F60" t="s">
        <v>1</v>
      </c>
      <c r="I60">
        <v>11.1</v>
      </c>
    </row>
    <row r="61" spans="1:9" x14ac:dyDescent="0.2">
      <c r="A61">
        <v>59</v>
      </c>
      <c r="B61">
        <v>2</v>
      </c>
      <c r="C61">
        <v>27</v>
      </c>
      <c r="D61">
        <v>8224</v>
      </c>
      <c r="E61" t="s">
        <v>759</v>
      </c>
      <c r="F61" t="s">
        <v>1</v>
      </c>
      <c r="G61">
        <v>6.28</v>
      </c>
      <c r="I61">
        <v>10.4</v>
      </c>
    </row>
    <row r="62" spans="1:9" x14ac:dyDescent="0.2">
      <c r="A62">
        <v>60</v>
      </c>
      <c r="B62">
        <v>2</v>
      </c>
      <c r="C62">
        <v>28</v>
      </c>
      <c r="D62">
        <v>8228</v>
      </c>
      <c r="E62" t="s">
        <v>760</v>
      </c>
      <c r="F62" t="s">
        <v>1</v>
      </c>
      <c r="G62">
        <v>6.46</v>
      </c>
      <c r="I62">
        <v>10.79</v>
      </c>
    </row>
    <row r="63" spans="1:9" x14ac:dyDescent="0.2">
      <c r="A63">
        <v>61</v>
      </c>
      <c r="B63">
        <v>2</v>
      </c>
      <c r="C63">
        <v>29</v>
      </c>
      <c r="D63">
        <v>8248</v>
      </c>
      <c r="E63" t="s">
        <v>761</v>
      </c>
      <c r="F63" t="s">
        <v>1</v>
      </c>
      <c r="G63">
        <v>5.45</v>
      </c>
      <c r="I63">
        <v>9.7899999999999991</v>
      </c>
    </row>
    <row r="64" spans="1:9" x14ac:dyDescent="0.2">
      <c r="A64">
        <v>62</v>
      </c>
      <c r="B64">
        <v>2</v>
      </c>
      <c r="C64">
        <v>30</v>
      </c>
      <c r="D64">
        <v>8259</v>
      </c>
      <c r="E64" t="s">
        <v>762</v>
      </c>
      <c r="F64" t="s">
        <v>1</v>
      </c>
      <c r="G64">
        <v>7.88</v>
      </c>
      <c r="I64">
        <v>12.28</v>
      </c>
    </row>
    <row r="65" spans="1:9" x14ac:dyDescent="0.2">
      <c r="A65">
        <v>63</v>
      </c>
      <c r="B65">
        <v>2</v>
      </c>
      <c r="C65">
        <v>31</v>
      </c>
      <c r="D65">
        <v>8265</v>
      </c>
      <c r="E65" t="s">
        <v>763</v>
      </c>
      <c r="F65" t="s">
        <v>1</v>
      </c>
      <c r="G65">
        <v>7.03</v>
      </c>
      <c r="I65">
        <v>11.23</v>
      </c>
    </row>
    <row r="66" spans="1:9" x14ac:dyDescent="0.2">
      <c r="A66">
        <v>64</v>
      </c>
      <c r="B66">
        <v>2</v>
      </c>
      <c r="C66">
        <v>32</v>
      </c>
      <c r="D66">
        <v>8269</v>
      </c>
      <c r="E66" t="s">
        <v>764</v>
      </c>
      <c r="F66" t="s">
        <v>1</v>
      </c>
      <c r="G66">
        <v>6.21</v>
      </c>
      <c r="I66">
        <v>9.0399999999999991</v>
      </c>
    </row>
    <row r="67" spans="1:9" x14ac:dyDescent="0.2">
      <c r="A67">
        <v>65</v>
      </c>
      <c r="B67">
        <v>2</v>
      </c>
      <c r="C67">
        <v>33</v>
      </c>
      <c r="D67">
        <v>8285</v>
      </c>
      <c r="E67" t="s">
        <v>765</v>
      </c>
      <c r="F67" t="s">
        <v>1</v>
      </c>
      <c r="G67">
        <v>5.31</v>
      </c>
      <c r="I67">
        <v>9.07</v>
      </c>
    </row>
    <row r="68" spans="1:9" x14ac:dyDescent="0.2">
      <c r="A68">
        <v>66</v>
      </c>
      <c r="B68">
        <v>2</v>
      </c>
      <c r="C68">
        <v>34</v>
      </c>
      <c r="D68">
        <v>8287</v>
      </c>
      <c r="E68" t="s">
        <v>766</v>
      </c>
      <c r="F68" t="s">
        <v>1</v>
      </c>
      <c r="G68">
        <v>7.39</v>
      </c>
      <c r="I68">
        <v>11.6</v>
      </c>
    </row>
    <row r="69" spans="1:9" x14ac:dyDescent="0.2">
      <c r="A69">
        <v>67</v>
      </c>
      <c r="B69">
        <v>2</v>
      </c>
      <c r="C69">
        <v>35</v>
      </c>
      <c r="D69">
        <v>8295</v>
      </c>
      <c r="E69" t="s">
        <v>767</v>
      </c>
      <c r="F69" t="s">
        <v>1</v>
      </c>
      <c r="G69">
        <v>6.1</v>
      </c>
      <c r="I69">
        <v>9.4600000000000009</v>
      </c>
    </row>
    <row r="70" spans="1:9" x14ac:dyDescent="0.2">
      <c r="A70">
        <v>68</v>
      </c>
      <c r="B70">
        <v>2</v>
      </c>
      <c r="C70">
        <v>36</v>
      </c>
      <c r="D70">
        <v>9863</v>
      </c>
      <c r="E70" t="s">
        <v>768</v>
      </c>
      <c r="F70" t="s">
        <v>1</v>
      </c>
      <c r="G70">
        <v>6.18</v>
      </c>
      <c r="I70">
        <v>9.9</v>
      </c>
    </row>
    <row r="71" spans="1:9" x14ac:dyDescent="0.2">
      <c r="A71">
        <v>69</v>
      </c>
      <c r="B71">
        <v>2</v>
      </c>
      <c r="C71">
        <v>37</v>
      </c>
      <c r="D71">
        <v>9869</v>
      </c>
      <c r="E71" t="s">
        <v>769</v>
      </c>
      <c r="F71" t="s">
        <v>1</v>
      </c>
      <c r="G71">
        <v>6.74</v>
      </c>
      <c r="I71">
        <v>10.53</v>
      </c>
    </row>
    <row r="72" spans="1:9" x14ac:dyDescent="0.2">
      <c r="A72">
        <v>70</v>
      </c>
      <c r="B72">
        <v>2</v>
      </c>
      <c r="C72">
        <v>38</v>
      </c>
      <c r="D72">
        <v>9883</v>
      </c>
      <c r="E72" t="s">
        <v>770</v>
      </c>
      <c r="F72" t="s">
        <v>1</v>
      </c>
      <c r="G72">
        <v>6.5</v>
      </c>
      <c r="I72">
        <v>10.14</v>
      </c>
    </row>
    <row r="73" spans="1:9" x14ac:dyDescent="0.2">
      <c r="A73">
        <v>71</v>
      </c>
      <c r="B73">
        <v>2</v>
      </c>
      <c r="C73">
        <v>39</v>
      </c>
      <c r="D73">
        <v>9885</v>
      </c>
      <c r="E73" t="s">
        <v>771</v>
      </c>
      <c r="F73" t="s">
        <v>1</v>
      </c>
      <c r="G73">
        <v>7</v>
      </c>
      <c r="I73">
        <v>10.98</v>
      </c>
    </row>
    <row r="74" spans="1:9" x14ac:dyDescent="0.2">
      <c r="A74">
        <v>72</v>
      </c>
      <c r="B74">
        <v>2</v>
      </c>
      <c r="C74">
        <v>40</v>
      </c>
      <c r="D74">
        <v>9897</v>
      </c>
      <c r="E74" t="s">
        <v>772</v>
      </c>
      <c r="F74" t="s">
        <v>1</v>
      </c>
      <c r="G74">
        <v>7.01</v>
      </c>
      <c r="I74">
        <v>11.01</v>
      </c>
    </row>
    <row r="75" spans="1:9" x14ac:dyDescent="0.2">
      <c r="A75">
        <v>73</v>
      </c>
      <c r="B75">
        <v>2</v>
      </c>
      <c r="C75">
        <v>41</v>
      </c>
      <c r="D75">
        <v>9898</v>
      </c>
      <c r="E75" t="s">
        <v>773</v>
      </c>
      <c r="F75" t="s">
        <v>1</v>
      </c>
      <c r="G75">
        <v>6.19</v>
      </c>
      <c r="I75">
        <v>10.210000000000001</v>
      </c>
    </row>
    <row r="76" spans="1:9" x14ac:dyDescent="0.2">
      <c r="A76">
        <v>74</v>
      </c>
      <c r="B76">
        <v>2</v>
      </c>
      <c r="C76">
        <v>42</v>
      </c>
      <c r="D76">
        <v>9905</v>
      </c>
      <c r="E76" t="s">
        <v>774</v>
      </c>
      <c r="F76" t="s">
        <v>1</v>
      </c>
      <c r="G76">
        <v>5.59</v>
      </c>
      <c r="I76">
        <v>10.99</v>
      </c>
    </row>
    <row r="77" spans="1:9" x14ac:dyDescent="0.2">
      <c r="A77">
        <v>75</v>
      </c>
      <c r="B77">
        <v>2</v>
      </c>
      <c r="C77">
        <v>43</v>
      </c>
      <c r="D77">
        <v>9906</v>
      </c>
      <c r="E77" t="s">
        <v>775</v>
      </c>
      <c r="F77" t="s">
        <v>1</v>
      </c>
      <c r="G77">
        <v>6.37</v>
      </c>
      <c r="I77">
        <v>10.220000000000001</v>
      </c>
    </row>
    <row r="78" spans="1:9" x14ac:dyDescent="0.2">
      <c r="A78">
        <v>76</v>
      </c>
      <c r="B78">
        <v>2</v>
      </c>
      <c r="C78">
        <v>44</v>
      </c>
      <c r="E78" t="s">
        <v>776</v>
      </c>
      <c r="F78" t="s">
        <v>1</v>
      </c>
      <c r="G78">
        <v>6.5</v>
      </c>
      <c r="I78">
        <v>9.86</v>
      </c>
    </row>
    <row r="79" spans="1:9" x14ac:dyDescent="0.2">
      <c r="A79">
        <v>77</v>
      </c>
      <c r="B79">
        <v>2</v>
      </c>
      <c r="C79">
        <v>45</v>
      </c>
      <c r="E79" t="s">
        <v>777</v>
      </c>
      <c r="F79" t="s">
        <v>1</v>
      </c>
      <c r="G79">
        <v>6.36</v>
      </c>
      <c r="I79">
        <v>9.69</v>
      </c>
    </row>
    <row r="80" spans="1:9" x14ac:dyDescent="0.2">
      <c r="A80">
        <v>78</v>
      </c>
      <c r="B80">
        <v>3</v>
      </c>
      <c r="C80">
        <v>1</v>
      </c>
      <c r="D80">
        <v>7891</v>
      </c>
      <c r="E80" t="s">
        <v>778</v>
      </c>
      <c r="F80" t="s">
        <v>0</v>
      </c>
      <c r="G80">
        <v>5.36</v>
      </c>
      <c r="I80">
        <v>7.09</v>
      </c>
    </row>
    <row r="81" spans="1:9" x14ac:dyDescent="0.2">
      <c r="A81">
        <v>79</v>
      </c>
      <c r="B81">
        <v>3</v>
      </c>
      <c r="C81">
        <v>2</v>
      </c>
      <c r="D81">
        <v>7898</v>
      </c>
      <c r="E81" t="s">
        <v>779</v>
      </c>
      <c r="F81" t="s">
        <v>0</v>
      </c>
      <c r="G81">
        <v>5</v>
      </c>
      <c r="I81">
        <v>7.66</v>
      </c>
    </row>
    <row r="82" spans="1:9" x14ac:dyDescent="0.2">
      <c r="A82">
        <v>80</v>
      </c>
      <c r="B82">
        <v>3</v>
      </c>
      <c r="C82">
        <v>3</v>
      </c>
      <c r="D82">
        <v>7899</v>
      </c>
      <c r="E82" t="s">
        <v>780</v>
      </c>
      <c r="F82" t="s">
        <v>0</v>
      </c>
      <c r="G82">
        <v>5.58</v>
      </c>
      <c r="I82">
        <v>8.69</v>
      </c>
    </row>
    <row r="83" spans="1:9" x14ac:dyDescent="0.2">
      <c r="A83">
        <v>81</v>
      </c>
      <c r="B83">
        <v>3</v>
      </c>
      <c r="C83">
        <v>4</v>
      </c>
      <c r="D83">
        <v>7921</v>
      </c>
      <c r="E83" t="s">
        <v>781</v>
      </c>
      <c r="F83" t="s">
        <v>0</v>
      </c>
      <c r="G83">
        <v>4.79</v>
      </c>
      <c r="I83">
        <v>7.81</v>
      </c>
    </row>
    <row r="84" spans="1:9" x14ac:dyDescent="0.2">
      <c r="A84">
        <v>82</v>
      </c>
      <c r="B84">
        <v>3</v>
      </c>
      <c r="C84">
        <v>5</v>
      </c>
      <c r="D84">
        <v>7959</v>
      </c>
      <c r="E84" t="s">
        <v>782</v>
      </c>
      <c r="F84" t="s">
        <v>0</v>
      </c>
      <c r="G84">
        <v>5.08</v>
      </c>
      <c r="I84">
        <v>8.09</v>
      </c>
    </row>
    <row r="85" spans="1:9" x14ac:dyDescent="0.2">
      <c r="A85">
        <v>83</v>
      </c>
      <c r="B85">
        <v>3</v>
      </c>
      <c r="C85">
        <v>6</v>
      </c>
      <c r="D85">
        <v>7968</v>
      </c>
      <c r="E85" t="s">
        <v>783</v>
      </c>
      <c r="F85" t="s">
        <v>0</v>
      </c>
      <c r="G85">
        <v>4.87</v>
      </c>
      <c r="I85">
        <v>7.54</v>
      </c>
    </row>
    <row r="86" spans="1:9" x14ac:dyDescent="0.2">
      <c r="A86">
        <v>84</v>
      </c>
      <c r="B86">
        <v>3</v>
      </c>
      <c r="C86">
        <v>7</v>
      </c>
      <c r="D86">
        <v>7991</v>
      </c>
      <c r="E86" t="s">
        <v>784</v>
      </c>
      <c r="F86" t="s">
        <v>0</v>
      </c>
      <c r="G86">
        <v>5.51</v>
      </c>
      <c r="I86">
        <v>8.18</v>
      </c>
    </row>
    <row r="87" spans="1:9" x14ac:dyDescent="0.2">
      <c r="A87">
        <v>85</v>
      </c>
      <c r="B87">
        <v>3</v>
      </c>
      <c r="C87">
        <v>8</v>
      </c>
      <c r="D87">
        <v>7993</v>
      </c>
      <c r="E87" t="s">
        <v>785</v>
      </c>
      <c r="F87" t="s">
        <v>0</v>
      </c>
      <c r="G87">
        <v>4.5199999999999996</v>
      </c>
      <c r="I87">
        <v>7.72</v>
      </c>
    </row>
    <row r="88" spans="1:9" x14ac:dyDescent="0.2">
      <c r="A88">
        <v>86</v>
      </c>
      <c r="B88">
        <v>3</v>
      </c>
      <c r="C88">
        <v>9</v>
      </c>
      <c r="D88">
        <v>8011</v>
      </c>
      <c r="E88" t="s">
        <v>786</v>
      </c>
      <c r="F88" t="s">
        <v>0</v>
      </c>
      <c r="G88">
        <v>5.94</v>
      </c>
      <c r="I88">
        <v>8.8000000000000007</v>
      </c>
    </row>
    <row r="89" spans="1:9" x14ac:dyDescent="0.2">
      <c r="A89">
        <v>87</v>
      </c>
      <c r="B89">
        <v>3</v>
      </c>
      <c r="C89">
        <v>10</v>
      </c>
      <c r="D89">
        <v>8039</v>
      </c>
      <c r="E89" t="s">
        <v>787</v>
      </c>
      <c r="F89" t="s">
        <v>0</v>
      </c>
      <c r="G89">
        <v>4.37</v>
      </c>
      <c r="I89">
        <v>7.39</v>
      </c>
    </row>
    <row r="90" spans="1:9" x14ac:dyDescent="0.2">
      <c r="A90">
        <v>88</v>
      </c>
      <c r="B90">
        <v>3</v>
      </c>
      <c r="C90">
        <v>11</v>
      </c>
      <c r="D90">
        <v>8040</v>
      </c>
      <c r="E90" t="s">
        <v>788</v>
      </c>
      <c r="F90" t="s">
        <v>0</v>
      </c>
      <c r="G90">
        <v>4.6100000000000003</v>
      </c>
      <c r="I90">
        <v>7.84</v>
      </c>
    </row>
    <row r="91" spans="1:9" x14ac:dyDescent="0.2">
      <c r="A91">
        <v>89</v>
      </c>
      <c r="B91">
        <v>3</v>
      </c>
      <c r="C91">
        <v>12</v>
      </c>
      <c r="D91">
        <v>8046</v>
      </c>
      <c r="E91" t="s">
        <v>789</v>
      </c>
      <c r="F91" t="s">
        <v>0</v>
      </c>
      <c r="G91">
        <v>5.94</v>
      </c>
      <c r="I91">
        <v>8.6199999999999992</v>
      </c>
    </row>
    <row r="92" spans="1:9" x14ac:dyDescent="0.2">
      <c r="A92">
        <v>90</v>
      </c>
      <c r="B92">
        <v>3</v>
      </c>
      <c r="C92">
        <v>13</v>
      </c>
      <c r="D92">
        <v>8093</v>
      </c>
      <c r="E92" t="s">
        <v>790</v>
      </c>
      <c r="F92" t="s">
        <v>0</v>
      </c>
      <c r="G92">
        <v>5.05</v>
      </c>
      <c r="I92">
        <v>7.8</v>
      </c>
    </row>
    <row r="93" spans="1:9" x14ac:dyDescent="0.2">
      <c r="A93">
        <v>91</v>
      </c>
      <c r="B93">
        <v>3</v>
      </c>
      <c r="C93">
        <v>14</v>
      </c>
      <c r="D93">
        <v>9830</v>
      </c>
      <c r="E93" t="s">
        <v>791</v>
      </c>
      <c r="F93" t="s">
        <v>0</v>
      </c>
      <c r="G93">
        <v>5.28</v>
      </c>
      <c r="I93">
        <v>8.34</v>
      </c>
    </row>
    <row r="94" spans="1:9" x14ac:dyDescent="0.2">
      <c r="A94">
        <v>92</v>
      </c>
      <c r="B94">
        <v>3</v>
      </c>
      <c r="C94">
        <v>15</v>
      </c>
      <c r="D94">
        <v>9843</v>
      </c>
      <c r="E94" t="s">
        <v>792</v>
      </c>
      <c r="F94" t="s">
        <v>0</v>
      </c>
      <c r="G94">
        <v>6.21</v>
      </c>
      <c r="I94">
        <v>9.4</v>
      </c>
    </row>
    <row r="95" spans="1:9" x14ac:dyDescent="0.2">
      <c r="A95">
        <v>93</v>
      </c>
      <c r="B95">
        <v>3</v>
      </c>
      <c r="C95">
        <v>16</v>
      </c>
      <c r="D95">
        <v>9847</v>
      </c>
      <c r="E95" t="s">
        <v>793</v>
      </c>
      <c r="F95" t="s">
        <v>0</v>
      </c>
      <c r="G95">
        <v>4.74</v>
      </c>
      <c r="I95">
        <v>7.19</v>
      </c>
    </row>
    <row r="96" spans="1:9" x14ac:dyDescent="0.2">
      <c r="A96">
        <v>94</v>
      </c>
      <c r="B96">
        <v>3</v>
      </c>
      <c r="C96">
        <v>17</v>
      </c>
      <c r="D96">
        <v>8113</v>
      </c>
      <c r="E96" t="s">
        <v>794</v>
      </c>
      <c r="F96" t="s">
        <v>1</v>
      </c>
      <c r="G96">
        <v>6.23</v>
      </c>
      <c r="I96">
        <v>9.7100000000000009</v>
      </c>
    </row>
    <row r="97" spans="1:9" x14ac:dyDescent="0.2">
      <c r="A97">
        <v>95</v>
      </c>
      <c r="B97">
        <v>3</v>
      </c>
      <c r="C97">
        <v>18</v>
      </c>
      <c r="D97">
        <v>8114</v>
      </c>
      <c r="E97" t="s">
        <v>795</v>
      </c>
      <c r="F97" t="s">
        <v>1</v>
      </c>
      <c r="G97">
        <v>6.37</v>
      </c>
      <c r="I97">
        <v>9.94</v>
      </c>
    </row>
    <row r="98" spans="1:9" x14ac:dyDescent="0.2">
      <c r="A98">
        <v>96</v>
      </c>
      <c r="B98">
        <v>3</v>
      </c>
      <c r="C98">
        <v>19</v>
      </c>
      <c r="D98">
        <v>8120</v>
      </c>
      <c r="E98" t="s">
        <v>796</v>
      </c>
      <c r="F98" t="s">
        <v>1</v>
      </c>
      <c r="G98">
        <v>8.0299999999999994</v>
      </c>
      <c r="I98">
        <v>12.47</v>
      </c>
    </row>
    <row r="99" spans="1:9" x14ac:dyDescent="0.2">
      <c r="A99">
        <v>97</v>
      </c>
      <c r="B99">
        <v>3</v>
      </c>
      <c r="C99">
        <v>20</v>
      </c>
      <c r="D99">
        <v>8122</v>
      </c>
      <c r="E99" t="s">
        <v>797</v>
      </c>
      <c r="F99" t="s">
        <v>1</v>
      </c>
      <c r="G99">
        <v>6.17</v>
      </c>
      <c r="I99">
        <v>9.5</v>
      </c>
    </row>
    <row r="100" spans="1:9" x14ac:dyDescent="0.2">
      <c r="A100">
        <v>98</v>
      </c>
      <c r="B100">
        <v>3</v>
      </c>
      <c r="C100">
        <v>21</v>
      </c>
      <c r="D100">
        <v>8127</v>
      </c>
      <c r="E100" t="s">
        <v>798</v>
      </c>
      <c r="F100" t="s">
        <v>1</v>
      </c>
      <c r="G100">
        <v>7.76</v>
      </c>
      <c r="I100">
        <v>9.9</v>
      </c>
    </row>
    <row r="101" spans="1:9" x14ac:dyDescent="0.2">
      <c r="A101">
        <v>99</v>
      </c>
      <c r="B101">
        <v>3</v>
      </c>
      <c r="C101">
        <v>22</v>
      </c>
      <c r="D101">
        <v>8129</v>
      </c>
      <c r="E101" t="s">
        <v>799</v>
      </c>
      <c r="F101" t="s">
        <v>1</v>
      </c>
      <c r="G101">
        <v>6.55</v>
      </c>
      <c r="I101">
        <v>9.6999999999999993</v>
      </c>
    </row>
    <row r="102" spans="1:9" x14ac:dyDescent="0.2">
      <c r="A102">
        <v>100</v>
      </c>
      <c r="B102">
        <v>3</v>
      </c>
      <c r="C102">
        <v>23</v>
      </c>
      <c r="D102">
        <v>8130</v>
      </c>
      <c r="E102" t="s">
        <v>800</v>
      </c>
      <c r="F102" t="s">
        <v>1</v>
      </c>
      <c r="G102">
        <v>5.29</v>
      </c>
      <c r="I102">
        <v>9.83</v>
      </c>
    </row>
    <row r="103" spans="1:9" x14ac:dyDescent="0.2">
      <c r="B103">
        <v>3</v>
      </c>
      <c r="C103">
        <v>24</v>
      </c>
      <c r="D103">
        <v>8133</v>
      </c>
      <c r="E103" t="s">
        <v>801</v>
      </c>
      <c r="F103" t="s">
        <v>1</v>
      </c>
      <c r="G103">
        <v>6.13</v>
      </c>
      <c r="I103">
        <v>9.69</v>
      </c>
    </row>
    <row r="104" spans="1:9" x14ac:dyDescent="0.2">
      <c r="B104">
        <v>3</v>
      </c>
      <c r="C104">
        <v>25</v>
      </c>
      <c r="D104">
        <v>8172</v>
      </c>
      <c r="E104" t="s">
        <v>802</v>
      </c>
      <c r="F104" t="s">
        <v>1</v>
      </c>
      <c r="G104">
        <v>5.97</v>
      </c>
      <c r="I104">
        <v>9.84</v>
      </c>
    </row>
    <row r="105" spans="1:9" x14ac:dyDescent="0.2">
      <c r="B105">
        <v>3</v>
      </c>
      <c r="C105">
        <v>26</v>
      </c>
      <c r="D105">
        <v>8177</v>
      </c>
      <c r="E105" t="s">
        <v>803</v>
      </c>
      <c r="F105" t="s">
        <v>1</v>
      </c>
      <c r="G105">
        <v>7.05</v>
      </c>
      <c r="I105">
        <v>10.87</v>
      </c>
    </row>
    <row r="106" spans="1:9" x14ac:dyDescent="0.2">
      <c r="B106">
        <v>3</v>
      </c>
      <c r="C106">
        <v>27</v>
      </c>
      <c r="D106">
        <v>8184</v>
      </c>
      <c r="E106" t="s">
        <v>804</v>
      </c>
      <c r="F106" t="s">
        <v>1</v>
      </c>
      <c r="G106">
        <v>6.14</v>
      </c>
      <c r="I106">
        <v>9.69</v>
      </c>
    </row>
    <row r="107" spans="1:9" x14ac:dyDescent="0.2">
      <c r="B107">
        <v>3</v>
      </c>
      <c r="C107">
        <v>28</v>
      </c>
      <c r="D107">
        <v>8214</v>
      </c>
      <c r="E107" t="s">
        <v>805</v>
      </c>
      <c r="F107" t="s">
        <v>1</v>
      </c>
      <c r="G107">
        <v>5.65</v>
      </c>
      <c r="I107">
        <v>9.3000000000000007</v>
      </c>
    </row>
    <row r="108" spans="1:9" x14ac:dyDescent="0.2">
      <c r="B108">
        <v>3</v>
      </c>
      <c r="C108">
        <v>29</v>
      </c>
      <c r="D108">
        <v>8218</v>
      </c>
      <c r="E108" t="s">
        <v>806</v>
      </c>
      <c r="F108" t="s">
        <v>1</v>
      </c>
      <c r="G108">
        <v>6.01</v>
      </c>
      <c r="I108">
        <v>9.1999999999999993</v>
      </c>
    </row>
    <row r="109" spans="1:9" x14ac:dyDescent="0.2">
      <c r="B109">
        <v>3</v>
      </c>
      <c r="C109">
        <v>30</v>
      </c>
      <c r="D109">
        <v>8234</v>
      </c>
      <c r="E109" t="s">
        <v>807</v>
      </c>
      <c r="F109" t="s">
        <v>1</v>
      </c>
      <c r="G109">
        <v>6.08</v>
      </c>
      <c r="I109">
        <v>9.52</v>
      </c>
    </row>
    <row r="110" spans="1:9" x14ac:dyDescent="0.2">
      <c r="B110">
        <v>3</v>
      </c>
      <c r="C110">
        <v>31</v>
      </c>
      <c r="D110">
        <v>8244</v>
      </c>
      <c r="E110" t="s">
        <v>808</v>
      </c>
      <c r="F110" t="s">
        <v>1</v>
      </c>
      <c r="G110">
        <v>6.12</v>
      </c>
      <c r="I110">
        <v>9.11</v>
      </c>
    </row>
    <row r="111" spans="1:9" x14ac:dyDescent="0.2">
      <c r="B111">
        <v>3</v>
      </c>
      <c r="C111">
        <v>32</v>
      </c>
      <c r="D111">
        <v>8245</v>
      </c>
      <c r="E111" t="s">
        <v>809</v>
      </c>
      <c r="F111" t="s">
        <v>1</v>
      </c>
      <c r="G111">
        <v>6.16</v>
      </c>
      <c r="I111">
        <v>9.52</v>
      </c>
    </row>
    <row r="112" spans="1:9" x14ac:dyDescent="0.2">
      <c r="B112">
        <v>3</v>
      </c>
      <c r="C112">
        <v>33</v>
      </c>
      <c r="D112">
        <v>8247</v>
      </c>
      <c r="E112" t="s">
        <v>810</v>
      </c>
      <c r="F112" t="s">
        <v>1</v>
      </c>
      <c r="G112">
        <v>6.83</v>
      </c>
      <c r="I112">
        <v>10.14</v>
      </c>
    </row>
    <row r="113" spans="2:9" x14ac:dyDescent="0.2">
      <c r="B113">
        <v>3</v>
      </c>
      <c r="C113">
        <v>34</v>
      </c>
      <c r="D113">
        <v>8255</v>
      </c>
      <c r="E113" t="s">
        <v>811</v>
      </c>
      <c r="F113" t="s">
        <v>1</v>
      </c>
      <c r="G113">
        <v>6.07</v>
      </c>
      <c r="I113">
        <v>10.07</v>
      </c>
    </row>
    <row r="114" spans="2:9" x14ac:dyDescent="0.2">
      <c r="B114">
        <v>3</v>
      </c>
      <c r="C114">
        <v>35</v>
      </c>
      <c r="D114">
        <v>8256</v>
      </c>
      <c r="E114" t="s">
        <v>812</v>
      </c>
      <c r="F114" t="s">
        <v>1</v>
      </c>
      <c r="G114">
        <v>6.32</v>
      </c>
      <c r="I114">
        <v>10.08</v>
      </c>
    </row>
    <row r="115" spans="2:9" x14ac:dyDescent="0.2">
      <c r="B115">
        <v>3</v>
      </c>
      <c r="C115">
        <v>36</v>
      </c>
      <c r="D115">
        <v>8257</v>
      </c>
      <c r="E115" t="s">
        <v>813</v>
      </c>
      <c r="F115" t="s">
        <v>1</v>
      </c>
      <c r="G115">
        <v>7.93</v>
      </c>
      <c r="I115">
        <v>9.34</v>
      </c>
    </row>
    <row r="116" spans="2:9" x14ac:dyDescent="0.2">
      <c r="B116">
        <v>3</v>
      </c>
      <c r="C116">
        <v>37</v>
      </c>
      <c r="D116">
        <v>8258</v>
      </c>
      <c r="E116" t="s">
        <v>814</v>
      </c>
      <c r="F116" t="s">
        <v>1</v>
      </c>
      <c r="G116">
        <v>7.83</v>
      </c>
      <c r="I116">
        <v>12.06</v>
      </c>
    </row>
    <row r="117" spans="2:9" x14ac:dyDescent="0.2">
      <c r="B117">
        <v>3</v>
      </c>
      <c r="C117">
        <v>38</v>
      </c>
      <c r="D117">
        <v>8266</v>
      </c>
      <c r="E117" t="s">
        <v>815</v>
      </c>
      <c r="F117" t="s">
        <v>1</v>
      </c>
      <c r="G117">
        <v>6.81</v>
      </c>
      <c r="I117">
        <v>10.48</v>
      </c>
    </row>
    <row r="118" spans="2:9" x14ac:dyDescent="0.2">
      <c r="B118">
        <v>3</v>
      </c>
      <c r="C118">
        <v>39</v>
      </c>
      <c r="D118">
        <v>8315</v>
      </c>
      <c r="E118" t="s">
        <v>816</v>
      </c>
      <c r="F118" t="s">
        <v>1</v>
      </c>
      <c r="G118">
        <v>7.45</v>
      </c>
      <c r="I118">
        <v>12.1</v>
      </c>
    </row>
    <row r="119" spans="2:9" x14ac:dyDescent="0.2">
      <c r="B119">
        <v>3</v>
      </c>
      <c r="C119">
        <v>40</v>
      </c>
      <c r="D119">
        <v>8317</v>
      </c>
      <c r="E119" t="s">
        <v>817</v>
      </c>
      <c r="F119" t="s">
        <v>1</v>
      </c>
      <c r="G119">
        <v>6.37</v>
      </c>
      <c r="I119">
        <v>10.119999999999999</v>
      </c>
    </row>
    <row r="120" spans="2:9" x14ac:dyDescent="0.2">
      <c r="B120">
        <v>3</v>
      </c>
      <c r="C120">
        <v>41</v>
      </c>
      <c r="D120">
        <v>8323</v>
      </c>
      <c r="E120" t="s">
        <v>818</v>
      </c>
      <c r="F120" t="s">
        <v>1</v>
      </c>
      <c r="G120">
        <v>6.97</v>
      </c>
      <c r="I120">
        <v>11.24</v>
      </c>
    </row>
    <row r="121" spans="2:9" x14ac:dyDescent="0.2">
      <c r="B121">
        <v>3</v>
      </c>
      <c r="C121">
        <v>42</v>
      </c>
      <c r="D121">
        <v>9871</v>
      </c>
      <c r="E121" t="s">
        <v>819</v>
      </c>
      <c r="F121" t="s">
        <v>1</v>
      </c>
      <c r="G121">
        <v>6.32</v>
      </c>
      <c r="I121">
        <v>10.09</v>
      </c>
    </row>
    <row r="122" spans="2:9" x14ac:dyDescent="0.2">
      <c r="B122">
        <v>3</v>
      </c>
      <c r="C122">
        <v>43</v>
      </c>
      <c r="E122" t="s">
        <v>820</v>
      </c>
      <c r="F122" t="s">
        <v>1</v>
      </c>
      <c r="G122">
        <v>4.76</v>
      </c>
      <c r="I122">
        <v>7.16</v>
      </c>
    </row>
    <row r="123" spans="2:9" x14ac:dyDescent="0.2">
      <c r="B123">
        <v>3</v>
      </c>
      <c r="C123">
        <v>44</v>
      </c>
      <c r="E123" t="s">
        <v>821</v>
      </c>
      <c r="F123" t="s">
        <v>1</v>
      </c>
      <c r="G123">
        <v>4.87</v>
      </c>
      <c r="I123">
        <v>7.59</v>
      </c>
    </row>
    <row r="124" spans="2:9" x14ac:dyDescent="0.2">
      <c r="B124">
        <v>4</v>
      </c>
      <c r="C124">
        <v>1</v>
      </c>
      <c r="D124">
        <v>7895</v>
      </c>
      <c r="E124" t="s">
        <v>822</v>
      </c>
      <c r="F124" t="s">
        <v>0</v>
      </c>
      <c r="G124">
        <v>6.18</v>
      </c>
      <c r="I124">
        <v>9.52</v>
      </c>
    </row>
    <row r="125" spans="2:9" x14ac:dyDescent="0.2">
      <c r="B125">
        <v>4</v>
      </c>
      <c r="C125">
        <v>2</v>
      </c>
      <c r="D125">
        <v>7907</v>
      </c>
      <c r="E125" t="s">
        <v>823</v>
      </c>
      <c r="F125" t="s">
        <v>0</v>
      </c>
      <c r="G125">
        <v>3.92</v>
      </c>
      <c r="I125">
        <v>7.35</v>
      </c>
    </row>
    <row r="126" spans="2:9" x14ac:dyDescent="0.2">
      <c r="B126">
        <v>4</v>
      </c>
      <c r="C126">
        <v>3</v>
      </c>
      <c r="D126">
        <v>7908</v>
      </c>
      <c r="E126" t="s">
        <v>824</v>
      </c>
      <c r="F126" t="s">
        <v>0</v>
      </c>
      <c r="G126">
        <v>4.95</v>
      </c>
      <c r="I126">
        <v>7.16</v>
      </c>
    </row>
    <row r="127" spans="2:9" x14ac:dyDescent="0.2">
      <c r="B127">
        <v>4</v>
      </c>
      <c r="C127">
        <v>4</v>
      </c>
      <c r="D127">
        <v>7910</v>
      </c>
      <c r="E127" t="s">
        <v>825</v>
      </c>
      <c r="F127" t="s">
        <v>0</v>
      </c>
      <c r="G127">
        <v>4.5999999999999996</v>
      </c>
      <c r="I127">
        <v>6.93</v>
      </c>
    </row>
    <row r="128" spans="2:9" x14ac:dyDescent="0.2">
      <c r="B128">
        <v>4</v>
      </c>
      <c r="C128">
        <v>5</v>
      </c>
      <c r="D128">
        <v>7931</v>
      </c>
      <c r="E128" t="s">
        <v>826</v>
      </c>
      <c r="F128" t="s">
        <v>0</v>
      </c>
      <c r="G128">
        <v>5.28</v>
      </c>
      <c r="I128">
        <v>7.67</v>
      </c>
    </row>
    <row r="129" spans="2:9" x14ac:dyDescent="0.2">
      <c r="B129">
        <v>4</v>
      </c>
      <c r="C129">
        <v>6</v>
      </c>
      <c r="D129">
        <v>7939</v>
      </c>
      <c r="E129" t="s">
        <v>827</v>
      </c>
      <c r="F129" t="s">
        <v>0</v>
      </c>
      <c r="G129">
        <v>5.04</v>
      </c>
      <c r="I129">
        <v>7.28</v>
      </c>
    </row>
    <row r="130" spans="2:9" x14ac:dyDescent="0.2">
      <c r="B130">
        <v>4</v>
      </c>
      <c r="C130">
        <v>7</v>
      </c>
      <c r="D130">
        <v>7942</v>
      </c>
      <c r="E130" t="s">
        <v>828</v>
      </c>
      <c r="F130" t="s">
        <v>0</v>
      </c>
      <c r="G130">
        <v>5.56</v>
      </c>
      <c r="I130">
        <v>8.6300000000000008</v>
      </c>
    </row>
    <row r="131" spans="2:9" x14ac:dyDescent="0.2">
      <c r="B131">
        <v>4</v>
      </c>
      <c r="C131">
        <v>8</v>
      </c>
      <c r="D131">
        <v>7969</v>
      </c>
      <c r="E131" t="s">
        <v>829</v>
      </c>
      <c r="F131" t="s">
        <v>0</v>
      </c>
    </row>
    <row r="132" spans="2:9" x14ac:dyDescent="0.2">
      <c r="B132">
        <v>4</v>
      </c>
      <c r="C132">
        <v>9</v>
      </c>
      <c r="D132">
        <v>7973</v>
      </c>
      <c r="E132" t="s">
        <v>830</v>
      </c>
      <c r="F132" t="s">
        <v>0</v>
      </c>
      <c r="G132">
        <v>5.34</v>
      </c>
      <c r="I132">
        <v>8.4</v>
      </c>
    </row>
    <row r="133" spans="2:9" x14ac:dyDescent="0.2">
      <c r="B133">
        <v>4</v>
      </c>
      <c r="C133">
        <v>10</v>
      </c>
      <c r="D133">
        <v>7979</v>
      </c>
      <c r="E133" t="s">
        <v>831</v>
      </c>
      <c r="F133" t="s">
        <v>0</v>
      </c>
      <c r="G133">
        <v>6.15</v>
      </c>
      <c r="I133">
        <v>9.6</v>
      </c>
    </row>
    <row r="134" spans="2:9" x14ac:dyDescent="0.2">
      <c r="B134">
        <v>4</v>
      </c>
      <c r="C134">
        <v>11</v>
      </c>
      <c r="D134">
        <v>7988</v>
      </c>
      <c r="E134" t="s">
        <v>832</v>
      </c>
      <c r="F134" t="s">
        <v>0</v>
      </c>
      <c r="G134">
        <v>5.91</v>
      </c>
      <c r="I134">
        <v>7.21</v>
      </c>
    </row>
    <row r="135" spans="2:9" x14ac:dyDescent="0.2">
      <c r="B135">
        <v>4</v>
      </c>
      <c r="C135">
        <v>12</v>
      </c>
      <c r="D135">
        <v>8018</v>
      </c>
      <c r="E135" t="s">
        <v>833</v>
      </c>
      <c r="F135" t="s">
        <v>0</v>
      </c>
      <c r="G135">
        <v>5.0199999999999996</v>
      </c>
      <c r="I135">
        <v>9.3000000000000007</v>
      </c>
    </row>
    <row r="136" spans="2:9" x14ac:dyDescent="0.2">
      <c r="B136">
        <v>4</v>
      </c>
      <c r="C136">
        <v>13</v>
      </c>
      <c r="D136">
        <v>8025</v>
      </c>
      <c r="E136" t="s">
        <v>834</v>
      </c>
      <c r="F136" t="s">
        <v>0</v>
      </c>
      <c r="G136">
        <v>4.93</v>
      </c>
      <c r="I136">
        <v>7.89</v>
      </c>
    </row>
    <row r="137" spans="2:9" x14ac:dyDescent="0.2">
      <c r="B137">
        <v>4</v>
      </c>
      <c r="C137">
        <v>14</v>
      </c>
      <c r="D137">
        <v>8075</v>
      </c>
      <c r="E137" t="s">
        <v>835</v>
      </c>
      <c r="F137" t="s">
        <v>0</v>
      </c>
      <c r="G137">
        <v>6.26</v>
      </c>
      <c r="I137">
        <v>8.1300000000000008</v>
      </c>
    </row>
    <row r="138" spans="2:9" x14ac:dyDescent="0.2">
      <c r="B138">
        <v>4</v>
      </c>
      <c r="C138">
        <v>15</v>
      </c>
      <c r="D138">
        <v>8078</v>
      </c>
      <c r="E138" t="s">
        <v>836</v>
      </c>
      <c r="F138" t="s">
        <v>0</v>
      </c>
      <c r="G138">
        <v>5.98</v>
      </c>
      <c r="I138">
        <v>9.23</v>
      </c>
    </row>
    <row r="139" spans="2:9" x14ac:dyDescent="0.2">
      <c r="B139">
        <v>4</v>
      </c>
      <c r="C139">
        <v>16</v>
      </c>
      <c r="D139">
        <v>8086</v>
      </c>
      <c r="E139" t="s">
        <v>837</v>
      </c>
      <c r="F139" t="s">
        <v>0</v>
      </c>
      <c r="G139">
        <v>6.95</v>
      </c>
      <c r="I139">
        <v>10.14</v>
      </c>
    </row>
    <row r="140" spans="2:9" x14ac:dyDescent="0.2">
      <c r="B140">
        <v>4</v>
      </c>
      <c r="C140">
        <v>17</v>
      </c>
      <c r="D140">
        <v>9827</v>
      </c>
      <c r="E140" t="s">
        <v>838</v>
      </c>
      <c r="F140" t="s">
        <v>0</v>
      </c>
      <c r="G140">
        <v>5.85</v>
      </c>
      <c r="I140">
        <v>7.52</v>
      </c>
    </row>
    <row r="141" spans="2:9" x14ac:dyDescent="0.2">
      <c r="B141">
        <v>4</v>
      </c>
      <c r="C141">
        <v>18</v>
      </c>
      <c r="D141">
        <v>9831</v>
      </c>
      <c r="E141" t="s">
        <v>839</v>
      </c>
      <c r="F141" t="s">
        <v>0</v>
      </c>
      <c r="G141">
        <v>5.73</v>
      </c>
      <c r="I141">
        <v>8.91</v>
      </c>
    </row>
    <row r="142" spans="2:9" x14ac:dyDescent="0.2">
      <c r="B142">
        <v>4</v>
      </c>
      <c r="C142">
        <v>19</v>
      </c>
      <c r="D142">
        <v>9836</v>
      </c>
      <c r="E142" t="s">
        <v>840</v>
      </c>
      <c r="F142" t="s">
        <v>0</v>
      </c>
      <c r="G142">
        <v>5.97</v>
      </c>
      <c r="I142">
        <v>8.5299999999999994</v>
      </c>
    </row>
    <row r="143" spans="2:9" x14ac:dyDescent="0.2">
      <c r="B143">
        <v>4</v>
      </c>
      <c r="C143">
        <v>20</v>
      </c>
      <c r="D143">
        <v>8104</v>
      </c>
      <c r="E143" t="s">
        <v>841</v>
      </c>
      <c r="F143" t="s">
        <v>1</v>
      </c>
      <c r="G143">
        <v>7.12</v>
      </c>
      <c r="I143">
        <v>11.44</v>
      </c>
    </row>
    <row r="144" spans="2:9" x14ac:dyDescent="0.2">
      <c r="B144">
        <v>4</v>
      </c>
      <c r="C144">
        <v>21</v>
      </c>
      <c r="D144">
        <v>8137</v>
      </c>
      <c r="E144" t="s">
        <v>842</v>
      </c>
      <c r="F144" t="s">
        <v>1</v>
      </c>
      <c r="G144">
        <v>6.16</v>
      </c>
      <c r="I144">
        <v>12.22</v>
      </c>
    </row>
    <row r="145" spans="2:9" x14ac:dyDescent="0.2">
      <c r="B145">
        <v>4</v>
      </c>
      <c r="C145">
        <v>22</v>
      </c>
      <c r="D145">
        <v>8151</v>
      </c>
      <c r="E145" t="s">
        <v>843</v>
      </c>
      <c r="F145" t="s">
        <v>1</v>
      </c>
      <c r="G145">
        <v>6.93</v>
      </c>
      <c r="I145">
        <v>11.37</v>
      </c>
    </row>
    <row r="146" spans="2:9" x14ac:dyDescent="0.2">
      <c r="B146">
        <v>4</v>
      </c>
      <c r="C146">
        <v>23</v>
      </c>
      <c r="D146">
        <v>8157</v>
      </c>
      <c r="E146" t="s">
        <v>844</v>
      </c>
      <c r="F146" t="s">
        <v>1</v>
      </c>
      <c r="G146">
        <v>7.53</v>
      </c>
      <c r="I146">
        <v>11.72</v>
      </c>
    </row>
    <row r="147" spans="2:9" x14ac:dyDescent="0.2">
      <c r="B147">
        <v>4</v>
      </c>
      <c r="C147">
        <v>24</v>
      </c>
      <c r="D147">
        <v>8158</v>
      </c>
      <c r="E147" t="s">
        <v>845</v>
      </c>
      <c r="F147" t="s">
        <v>1</v>
      </c>
      <c r="G147">
        <v>7.58</v>
      </c>
      <c r="I147">
        <v>12</v>
      </c>
    </row>
    <row r="148" spans="2:9" x14ac:dyDescent="0.2">
      <c r="B148">
        <v>4</v>
      </c>
      <c r="C148">
        <v>25</v>
      </c>
      <c r="D148">
        <v>8180</v>
      </c>
      <c r="E148" t="s">
        <v>846</v>
      </c>
      <c r="F148" t="s">
        <v>1</v>
      </c>
      <c r="G148">
        <v>7.34</v>
      </c>
      <c r="I148">
        <v>11.63</v>
      </c>
    </row>
    <row r="149" spans="2:9" x14ac:dyDescent="0.2">
      <c r="B149">
        <v>4</v>
      </c>
      <c r="C149">
        <v>26</v>
      </c>
      <c r="D149">
        <v>8187</v>
      </c>
      <c r="E149" t="s">
        <v>847</v>
      </c>
      <c r="F149" t="s">
        <v>1</v>
      </c>
      <c r="G149">
        <v>7.8</v>
      </c>
      <c r="I149">
        <v>12.6</v>
      </c>
    </row>
    <row r="150" spans="2:9" x14ac:dyDescent="0.2">
      <c r="B150">
        <v>4</v>
      </c>
      <c r="C150">
        <v>27</v>
      </c>
      <c r="D150">
        <v>8191</v>
      </c>
      <c r="E150" t="s">
        <v>848</v>
      </c>
      <c r="F150" t="s">
        <v>1</v>
      </c>
      <c r="G150">
        <v>6.8</v>
      </c>
      <c r="I150">
        <v>10.95</v>
      </c>
    </row>
    <row r="151" spans="2:9" x14ac:dyDescent="0.2">
      <c r="B151">
        <v>4</v>
      </c>
      <c r="C151">
        <v>28</v>
      </c>
      <c r="D151">
        <v>8200</v>
      </c>
      <c r="E151" t="s">
        <v>849</v>
      </c>
      <c r="F151" t="s">
        <v>1</v>
      </c>
      <c r="G151">
        <v>7.83</v>
      </c>
      <c r="I151">
        <v>12.55</v>
      </c>
    </row>
    <row r="152" spans="2:9" x14ac:dyDescent="0.2">
      <c r="B152">
        <v>4</v>
      </c>
      <c r="C152">
        <v>29</v>
      </c>
      <c r="D152">
        <v>8205</v>
      </c>
      <c r="E152" t="s">
        <v>850</v>
      </c>
      <c r="F152" t="s">
        <v>1</v>
      </c>
      <c r="G152">
        <v>6.48</v>
      </c>
      <c r="I152">
        <v>10.199999999999999</v>
      </c>
    </row>
    <row r="153" spans="2:9" x14ac:dyDescent="0.2">
      <c r="B153">
        <v>4</v>
      </c>
      <c r="C153">
        <v>30</v>
      </c>
      <c r="D153">
        <v>8207</v>
      </c>
      <c r="E153" t="s">
        <v>851</v>
      </c>
      <c r="F153" t="s">
        <v>1</v>
      </c>
      <c r="G153">
        <v>6.72</v>
      </c>
      <c r="I153">
        <v>10.88</v>
      </c>
    </row>
    <row r="154" spans="2:9" x14ac:dyDescent="0.2">
      <c r="B154">
        <v>4</v>
      </c>
      <c r="C154">
        <v>31</v>
      </c>
      <c r="D154">
        <v>8217</v>
      </c>
      <c r="E154" t="s">
        <v>852</v>
      </c>
      <c r="F154" t="s">
        <v>1</v>
      </c>
      <c r="G154">
        <v>6.27</v>
      </c>
      <c r="I154">
        <v>9.5399999999999991</v>
      </c>
    </row>
    <row r="155" spans="2:9" x14ac:dyDescent="0.2">
      <c r="B155">
        <v>4</v>
      </c>
      <c r="C155">
        <v>32</v>
      </c>
      <c r="D155">
        <v>8249</v>
      </c>
      <c r="E155" t="s">
        <v>853</v>
      </c>
      <c r="F155" t="s">
        <v>1</v>
      </c>
      <c r="G155">
        <v>7.02</v>
      </c>
      <c r="I155">
        <v>11.65</v>
      </c>
    </row>
    <row r="156" spans="2:9" x14ac:dyDescent="0.2">
      <c r="B156">
        <v>4</v>
      </c>
      <c r="C156">
        <v>33</v>
      </c>
      <c r="D156">
        <v>8270</v>
      </c>
      <c r="E156" t="s">
        <v>854</v>
      </c>
      <c r="F156" t="s">
        <v>1</v>
      </c>
      <c r="G156">
        <v>5.91</v>
      </c>
      <c r="I156">
        <v>9.41</v>
      </c>
    </row>
    <row r="157" spans="2:9" x14ac:dyDescent="0.2">
      <c r="B157">
        <v>4</v>
      </c>
      <c r="C157">
        <v>34</v>
      </c>
      <c r="D157">
        <v>8282</v>
      </c>
      <c r="E157" t="s">
        <v>855</v>
      </c>
      <c r="F157" t="s">
        <v>1</v>
      </c>
      <c r="G157">
        <v>6.76</v>
      </c>
      <c r="I157">
        <v>11.15</v>
      </c>
    </row>
    <row r="158" spans="2:9" x14ac:dyDescent="0.2">
      <c r="B158">
        <v>4</v>
      </c>
      <c r="C158">
        <v>35</v>
      </c>
      <c r="D158">
        <v>8284</v>
      </c>
      <c r="E158" t="s">
        <v>856</v>
      </c>
      <c r="F158" t="s">
        <v>1</v>
      </c>
      <c r="G158">
        <v>6.91</v>
      </c>
      <c r="I158">
        <v>11.5</v>
      </c>
    </row>
    <row r="159" spans="2:9" x14ac:dyDescent="0.2">
      <c r="B159">
        <v>4</v>
      </c>
      <c r="C159">
        <v>36</v>
      </c>
      <c r="D159">
        <v>8298</v>
      </c>
      <c r="E159" t="s">
        <v>857</v>
      </c>
      <c r="F159" t="s">
        <v>1</v>
      </c>
      <c r="G159">
        <v>8.3000000000000007</v>
      </c>
      <c r="I159">
        <v>12.09</v>
      </c>
    </row>
    <row r="160" spans="2:9" x14ac:dyDescent="0.2">
      <c r="B160">
        <v>4</v>
      </c>
      <c r="C160">
        <v>37</v>
      </c>
      <c r="D160">
        <v>8301</v>
      </c>
      <c r="E160" t="s">
        <v>858</v>
      </c>
      <c r="F160" t="s">
        <v>1</v>
      </c>
      <c r="G160">
        <v>8.52</v>
      </c>
      <c r="I160">
        <v>14.49</v>
      </c>
    </row>
    <row r="161" spans="2:9" x14ac:dyDescent="0.2">
      <c r="B161">
        <v>4</v>
      </c>
      <c r="C161">
        <v>38</v>
      </c>
      <c r="D161">
        <v>8302</v>
      </c>
      <c r="E161" t="s">
        <v>859</v>
      </c>
      <c r="F161" t="s">
        <v>1</v>
      </c>
    </row>
    <row r="162" spans="2:9" x14ac:dyDescent="0.2">
      <c r="B162">
        <v>4</v>
      </c>
      <c r="C162">
        <v>39</v>
      </c>
      <c r="D162">
        <v>9866</v>
      </c>
      <c r="E162" t="s">
        <v>860</v>
      </c>
      <c r="F162" t="s">
        <v>1</v>
      </c>
      <c r="G162">
        <v>8.14</v>
      </c>
      <c r="I162">
        <v>12.6</v>
      </c>
    </row>
    <row r="163" spans="2:9" x14ac:dyDescent="0.2">
      <c r="B163">
        <v>4</v>
      </c>
      <c r="C163">
        <v>40</v>
      </c>
      <c r="D163">
        <v>9880</v>
      </c>
      <c r="E163" t="s">
        <v>861</v>
      </c>
      <c r="F163" t="s">
        <v>1</v>
      </c>
      <c r="G163">
        <v>7.26</v>
      </c>
      <c r="I163">
        <v>12.89</v>
      </c>
    </row>
    <row r="164" spans="2:9" x14ac:dyDescent="0.2">
      <c r="B164">
        <v>4</v>
      </c>
      <c r="C164">
        <v>41</v>
      </c>
      <c r="D164">
        <v>9887</v>
      </c>
      <c r="E164" t="s">
        <v>862</v>
      </c>
      <c r="F164" t="s">
        <v>1</v>
      </c>
      <c r="G164">
        <v>7.24</v>
      </c>
      <c r="I164">
        <v>11.35</v>
      </c>
    </row>
    <row r="165" spans="2:9" x14ac:dyDescent="0.2">
      <c r="B165">
        <v>4</v>
      </c>
      <c r="C165">
        <v>42</v>
      </c>
      <c r="D165">
        <v>9892</v>
      </c>
      <c r="E165" t="s">
        <v>863</v>
      </c>
      <c r="F165" t="s">
        <v>1</v>
      </c>
      <c r="G165">
        <v>6.51</v>
      </c>
      <c r="I165">
        <v>10.02</v>
      </c>
    </row>
    <row r="166" spans="2:9" x14ac:dyDescent="0.2">
      <c r="B166">
        <v>5</v>
      </c>
      <c r="C166">
        <v>1</v>
      </c>
      <c r="D166">
        <v>7896</v>
      </c>
      <c r="E166" t="s">
        <v>864</v>
      </c>
      <c r="F166" t="s">
        <v>0</v>
      </c>
      <c r="G166">
        <v>5.09</v>
      </c>
      <c r="I166">
        <v>8.18</v>
      </c>
    </row>
    <row r="167" spans="2:9" x14ac:dyDescent="0.2">
      <c r="B167">
        <v>5</v>
      </c>
      <c r="C167">
        <v>2</v>
      </c>
      <c r="D167">
        <v>7902</v>
      </c>
      <c r="E167" t="s">
        <v>865</v>
      </c>
      <c r="F167" t="s">
        <v>0</v>
      </c>
      <c r="G167">
        <v>5.98</v>
      </c>
      <c r="I167">
        <v>9.4600000000000009</v>
      </c>
    </row>
    <row r="168" spans="2:9" x14ac:dyDescent="0.2">
      <c r="B168">
        <v>5</v>
      </c>
      <c r="C168">
        <v>3</v>
      </c>
      <c r="D168">
        <v>7927</v>
      </c>
      <c r="E168" t="s">
        <v>866</v>
      </c>
      <c r="F168" t="s">
        <v>0</v>
      </c>
      <c r="G168">
        <v>5.65</v>
      </c>
      <c r="I168">
        <v>8.98</v>
      </c>
    </row>
    <row r="169" spans="2:9" x14ac:dyDescent="0.2">
      <c r="B169">
        <v>5</v>
      </c>
      <c r="C169">
        <v>4</v>
      </c>
      <c r="D169">
        <v>7933</v>
      </c>
      <c r="E169" t="s">
        <v>867</v>
      </c>
      <c r="F169" t="s">
        <v>0</v>
      </c>
      <c r="G169">
        <v>5.28</v>
      </c>
      <c r="I169">
        <v>8.58</v>
      </c>
    </row>
    <row r="170" spans="2:9" x14ac:dyDescent="0.2">
      <c r="B170">
        <v>5</v>
      </c>
      <c r="C170">
        <v>5</v>
      </c>
      <c r="D170">
        <v>7949</v>
      </c>
      <c r="E170" t="s">
        <v>868</v>
      </c>
      <c r="F170" t="s">
        <v>0</v>
      </c>
      <c r="G170">
        <v>4.76</v>
      </c>
      <c r="I170">
        <v>7.53</v>
      </c>
    </row>
    <row r="171" spans="2:9" x14ac:dyDescent="0.2">
      <c r="B171">
        <v>5</v>
      </c>
      <c r="C171">
        <v>6</v>
      </c>
      <c r="D171">
        <v>7964</v>
      </c>
      <c r="E171" t="s">
        <v>869</v>
      </c>
      <c r="F171" t="s">
        <v>0</v>
      </c>
      <c r="G171">
        <v>4.97</v>
      </c>
      <c r="I171">
        <v>8.0299999999999994</v>
      </c>
    </row>
    <row r="172" spans="2:9" x14ac:dyDescent="0.2">
      <c r="B172">
        <v>5</v>
      </c>
      <c r="C172">
        <v>7</v>
      </c>
      <c r="D172">
        <v>7976</v>
      </c>
      <c r="E172" t="s">
        <v>870</v>
      </c>
      <c r="F172" t="s">
        <v>0</v>
      </c>
      <c r="G172">
        <v>6.19</v>
      </c>
      <c r="I172">
        <v>10.32</v>
      </c>
    </row>
    <row r="173" spans="2:9" x14ac:dyDescent="0.2">
      <c r="B173">
        <v>5</v>
      </c>
      <c r="C173">
        <v>8</v>
      </c>
      <c r="D173">
        <v>7984</v>
      </c>
      <c r="E173" t="s">
        <v>871</v>
      </c>
      <c r="F173" t="s">
        <v>0</v>
      </c>
      <c r="G173">
        <v>5.22</v>
      </c>
      <c r="I173">
        <v>8.2200000000000006</v>
      </c>
    </row>
    <row r="174" spans="2:9" x14ac:dyDescent="0.2">
      <c r="B174">
        <v>5</v>
      </c>
      <c r="C174">
        <v>9</v>
      </c>
      <c r="D174">
        <v>8033</v>
      </c>
      <c r="E174" t="s">
        <v>872</v>
      </c>
      <c r="F174" t="s">
        <v>0</v>
      </c>
      <c r="G174">
        <v>5.47</v>
      </c>
      <c r="I174">
        <v>8.94</v>
      </c>
    </row>
    <row r="175" spans="2:9" x14ac:dyDescent="0.2">
      <c r="B175">
        <v>5</v>
      </c>
      <c r="C175">
        <v>10</v>
      </c>
      <c r="D175">
        <v>8035</v>
      </c>
      <c r="E175" t="s">
        <v>873</v>
      </c>
      <c r="F175" t="s">
        <v>0</v>
      </c>
      <c r="G175">
        <v>5.21</v>
      </c>
      <c r="I175">
        <v>8.51</v>
      </c>
    </row>
    <row r="176" spans="2:9" x14ac:dyDescent="0.2">
      <c r="B176">
        <v>5</v>
      </c>
      <c r="C176">
        <v>11</v>
      </c>
      <c r="D176">
        <v>8044</v>
      </c>
      <c r="E176" t="s">
        <v>874</v>
      </c>
      <c r="F176" t="s">
        <v>0</v>
      </c>
      <c r="G176">
        <v>5.69</v>
      </c>
      <c r="I176">
        <v>8.9499999999999993</v>
      </c>
    </row>
    <row r="177" spans="2:9" x14ac:dyDescent="0.2">
      <c r="B177">
        <v>5</v>
      </c>
      <c r="C177">
        <v>12</v>
      </c>
      <c r="D177">
        <v>8052</v>
      </c>
      <c r="E177" t="s">
        <v>875</v>
      </c>
      <c r="F177" t="s">
        <v>0</v>
      </c>
      <c r="G177">
        <v>4.83</v>
      </c>
      <c r="I177">
        <v>7.72</v>
      </c>
    </row>
    <row r="178" spans="2:9" x14ac:dyDescent="0.2">
      <c r="B178">
        <v>5</v>
      </c>
      <c r="C178">
        <v>13</v>
      </c>
      <c r="D178">
        <v>8062</v>
      </c>
      <c r="E178" t="s">
        <v>876</v>
      </c>
      <c r="F178" t="s">
        <v>0</v>
      </c>
      <c r="G178">
        <v>5.35</v>
      </c>
      <c r="I178">
        <v>8.51</v>
      </c>
    </row>
    <row r="179" spans="2:9" x14ac:dyDescent="0.2">
      <c r="B179">
        <v>5</v>
      </c>
      <c r="C179">
        <v>14</v>
      </c>
      <c r="D179">
        <v>8066</v>
      </c>
      <c r="E179" t="s">
        <v>877</v>
      </c>
      <c r="F179" t="s">
        <v>0</v>
      </c>
      <c r="G179">
        <v>5.17</v>
      </c>
      <c r="I179">
        <v>8.33</v>
      </c>
    </row>
    <row r="180" spans="2:9" x14ac:dyDescent="0.2">
      <c r="B180">
        <v>5</v>
      </c>
      <c r="C180">
        <v>15</v>
      </c>
      <c r="D180">
        <v>8072</v>
      </c>
      <c r="E180" t="s">
        <v>878</v>
      </c>
      <c r="F180" t="s">
        <v>0</v>
      </c>
      <c r="G180">
        <v>5.45</v>
      </c>
      <c r="I180">
        <v>8.89</v>
      </c>
    </row>
    <row r="181" spans="2:9" x14ac:dyDescent="0.2">
      <c r="B181">
        <v>5</v>
      </c>
      <c r="C181">
        <v>16</v>
      </c>
      <c r="D181">
        <v>9842</v>
      </c>
      <c r="E181" t="s">
        <v>879</v>
      </c>
      <c r="F181" t="s">
        <v>0</v>
      </c>
      <c r="G181">
        <v>4.9000000000000004</v>
      </c>
      <c r="I181">
        <v>7.98</v>
      </c>
    </row>
    <row r="182" spans="2:9" x14ac:dyDescent="0.2">
      <c r="B182">
        <v>5</v>
      </c>
      <c r="C182">
        <v>17</v>
      </c>
      <c r="D182">
        <v>9849</v>
      </c>
      <c r="E182" t="s">
        <v>880</v>
      </c>
      <c r="F182" t="s">
        <v>0</v>
      </c>
      <c r="G182">
        <v>4.78</v>
      </c>
      <c r="I182">
        <v>7.73</v>
      </c>
    </row>
    <row r="183" spans="2:9" x14ac:dyDescent="0.2">
      <c r="B183">
        <v>5</v>
      </c>
      <c r="C183">
        <v>18</v>
      </c>
      <c r="D183">
        <v>8099</v>
      </c>
      <c r="E183" t="s">
        <v>881</v>
      </c>
      <c r="F183" t="s">
        <v>1</v>
      </c>
      <c r="G183">
        <v>6.55</v>
      </c>
      <c r="I183">
        <v>10.9</v>
      </c>
    </row>
    <row r="184" spans="2:9" x14ac:dyDescent="0.2">
      <c r="B184">
        <v>5</v>
      </c>
      <c r="C184">
        <v>19</v>
      </c>
      <c r="D184">
        <v>8107</v>
      </c>
      <c r="E184" t="s">
        <v>882</v>
      </c>
      <c r="F184" t="s">
        <v>1</v>
      </c>
    </row>
    <row r="185" spans="2:9" x14ac:dyDescent="0.2">
      <c r="B185">
        <v>5</v>
      </c>
      <c r="C185">
        <v>20</v>
      </c>
      <c r="D185">
        <v>8108</v>
      </c>
      <c r="E185" t="s">
        <v>883</v>
      </c>
      <c r="F185" t="s">
        <v>1</v>
      </c>
      <c r="G185">
        <v>5.95</v>
      </c>
      <c r="I185">
        <v>9.86</v>
      </c>
    </row>
    <row r="186" spans="2:9" x14ac:dyDescent="0.2">
      <c r="B186">
        <v>5</v>
      </c>
      <c r="C186">
        <v>21</v>
      </c>
      <c r="D186">
        <v>8125</v>
      </c>
      <c r="E186" t="s">
        <v>884</v>
      </c>
      <c r="F186" t="s">
        <v>1</v>
      </c>
      <c r="G186">
        <v>6.26</v>
      </c>
      <c r="I186">
        <v>10.1</v>
      </c>
    </row>
    <row r="187" spans="2:9" x14ac:dyDescent="0.2">
      <c r="B187">
        <v>5</v>
      </c>
      <c r="C187">
        <v>22</v>
      </c>
      <c r="D187">
        <v>8139</v>
      </c>
      <c r="E187" t="s">
        <v>885</v>
      </c>
      <c r="F187" t="s">
        <v>1</v>
      </c>
      <c r="G187">
        <v>5.87</v>
      </c>
      <c r="I187">
        <v>9.74</v>
      </c>
    </row>
    <row r="188" spans="2:9" x14ac:dyDescent="0.2">
      <c r="B188">
        <v>5</v>
      </c>
      <c r="C188">
        <v>23</v>
      </c>
      <c r="D188">
        <v>8143</v>
      </c>
      <c r="E188" t="s">
        <v>886</v>
      </c>
      <c r="F188" t="s">
        <v>1</v>
      </c>
      <c r="G188">
        <v>5.72</v>
      </c>
      <c r="I188">
        <v>9.39</v>
      </c>
    </row>
    <row r="189" spans="2:9" x14ac:dyDescent="0.2">
      <c r="B189">
        <v>5</v>
      </c>
      <c r="C189">
        <v>24</v>
      </c>
      <c r="D189">
        <v>8147</v>
      </c>
      <c r="E189" t="s">
        <v>887</v>
      </c>
      <c r="F189" t="s">
        <v>1</v>
      </c>
      <c r="G189">
        <v>6.63</v>
      </c>
      <c r="I189">
        <v>11.2</v>
      </c>
    </row>
    <row r="190" spans="2:9" x14ac:dyDescent="0.2">
      <c r="B190">
        <v>5</v>
      </c>
      <c r="C190">
        <v>25</v>
      </c>
      <c r="D190">
        <v>8175</v>
      </c>
      <c r="E190" t="s">
        <v>888</v>
      </c>
      <c r="F190" t="s">
        <v>1</v>
      </c>
      <c r="G190">
        <v>5.8</v>
      </c>
      <c r="I190">
        <v>9.7899999999999991</v>
      </c>
    </row>
    <row r="191" spans="2:9" x14ac:dyDescent="0.2">
      <c r="B191">
        <v>5</v>
      </c>
      <c r="C191">
        <v>26</v>
      </c>
      <c r="D191">
        <v>8176</v>
      </c>
      <c r="E191" t="s">
        <v>889</v>
      </c>
      <c r="F191" t="s">
        <v>1</v>
      </c>
      <c r="G191">
        <v>6.39</v>
      </c>
      <c r="I191">
        <v>9.9700000000000006</v>
      </c>
    </row>
    <row r="192" spans="2:9" x14ac:dyDescent="0.2">
      <c r="B192">
        <v>5</v>
      </c>
      <c r="C192">
        <v>27</v>
      </c>
      <c r="D192">
        <v>8179</v>
      </c>
      <c r="E192" t="s">
        <v>890</v>
      </c>
      <c r="F192" t="s">
        <v>1</v>
      </c>
      <c r="G192">
        <v>6.35</v>
      </c>
      <c r="I192">
        <v>10.27</v>
      </c>
    </row>
    <row r="193" spans="2:9" x14ac:dyDescent="0.2">
      <c r="B193">
        <v>5</v>
      </c>
      <c r="C193">
        <v>28</v>
      </c>
      <c r="D193">
        <v>8182</v>
      </c>
      <c r="E193" t="s">
        <v>891</v>
      </c>
      <c r="F193" t="s">
        <v>1</v>
      </c>
      <c r="G193">
        <v>6</v>
      </c>
      <c r="I193">
        <v>9.8699999999999992</v>
      </c>
    </row>
    <row r="194" spans="2:9" x14ac:dyDescent="0.2">
      <c r="B194">
        <v>5</v>
      </c>
      <c r="C194">
        <v>29</v>
      </c>
      <c r="D194">
        <v>8183</v>
      </c>
      <c r="E194" t="s">
        <v>892</v>
      </c>
      <c r="F194" t="s">
        <v>1</v>
      </c>
      <c r="G194">
        <v>7.04</v>
      </c>
      <c r="I194">
        <v>11.96</v>
      </c>
    </row>
    <row r="195" spans="2:9" x14ac:dyDescent="0.2">
      <c r="B195">
        <v>5</v>
      </c>
      <c r="C195">
        <v>30</v>
      </c>
      <c r="D195">
        <v>8206</v>
      </c>
      <c r="E195" t="s">
        <v>893</v>
      </c>
      <c r="F195" t="s">
        <v>1</v>
      </c>
      <c r="G195">
        <v>6.04</v>
      </c>
      <c r="I195">
        <v>10.17</v>
      </c>
    </row>
    <row r="196" spans="2:9" x14ac:dyDescent="0.2">
      <c r="B196">
        <v>5</v>
      </c>
      <c r="C196">
        <v>31</v>
      </c>
      <c r="D196">
        <v>8210</v>
      </c>
      <c r="E196" t="s">
        <v>894</v>
      </c>
      <c r="F196" t="s">
        <v>1</v>
      </c>
      <c r="G196">
        <v>6.14</v>
      </c>
      <c r="I196">
        <v>10.220000000000001</v>
      </c>
    </row>
    <row r="197" spans="2:9" x14ac:dyDescent="0.2">
      <c r="B197">
        <v>5</v>
      </c>
      <c r="C197">
        <v>32</v>
      </c>
      <c r="D197">
        <v>8220</v>
      </c>
      <c r="E197" t="s">
        <v>895</v>
      </c>
      <c r="F197" t="s">
        <v>1</v>
      </c>
      <c r="G197">
        <v>6.34</v>
      </c>
      <c r="I197">
        <v>10.59</v>
      </c>
    </row>
    <row r="198" spans="2:9" x14ac:dyDescent="0.2">
      <c r="B198">
        <v>5</v>
      </c>
      <c r="C198">
        <v>33</v>
      </c>
      <c r="D198">
        <v>8221</v>
      </c>
      <c r="E198" t="s">
        <v>896</v>
      </c>
      <c r="F198" t="s">
        <v>1</v>
      </c>
      <c r="G198">
        <v>5.83</v>
      </c>
      <c r="I198">
        <v>9.69</v>
      </c>
    </row>
    <row r="199" spans="2:9" x14ac:dyDescent="0.2">
      <c r="B199">
        <v>5</v>
      </c>
      <c r="C199">
        <v>34</v>
      </c>
      <c r="D199">
        <v>8243</v>
      </c>
      <c r="E199" t="s">
        <v>897</v>
      </c>
      <c r="F199" t="s">
        <v>1</v>
      </c>
      <c r="G199">
        <v>6.18</v>
      </c>
      <c r="I199">
        <v>10.210000000000001</v>
      </c>
    </row>
    <row r="200" spans="2:9" x14ac:dyDescent="0.2">
      <c r="B200">
        <v>5</v>
      </c>
      <c r="C200">
        <v>35</v>
      </c>
      <c r="D200">
        <v>8291</v>
      </c>
      <c r="E200" t="s">
        <v>898</v>
      </c>
      <c r="F200" t="s">
        <v>1</v>
      </c>
      <c r="G200">
        <v>5.64</v>
      </c>
      <c r="I200">
        <v>9.42</v>
      </c>
    </row>
    <row r="201" spans="2:9" x14ac:dyDescent="0.2">
      <c r="B201">
        <v>5</v>
      </c>
      <c r="C201">
        <v>36</v>
      </c>
      <c r="D201">
        <v>8296</v>
      </c>
      <c r="E201" t="s">
        <v>899</v>
      </c>
      <c r="F201" t="s">
        <v>1</v>
      </c>
      <c r="G201">
        <v>6.42</v>
      </c>
      <c r="I201">
        <v>10.67</v>
      </c>
    </row>
    <row r="202" spans="2:9" x14ac:dyDescent="0.2">
      <c r="B202">
        <v>5</v>
      </c>
      <c r="C202">
        <v>37</v>
      </c>
      <c r="D202">
        <v>9852</v>
      </c>
      <c r="E202" t="s">
        <v>900</v>
      </c>
      <c r="F202" t="s">
        <v>1</v>
      </c>
      <c r="G202">
        <v>5.5</v>
      </c>
      <c r="I202">
        <v>9.07</v>
      </c>
    </row>
    <row r="203" spans="2:9" x14ac:dyDescent="0.2">
      <c r="B203">
        <v>5</v>
      </c>
      <c r="C203">
        <v>38</v>
      </c>
      <c r="D203">
        <v>9860</v>
      </c>
      <c r="E203" t="s">
        <v>901</v>
      </c>
      <c r="F203" t="s">
        <v>1</v>
      </c>
      <c r="G203">
        <v>6.53</v>
      </c>
      <c r="I203">
        <v>11.67</v>
      </c>
    </row>
    <row r="204" spans="2:9" x14ac:dyDescent="0.2">
      <c r="B204">
        <v>5</v>
      </c>
      <c r="C204">
        <v>39</v>
      </c>
      <c r="D204">
        <v>9868</v>
      </c>
      <c r="E204" t="s">
        <v>902</v>
      </c>
      <c r="F204" t="s">
        <v>1</v>
      </c>
    </row>
    <row r="205" spans="2:9" x14ac:dyDescent="0.2">
      <c r="B205">
        <v>5</v>
      </c>
      <c r="C205">
        <v>40</v>
      </c>
      <c r="D205">
        <v>9872</v>
      </c>
      <c r="E205" t="s">
        <v>903</v>
      </c>
      <c r="F205" t="s">
        <v>1</v>
      </c>
      <c r="G205">
        <v>7.02</v>
      </c>
      <c r="I205">
        <v>12.12</v>
      </c>
    </row>
    <row r="206" spans="2:9" x14ac:dyDescent="0.2">
      <c r="B206">
        <v>5</v>
      </c>
      <c r="C206">
        <v>41</v>
      </c>
      <c r="D206">
        <v>9873</v>
      </c>
      <c r="E206" t="s">
        <v>904</v>
      </c>
      <c r="F206" t="s">
        <v>1</v>
      </c>
      <c r="G206">
        <v>5.71</v>
      </c>
      <c r="I206">
        <v>9.19</v>
      </c>
    </row>
    <row r="207" spans="2:9" x14ac:dyDescent="0.2">
      <c r="B207">
        <v>6</v>
      </c>
      <c r="C207">
        <v>1</v>
      </c>
      <c r="D207">
        <v>7950</v>
      </c>
      <c r="E207" t="s">
        <v>905</v>
      </c>
      <c r="F207" t="s">
        <v>0</v>
      </c>
      <c r="G207">
        <v>6.32</v>
      </c>
      <c r="I207">
        <v>9.56</v>
      </c>
    </row>
    <row r="208" spans="2:9" x14ac:dyDescent="0.2">
      <c r="B208">
        <v>6</v>
      </c>
      <c r="C208">
        <v>2</v>
      </c>
      <c r="D208">
        <v>7960</v>
      </c>
      <c r="E208" t="s">
        <v>906</v>
      </c>
      <c r="F208" t="s">
        <v>0</v>
      </c>
      <c r="G208">
        <v>5.05</v>
      </c>
      <c r="I208">
        <v>5.7</v>
      </c>
    </row>
    <row r="209" spans="2:9" x14ac:dyDescent="0.2">
      <c r="B209">
        <v>6</v>
      </c>
      <c r="C209">
        <v>3</v>
      </c>
      <c r="D209">
        <v>7985</v>
      </c>
      <c r="E209" t="s">
        <v>907</v>
      </c>
      <c r="F209" t="s">
        <v>0</v>
      </c>
      <c r="G209">
        <v>5.78</v>
      </c>
      <c r="I209">
        <v>9.19</v>
      </c>
    </row>
    <row r="210" spans="2:9" x14ac:dyDescent="0.2">
      <c r="B210">
        <v>6</v>
      </c>
      <c r="C210">
        <v>4</v>
      </c>
      <c r="D210">
        <v>7995</v>
      </c>
      <c r="E210" t="s">
        <v>908</v>
      </c>
      <c r="F210" t="s">
        <v>0</v>
      </c>
      <c r="G210">
        <v>5.44</v>
      </c>
      <c r="I210">
        <v>8.15</v>
      </c>
    </row>
    <row r="211" spans="2:9" x14ac:dyDescent="0.2">
      <c r="B211">
        <v>6</v>
      </c>
      <c r="C211">
        <v>5</v>
      </c>
      <c r="D211">
        <v>8002</v>
      </c>
      <c r="E211" t="s">
        <v>909</v>
      </c>
      <c r="F211" t="s">
        <v>0</v>
      </c>
      <c r="G211">
        <v>5.14</v>
      </c>
      <c r="I211">
        <v>7.84</v>
      </c>
    </row>
    <row r="212" spans="2:9" x14ac:dyDescent="0.2">
      <c r="B212">
        <v>6</v>
      </c>
      <c r="C212">
        <v>6</v>
      </c>
      <c r="D212">
        <v>8012</v>
      </c>
      <c r="E212" t="s">
        <v>910</v>
      </c>
      <c r="F212" t="s">
        <v>0</v>
      </c>
      <c r="G212">
        <v>4.88</v>
      </c>
      <c r="I212">
        <v>7.52</v>
      </c>
    </row>
    <row r="213" spans="2:9" x14ac:dyDescent="0.2">
      <c r="B213">
        <v>6</v>
      </c>
      <c r="C213">
        <v>7</v>
      </c>
      <c r="D213">
        <v>8020</v>
      </c>
      <c r="E213" t="s">
        <v>911</v>
      </c>
      <c r="F213" t="s">
        <v>0</v>
      </c>
      <c r="G213">
        <v>5.32</v>
      </c>
      <c r="I213">
        <v>7.55</v>
      </c>
    </row>
    <row r="214" spans="2:9" x14ac:dyDescent="0.2">
      <c r="B214">
        <v>6</v>
      </c>
      <c r="C214">
        <v>8</v>
      </c>
      <c r="D214">
        <v>8076</v>
      </c>
      <c r="E214" t="s">
        <v>912</v>
      </c>
      <c r="F214" t="s">
        <v>0</v>
      </c>
      <c r="G214">
        <v>5.0999999999999996</v>
      </c>
      <c r="I214">
        <v>8.19</v>
      </c>
    </row>
    <row r="215" spans="2:9" x14ac:dyDescent="0.2">
      <c r="B215">
        <v>6</v>
      </c>
      <c r="C215">
        <v>9</v>
      </c>
      <c r="D215">
        <v>9833</v>
      </c>
      <c r="E215" t="s">
        <v>913</v>
      </c>
      <c r="F215" t="s">
        <v>0</v>
      </c>
      <c r="G215">
        <v>4.84</v>
      </c>
      <c r="I215">
        <v>8.44</v>
      </c>
    </row>
    <row r="216" spans="2:9" x14ac:dyDescent="0.2">
      <c r="B216">
        <v>6</v>
      </c>
      <c r="C216">
        <v>10</v>
      </c>
      <c r="D216">
        <v>8105</v>
      </c>
      <c r="E216" t="s">
        <v>914</v>
      </c>
      <c r="F216" t="s">
        <v>1</v>
      </c>
      <c r="G216">
        <v>6.56</v>
      </c>
      <c r="I216">
        <v>10.6</v>
      </c>
    </row>
    <row r="217" spans="2:9" x14ac:dyDescent="0.2">
      <c r="B217">
        <v>6</v>
      </c>
      <c r="C217">
        <v>11</v>
      </c>
      <c r="D217">
        <v>8131</v>
      </c>
      <c r="E217" t="s">
        <v>915</v>
      </c>
      <c r="F217" t="s">
        <v>1</v>
      </c>
      <c r="G217">
        <v>4.46</v>
      </c>
      <c r="I217">
        <v>9.0299999999999994</v>
      </c>
    </row>
    <row r="218" spans="2:9" x14ac:dyDescent="0.2">
      <c r="B218">
        <v>6</v>
      </c>
      <c r="C218">
        <v>12</v>
      </c>
      <c r="D218">
        <v>8149</v>
      </c>
      <c r="E218" t="s">
        <v>916</v>
      </c>
      <c r="F218" t="s">
        <v>1</v>
      </c>
      <c r="G218">
        <v>6.65</v>
      </c>
      <c r="I218">
        <v>10.67</v>
      </c>
    </row>
    <row r="219" spans="2:9" x14ac:dyDescent="0.2">
      <c r="B219">
        <v>6</v>
      </c>
      <c r="C219">
        <v>13</v>
      </c>
      <c r="D219">
        <v>8154</v>
      </c>
      <c r="E219" t="s">
        <v>917</v>
      </c>
      <c r="F219" t="s">
        <v>1</v>
      </c>
      <c r="G219">
        <v>5.66</v>
      </c>
      <c r="I219">
        <v>8.8800000000000008</v>
      </c>
    </row>
    <row r="220" spans="2:9" x14ac:dyDescent="0.2">
      <c r="B220">
        <v>6</v>
      </c>
      <c r="C220">
        <v>14</v>
      </c>
      <c r="D220">
        <v>8155</v>
      </c>
      <c r="E220" t="s">
        <v>918</v>
      </c>
      <c r="F220" t="s">
        <v>1</v>
      </c>
      <c r="G220">
        <v>6.66</v>
      </c>
      <c r="I220">
        <v>11.93</v>
      </c>
    </row>
    <row r="221" spans="2:9" x14ac:dyDescent="0.2">
      <c r="B221">
        <v>6</v>
      </c>
      <c r="C221">
        <v>15</v>
      </c>
      <c r="D221">
        <v>8171</v>
      </c>
      <c r="E221" t="s">
        <v>919</v>
      </c>
      <c r="F221" t="s">
        <v>1</v>
      </c>
      <c r="G221">
        <v>5.87</v>
      </c>
      <c r="I221">
        <v>9.9700000000000006</v>
      </c>
    </row>
    <row r="222" spans="2:9" x14ac:dyDescent="0.2">
      <c r="B222">
        <v>6</v>
      </c>
      <c r="C222">
        <v>16</v>
      </c>
      <c r="D222">
        <v>8192</v>
      </c>
      <c r="E222" t="s">
        <v>920</v>
      </c>
      <c r="F222" t="s">
        <v>1</v>
      </c>
      <c r="G222">
        <v>6.09</v>
      </c>
      <c r="I222">
        <v>10.43</v>
      </c>
    </row>
    <row r="223" spans="2:9" x14ac:dyDescent="0.2">
      <c r="B223">
        <v>6</v>
      </c>
      <c r="C223">
        <v>17</v>
      </c>
      <c r="D223">
        <v>8197</v>
      </c>
      <c r="E223" t="s">
        <v>921</v>
      </c>
      <c r="F223" t="s">
        <v>1</v>
      </c>
      <c r="G223">
        <v>7.02</v>
      </c>
      <c r="I223">
        <v>13.36</v>
      </c>
    </row>
    <row r="224" spans="2:9" x14ac:dyDescent="0.2">
      <c r="B224">
        <v>6</v>
      </c>
      <c r="C224">
        <v>18</v>
      </c>
      <c r="D224">
        <v>8211</v>
      </c>
      <c r="E224" t="s">
        <v>922</v>
      </c>
      <c r="F224" t="s">
        <v>1</v>
      </c>
      <c r="G224">
        <v>7</v>
      </c>
      <c r="I224">
        <v>10.59</v>
      </c>
    </row>
    <row r="225" spans="2:9" x14ac:dyDescent="0.2">
      <c r="B225">
        <v>6</v>
      </c>
      <c r="C225">
        <v>19</v>
      </c>
      <c r="D225">
        <v>8216</v>
      </c>
      <c r="E225" t="s">
        <v>923</v>
      </c>
      <c r="F225" t="s">
        <v>1</v>
      </c>
      <c r="G225">
        <v>4.99</v>
      </c>
      <c r="I225">
        <v>7.22</v>
      </c>
    </row>
    <row r="226" spans="2:9" x14ac:dyDescent="0.2">
      <c r="B226">
        <v>6</v>
      </c>
      <c r="C226">
        <v>20</v>
      </c>
      <c r="D226">
        <v>8229</v>
      </c>
      <c r="E226" t="s">
        <v>924</v>
      </c>
      <c r="F226" t="s">
        <v>1</v>
      </c>
      <c r="G226">
        <v>6.62</v>
      </c>
      <c r="I226">
        <v>10.89</v>
      </c>
    </row>
    <row r="227" spans="2:9" x14ac:dyDescent="0.2">
      <c r="B227">
        <v>6</v>
      </c>
      <c r="C227">
        <v>21</v>
      </c>
      <c r="D227">
        <v>8231</v>
      </c>
      <c r="E227" t="s">
        <v>925</v>
      </c>
      <c r="F227" t="s">
        <v>1</v>
      </c>
      <c r="G227">
        <v>6.71</v>
      </c>
      <c r="I227">
        <v>10.85</v>
      </c>
    </row>
    <row r="228" spans="2:9" x14ac:dyDescent="0.2">
      <c r="B228">
        <v>6</v>
      </c>
      <c r="C228">
        <v>22</v>
      </c>
      <c r="D228">
        <v>8235</v>
      </c>
      <c r="E228" t="s">
        <v>926</v>
      </c>
      <c r="F228" t="s">
        <v>1</v>
      </c>
      <c r="G228">
        <v>6.62</v>
      </c>
      <c r="I228">
        <v>11.15</v>
      </c>
    </row>
    <row r="229" spans="2:9" x14ac:dyDescent="0.2">
      <c r="B229">
        <v>6</v>
      </c>
      <c r="C229">
        <v>23</v>
      </c>
      <c r="D229">
        <v>8260</v>
      </c>
      <c r="E229" t="s">
        <v>927</v>
      </c>
      <c r="F229" t="s">
        <v>1</v>
      </c>
    </row>
    <row r="230" spans="2:9" x14ac:dyDescent="0.2">
      <c r="B230">
        <v>6</v>
      </c>
      <c r="C230">
        <v>24</v>
      </c>
      <c r="D230">
        <v>8263</v>
      </c>
      <c r="E230" t="s">
        <v>928</v>
      </c>
      <c r="F230" t="s">
        <v>1</v>
      </c>
      <c r="G230">
        <v>7.56</v>
      </c>
      <c r="I230">
        <v>13.08</v>
      </c>
    </row>
    <row r="231" spans="2:9" x14ac:dyDescent="0.2">
      <c r="B231">
        <v>6</v>
      </c>
      <c r="C231">
        <v>25</v>
      </c>
      <c r="D231">
        <v>8267</v>
      </c>
      <c r="E231" t="s">
        <v>929</v>
      </c>
      <c r="F231" t="s">
        <v>1</v>
      </c>
      <c r="G231">
        <v>5.79</v>
      </c>
      <c r="I231">
        <v>9.6300000000000008</v>
      </c>
    </row>
    <row r="232" spans="2:9" x14ac:dyDescent="0.2">
      <c r="B232">
        <v>6</v>
      </c>
      <c r="C232">
        <v>26</v>
      </c>
      <c r="D232">
        <v>8268</v>
      </c>
      <c r="E232" t="s">
        <v>930</v>
      </c>
      <c r="F232" t="s">
        <v>1</v>
      </c>
      <c r="G232">
        <v>6.74</v>
      </c>
      <c r="I232">
        <v>11.04</v>
      </c>
    </row>
    <row r="233" spans="2:9" x14ac:dyDescent="0.2">
      <c r="B233">
        <v>6</v>
      </c>
      <c r="C233">
        <v>27</v>
      </c>
      <c r="D233">
        <v>8277</v>
      </c>
      <c r="E233" t="s">
        <v>931</v>
      </c>
      <c r="F233" t="s">
        <v>1</v>
      </c>
      <c r="G233">
        <v>6.11</v>
      </c>
      <c r="I233">
        <v>10.119999999999999</v>
      </c>
    </row>
    <row r="234" spans="2:9" x14ac:dyDescent="0.2">
      <c r="B234">
        <v>6</v>
      </c>
      <c r="C234">
        <v>28</v>
      </c>
      <c r="D234">
        <v>8279</v>
      </c>
      <c r="E234" t="s">
        <v>932</v>
      </c>
      <c r="F234" t="s">
        <v>1</v>
      </c>
      <c r="G234">
        <v>6.34</v>
      </c>
      <c r="I234">
        <v>9.69</v>
      </c>
    </row>
    <row r="235" spans="2:9" x14ac:dyDescent="0.2">
      <c r="B235">
        <v>6</v>
      </c>
      <c r="C235">
        <v>29</v>
      </c>
      <c r="D235">
        <v>9853</v>
      </c>
      <c r="E235" t="s">
        <v>933</v>
      </c>
      <c r="F235" t="s">
        <v>1</v>
      </c>
      <c r="G235">
        <v>6.21</v>
      </c>
      <c r="I235">
        <v>10.16</v>
      </c>
    </row>
    <row r="236" spans="2:9" x14ac:dyDescent="0.2">
      <c r="B236">
        <v>6</v>
      </c>
      <c r="C236">
        <v>30</v>
      </c>
      <c r="D236">
        <v>9864</v>
      </c>
      <c r="E236" t="s">
        <v>934</v>
      </c>
      <c r="F236" t="s">
        <v>1</v>
      </c>
      <c r="G236">
        <v>6.58</v>
      </c>
      <c r="I236">
        <v>10.44</v>
      </c>
    </row>
    <row r="237" spans="2:9" x14ac:dyDescent="0.2">
      <c r="B237">
        <v>6</v>
      </c>
      <c r="C237">
        <v>31</v>
      </c>
      <c r="D237">
        <v>9867</v>
      </c>
      <c r="E237" t="s">
        <v>935</v>
      </c>
      <c r="F237" t="s">
        <v>1</v>
      </c>
      <c r="G237">
        <v>7.08</v>
      </c>
      <c r="I237">
        <v>11.01</v>
      </c>
    </row>
    <row r="238" spans="2:9" x14ac:dyDescent="0.2">
      <c r="B238">
        <v>6</v>
      </c>
      <c r="C238">
        <v>32</v>
      </c>
      <c r="D238">
        <v>9877</v>
      </c>
      <c r="E238" t="s">
        <v>936</v>
      </c>
      <c r="F238" t="s">
        <v>1</v>
      </c>
      <c r="G238">
        <v>5.88</v>
      </c>
      <c r="I238">
        <v>9.83</v>
      </c>
    </row>
    <row r="239" spans="2:9" x14ac:dyDescent="0.2">
      <c r="B239">
        <v>6</v>
      </c>
      <c r="C239">
        <v>33</v>
      </c>
      <c r="D239">
        <v>9878</v>
      </c>
      <c r="E239" t="s">
        <v>937</v>
      </c>
      <c r="F239" t="s">
        <v>1</v>
      </c>
      <c r="G239">
        <v>6.53</v>
      </c>
      <c r="I239">
        <v>10.49</v>
      </c>
    </row>
    <row r="240" spans="2:9" x14ac:dyDescent="0.2">
      <c r="B240">
        <v>6</v>
      </c>
      <c r="C240">
        <v>34</v>
      </c>
      <c r="D240">
        <v>9879</v>
      </c>
      <c r="E240" t="s">
        <v>938</v>
      </c>
      <c r="F240" t="s">
        <v>1</v>
      </c>
      <c r="G240">
        <v>6.46</v>
      </c>
      <c r="I240">
        <v>11.16</v>
      </c>
    </row>
    <row r="241" spans="2:9" x14ac:dyDescent="0.2">
      <c r="B241">
        <v>6</v>
      </c>
      <c r="C241">
        <v>35</v>
      </c>
      <c r="D241">
        <v>9895</v>
      </c>
      <c r="E241" t="s">
        <v>939</v>
      </c>
      <c r="F241" t="s">
        <v>1</v>
      </c>
      <c r="G241">
        <v>7.13</v>
      </c>
      <c r="I241">
        <v>10.77</v>
      </c>
    </row>
    <row r="242" spans="2:9" x14ac:dyDescent="0.2">
      <c r="B242">
        <v>7</v>
      </c>
      <c r="C242">
        <v>1</v>
      </c>
      <c r="D242">
        <v>7894</v>
      </c>
      <c r="E242" t="s">
        <v>940</v>
      </c>
      <c r="F242" t="s">
        <v>0</v>
      </c>
      <c r="G242">
        <v>5.16</v>
      </c>
      <c r="I242">
        <v>8.33</v>
      </c>
    </row>
    <row r="243" spans="2:9" x14ac:dyDescent="0.2">
      <c r="B243">
        <v>7</v>
      </c>
      <c r="C243">
        <v>2</v>
      </c>
      <c r="D243">
        <v>7923</v>
      </c>
      <c r="E243" t="s">
        <v>941</v>
      </c>
      <c r="F243" t="s">
        <v>0</v>
      </c>
      <c r="G243">
        <v>5.16</v>
      </c>
      <c r="I243">
        <v>8.3800000000000008</v>
      </c>
    </row>
    <row r="244" spans="2:9" x14ac:dyDescent="0.2">
      <c r="B244">
        <v>7</v>
      </c>
      <c r="C244">
        <v>3</v>
      </c>
      <c r="D244">
        <v>7952</v>
      </c>
      <c r="E244" t="s">
        <v>942</v>
      </c>
      <c r="F244" t="s">
        <v>0</v>
      </c>
      <c r="G244">
        <v>4.8899999999999997</v>
      </c>
      <c r="I244">
        <v>8.0399999999999991</v>
      </c>
    </row>
    <row r="245" spans="2:9" x14ac:dyDescent="0.2">
      <c r="B245">
        <v>7</v>
      </c>
      <c r="C245">
        <v>4</v>
      </c>
      <c r="D245">
        <v>7999</v>
      </c>
      <c r="E245" t="s">
        <v>943</v>
      </c>
      <c r="F245" t="s">
        <v>0</v>
      </c>
      <c r="G245">
        <v>4.67</v>
      </c>
      <c r="I245">
        <v>7.74</v>
      </c>
    </row>
    <row r="246" spans="2:9" x14ac:dyDescent="0.2">
      <c r="B246">
        <v>7</v>
      </c>
      <c r="C246">
        <v>5</v>
      </c>
      <c r="D246">
        <v>8003</v>
      </c>
      <c r="E246" t="s">
        <v>944</v>
      </c>
      <c r="F246" t="s">
        <v>0</v>
      </c>
      <c r="G246">
        <v>5.9</v>
      </c>
      <c r="I246">
        <v>10.09</v>
      </c>
    </row>
    <row r="247" spans="2:9" x14ac:dyDescent="0.2">
      <c r="B247">
        <v>7</v>
      </c>
      <c r="C247">
        <v>6</v>
      </c>
      <c r="D247">
        <v>8007</v>
      </c>
      <c r="E247" t="s">
        <v>945</v>
      </c>
      <c r="F247" t="s">
        <v>0</v>
      </c>
      <c r="G247">
        <v>5.3</v>
      </c>
      <c r="I247">
        <v>9.24</v>
      </c>
    </row>
    <row r="248" spans="2:9" x14ac:dyDescent="0.2">
      <c r="B248">
        <v>7</v>
      </c>
      <c r="C248">
        <v>7</v>
      </c>
      <c r="D248">
        <v>8021</v>
      </c>
      <c r="E248" t="s">
        <v>946</v>
      </c>
      <c r="F248" t="s">
        <v>0</v>
      </c>
      <c r="G248">
        <v>5.27</v>
      </c>
      <c r="I248">
        <v>8.91</v>
      </c>
    </row>
    <row r="249" spans="2:9" x14ac:dyDescent="0.2">
      <c r="B249">
        <v>7</v>
      </c>
      <c r="C249">
        <v>8</v>
      </c>
      <c r="D249">
        <v>8048</v>
      </c>
      <c r="E249" t="s">
        <v>947</v>
      </c>
      <c r="F249" t="s">
        <v>0</v>
      </c>
      <c r="G249">
        <v>4.59</v>
      </c>
      <c r="I249">
        <v>7.32</v>
      </c>
    </row>
    <row r="250" spans="2:9" x14ac:dyDescent="0.2">
      <c r="B250">
        <v>7</v>
      </c>
      <c r="C250">
        <v>9</v>
      </c>
      <c r="D250">
        <v>8051</v>
      </c>
      <c r="E250" t="s">
        <v>948</v>
      </c>
      <c r="F250" t="s">
        <v>0</v>
      </c>
      <c r="G250">
        <v>5.82</v>
      </c>
      <c r="I250">
        <v>9.51</v>
      </c>
    </row>
    <row r="251" spans="2:9" x14ac:dyDescent="0.2">
      <c r="B251">
        <v>7</v>
      </c>
      <c r="C251">
        <v>10</v>
      </c>
      <c r="D251">
        <v>8059</v>
      </c>
      <c r="E251" t="s">
        <v>949</v>
      </c>
      <c r="F251" t="s">
        <v>0</v>
      </c>
      <c r="G251">
        <v>4.71</v>
      </c>
      <c r="I251">
        <v>7.61</v>
      </c>
    </row>
    <row r="252" spans="2:9" x14ac:dyDescent="0.2">
      <c r="B252">
        <v>7</v>
      </c>
      <c r="C252">
        <v>11</v>
      </c>
      <c r="D252">
        <v>8063</v>
      </c>
      <c r="E252" t="s">
        <v>950</v>
      </c>
      <c r="F252" t="s">
        <v>0</v>
      </c>
      <c r="G252">
        <v>5.03</v>
      </c>
      <c r="I252">
        <v>8.0299999999999994</v>
      </c>
    </row>
    <row r="253" spans="2:9" x14ac:dyDescent="0.2">
      <c r="B253">
        <v>7</v>
      </c>
      <c r="C253">
        <v>12</v>
      </c>
      <c r="D253">
        <v>8077</v>
      </c>
      <c r="E253" t="s">
        <v>951</v>
      </c>
      <c r="F253" t="s">
        <v>0</v>
      </c>
      <c r="G253">
        <v>4.59</v>
      </c>
      <c r="I253">
        <v>7.55</v>
      </c>
    </row>
    <row r="254" spans="2:9" x14ac:dyDescent="0.2">
      <c r="B254">
        <v>7</v>
      </c>
      <c r="C254">
        <v>13</v>
      </c>
      <c r="D254">
        <v>8079</v>
      </c>
      <c r="E254" t="s">
        <v>952</v>
      </c>
      <c r="F254" t="s">
        <v>0</v>
      </c>
      <c r="G254">
        <v>4.59</v>
      </c>
      <c r="I254">
        <v>7.43</v>
      </c>
    </row>
    <row r="255" spans="2:9" x14ac:dyDescent="0.2">
      <c r="B255">
        <v>7</v>
      </c>
      <c r="C255">
        <v>14</v>
      </c>
      <c r="D255">
        <v>8090</v>
      </c>
      <c r="E255" t="s">
        <v>953</v>
      </c>
      <c r="F255" t="s">
        <v>0</v>
      </c>
      <c r="G255">
        <v>5.0999999999999996</v>
      </c>
      <c r="I255">
        <v>8.19</v>
      </c>
    </row>
    <row r="256" spans="2:9" x14ac:dyDescent="0.2">
      <c r="B256">
        <v>7</v>
      </c>
      <c r="C256">
        <v>15</v>
      </c>
      <c r="D256">
        <v>8095</v>
      </c>
      <c r="E256" t="s">
        <v>954</v>
      </c>
      <c r="F256" t="s">
        <v>0</v>
      </c>
      <c r="G256">
        <v>4.8899999999999997</v>
      </c>
      <c r="I256">
        <v>7.97</v>
      </c>
    </row>
    <row r="257" spans="2:9" x14ac:dyDescent="0.2">
      <c r="B257">
        <v>7</v>
      </c>
      <c r="C257">
        <v>16</v>
      </c>
      <c r="D257">
        <v>9839</v>
      </c>
      <c r="E257" t="s">
        <v>955</v>
      </c>
      <c r="F257" t="s">
        <v>0</v>
      </c>
    </row>
    <row r="258" spans="2:9" x14ac:dyDescent="0.2">
      <c r="B258">
        <v>7</v>
      </c>
      <c r="C258">
        <v>17</v>
      </c>
      <c r="D258">
        <v>8106</v>
      </c>
      <c r="E258" t="s">
        <v>956</v>
      </c>
      <c r="F258" t="s">
        <v>1</v>
      </c>
      <c r="G258">
        <v>6.35</v>
      </c>
      <c r="I258">
        <v>10.91</v>
      </c>
    </row>
    <row r="259" spans="2:9" x14ac:dyDescent="0.2">
      <c r="B259">
        <v>7</v>
      </c>
      <c r="C259">
        <v>18</v>
      </c>
      <c r="D259">
        <v>8115</v>
      </c>
      <c r="E259" t="s">
        <v>957</v>
      </c>
      <c r="F259" t="s">
        <v>1</v>
      </c>
      <c r="G259">
        <v>7.19</v>
      </c>
      <c r="I259">
        <v>11.87</v>
      </c>
    </row>
    <row r="260" spans="2:9" x14ac:dyDescent="0.2">
      <c r="B260">
        <v>7</v>
      </c>
      <c r="C260">
        <v>19</v>
      </c>
      <c r="D260">
        <v>8124</v>
      </c>
      <c r="E260" t="s">
        <v>958</v>
      </c>
      <c r="F260" t="s">
        <v>1</v>
      </c>
      <c r="G260">
        <v>7.58</v>
      </c>
      <c r="I260">
        <v>12.43</v>
      </c>
    </row>
    <row r="261" spans="2:9" x14ac:dyDescent="0.2">
      <c r="B261">
        <v>7</v>
      </c>
      <c r="C261">
        <v>20</v>
      </c>
      <c r="D261">
        <v>8136</v>
      </c>
      <c r="E261" t="s">
        <v>959</v>
      </c>
      <c r="F261" t="s">
        <v>1</v>
      </c>
      <c r="G261">
        <v>6</v>
      </c>
      <c r="I261">
        <v>9.7100000000000009</v>
      </c>
    </row>
    <row r="262" spans="2:9" x14ac:dyDescent="0.2">
      <c r="B262">
        <v>7</v>
      </c>
      <c r="C262">
        <v>21</v>
      </c>
      <c r="D262">
        <v>8140</v>
      </c>
      <c r="E262" t="s">
        <v>960</v>
      </c>
      <c r="F262" t="s">
        <v>1</v>
      </c>
      <c r="G262">
        <v>6.96</v>
      </c>
      <c r="I262">
        <v>11.69</v>
      </c>
    </row>
    <row r="263" spans="2:9" x14ac:dyDescent="0.2">
      <c r="B263">
        <v>7</v>
      </c>
      <c r="C263">
        <v>22</v>
      </c>
      <c r="D263">
        <v>8142</v>
      </c>
      <c r="E263" t="s">
        <v>961</v>
      </c>
      <c r="F263" t="s">
        <v>1</v>
      </c>
      <c r="G263">
        <v>6.8</v>
      </c>
      <c r="I263">
        <v>11.85</v>
      </c>
    </row>
    <row r="264" spans="2:9" x14ac:dyDescent="0.2">
      <c r="B264">
        <v>7</v>
      </c>
      <c r="C264">
        <v>23</v>
      </c>
      <c r="D264">
        <v>8153</v>
      </c>
      <c r="E264" t="s">
        <v>962</v>
      </c>
      <c r="F264" t="s">
        <v>1</v>
      </c>
      <c r="G264">
        <v>5.84</v>
      </c>
      <c r="I264">
        <v>10.07</v>
      </c>
    </row>
    <row r="265" spans="2:9" x14ac:dyDescent="0.2">
      <c r="B265">
        <v>7</v>
      </c>
      <c r="C265">
        <v>24</v>
      </c>
      <c r="D265">
        <v>8159</v>
      </c>
      <c r="E265" t="s">
        <v>963</v>
      </c>
      <c r="F265" t="s">
        <v>1</v>
      </c>
      <c r="G265">
        <v>6.43</v>
      </c>
      <c r="I265">
        <v>10.63</v>
      </c>
    </row>
    <row r="266" spans="2:9" x14ac:dyDescent="0.2">
      <c r="B266">
        <v>7</v>
      </c>
      <c r="C266">
        <v>25</v>
      </c>
      <c r="D266">
        <v>8161</v>
      </c>
      <c r="E266" t="s">
        <v>964</v>
      </c>
      <c r="F266" t="s">
        <v>1</v>
      </c>
      <c r="G266">
        <v>6.24</v>
      </c>
      <c r="I266">
        <v>10.119999999999999</v>
      </c>
    </row>
    <row r="267" spans="2:9" x14ac:dyDescent="0.2">
      <c r="B267">
        <v>7</v>
      </c>
      <c r="C267">
        <v>26</v>
      </c>
      <c r="D267">
        <v>8165</v>
      </c>
      <c r="E267" t="s">
        <v>965</v>
      </c>
      <c r="F267" t="s">
        <v>1</v>
      </c>
      <c r="G267">
        <v>6.04</v>
      </c>
      <c r="I267">
        <v>10.17</v>
      </c>
    </row>
    <row r="268" spans="2:9" x14ac:dyDescent="0.2">
      <c r="B268">
        <v>7</v>
      </c>
      <c r="C268">
        <v>27</v>
      </c>
      <c r="D268">
        <v>8178</v>
      </c>
      <c r="E268" t="s">
        <v>966</v>
      </c>
      <c r="F268" t="s">
        <v>1</v>
      </c>
      <c r="G268">
        <v>6.13</v>
      </c>
      <c r="I268">
        <v>10.53</v>
      </c>
    </row>
    <row r="269" spans="2:9" x14ac:dyDescent="0.2">
      <c r="B269">
        <v>7</v>
      </c>
      <c r="C269">
        <v>28</v>
      </c>
      <c r="D269">
        <v>8190</v>
      </c>
      <c r="E269" t="s">
        <v>967</v>
      </c>
      <c r="F269" t="s">
        <v>1</v>
      </c>
      <c r="G269">
        <v>6.7</v>
      </c>
      <c r="I269">
        <v>11.18</v>
      </c>
    </row>
    <row r="270" spans="2:9" x14ac:dyDescent="0.2">
      <c r="B270">
        <v>7</v>
      </c>
      <c r="C270">
        <v>29</v>
      </c>
      <c r="D270">
        <v>8226</v>
      </c>
      <c r="E270" t="s">
        <v>968</v>
      </c>
      <c r="F270" t="s">
        <v>1</v>
      </c>
      <c r="G270">
        <v>5.92</v>
      </c>
      <c r="I270">
        <v>10.32</v>
      </c>
    </row>
    <row r="271" spans="2:9" x14ac:dyDescent="0.2">
      <c r="B271">
        <v>7</v>
      </c>
      <c r="C271">
        <v>30</v>
      </c>
      <c r="D271">
        <v>8236</v>
      </c>
      <c r="E271" t="s">
        <v>969</v>
      </c>
      <c r="F271" t="s">
        <v>1</v>
      </c>
      <c r="G271">
        <v>6.77</v>
      </c>
      <c r="I271">
        <v>11.2</v>
      </c>
    </row>
    <row r="272" spans="2:9" x14ac:dyDescent="0.2">
      <c r="B272">
        <v>7</v>
      </c>
      <c r="C272">
        <v>31</v>
      </c>
      <c r="D272">
        <v>8238</v>
      </c>
      <c r="E272" t="s">
        <v>970</v>
      </c>
      <c r="F272" t="s">
        <v>1</v>
      </c>
      <c r="G272">
        <v>6.49</v>
      </c>
      <c r="I272">
        <v>11.39</v>
      </c>
    </row>
    <row r="273" spans="2:9" x14ac:dyDescent="0.2">
      <c r="B273">
        <v>7</v>
      </c>
      <c r="C273">
        <v>32</v>
      </c>
      <c r="D273">
        <v>8239</v>
      </c>
      <c r="E273" t="s">
        <v>971</v>
      </c>
      <c r="F273" t="s">
        <v>1</v>
      </c>
      <c r="G273">
        <v>6.54</v>
      </c>
      <c r="I273">
        <v>10.71</v>
      </c>
    </row>
    <row r="274" spans="2:9" x14ac:dyDescent="0.2">
      <c r="B274">
        <v>7</v>
      </c>
      <c r="C274">
        <v>33</v>
      </c>
      <c r="D274">
        <v>8251</v>
      </c>
      <c r="E274" t="s">
        <v>972</v>
      </c>
      <c r="F274" t="s">
        <v>1</v>
      </c>
    </row>
    <row r="275" spans="2:9" x14ac:dyDescent="0.2">
      <c r="B275">
        <v>7</v>
      </c>
      <c r="C275">
        <v>34</v>
      </c>
      <c r="D275">
        <v>8293</v>
      </c>
      <c r="E275" t="s">
        <v>973</v>
      </c>
      <c r="F275" t="s">
        <v>1</v>
      </c>
      <c r="G275">
        <v>6.57</v>
      </c>
      <c r="I275">
        <v>11.32</v>
      </c>
    </row>
    <row r="276" spans="2:9" x14ac:dyDescent="0.2">
      <c r="B276">
        <v>7</v>
      </c>
      <c r="C276">
        <v>35</v>
      </c>
      <c r="D276">
        <v>8299</v>
      </c>
      <c r="E276" t="s">
        <v>974</v>
      </c>
      <c r="F276" t="s">
        <v>1</v>
      </c>
      <c r="G276">
        <v>6.7</v>
      </c>
      <c r="I276">
        <v>11.36</v>
      </c>
    </row>
    <row r="277" spans="2:9" x14ac:dyDescent="0.2">
      <c r="B277">
        <v>7</v>
      </c>
      <c r="C277">
        <v>36</v>
      </c>
      <c r="D277">
        <v>8307</v>
      </c>
      <c r="E277" t="s">
        <v>975</v>
      </c>
      <c r="F277" t="s">
        <v>1</v>
      </c>
      <c r="G277">
        <v>6.73</v>
      </c>
      <c r="I277">
        <v>10.94</v>
      </c>
    </row>
    <row r="278" spans="2:9" x14ac:dyDescent="0.2">
      <c r="B278">
        <v>7</v>
      </c>
      <c r="C278">
        <v>37</v>
      </c>
      <c r="D278">
        <v>8312</v>
      </c>
      <c r="E278" t="s">
        <v>976</v>
      </c>
      <c r="F278" t="s">
        <v>1</v>
      </c>
      <c r="G278">
        <v>6.54</v>
      </c>
      <c r="I278">
        <v>10.85</v>
      </c>
    </row>
    <row r="279" spans="2:9" x14ac:dyDescent="0.2">
      <c r="B279">
        <v>7</v>
      </c>
      <c r="C279">
        <v>38</v>
      </c>
      <c r="D279">
        <v>9888</v>
      </c>
      <c r="E279" t="s">
        <v>977</v>
      </c>
      <c r="F279" t="s">
        <v>1</v>
      </c>
      <c r="G279">
        <v>6.97</v>
      </c>
      <c r="I279">
        <v>11.59</v>
      </c>
    </row>
    <row r="280" spans="2:9" x14ac:dyDescent="0.2">
      <c r="B280">
        <v>7</v>
      </c>
      <c r="C280">
        <v>39</v>
      </c>
      <c r="D280">
        <v>9899</v>
      </c>
      <c r="E280" t="s">
        <v>978</v>
      </c>
      <c r="F280" t="s">
        <v>1</v>
      </c>
      <c r="G280">
        <v>5.83</v>
      </c>
      <c r="I280">
        <v>10.45</v>
      </c>
    </row>
    <row r="281" spans="2:9" x14ac:dyDescent="0.2">
      <c r="B281">
        <v>8</v>
      </c>
      <c r="C281">
        <v>1</v>
      </c>
      <c r="D281">
        <v>7886</v>
      </c>
      <c r="E281" t="s">
        <v>979</v>
      </c>
      <c r="F281" t="s">
        <v>0</v>
      </c>
      <c r="G281">
        <v>3.61</v>
      </c>
      <c r="I281">
        <v>7.26</v>
      </c>
    </row>
    <row r="282" spans="2:9" x14ac:dyDescent="0.2">
      <c r="B282">
        <v>8</v>
      </c>
      <c r="C282">
        <v>2</v>
      </c>
      <c r="D282">
        <v>7911</v>
      </c>
      <c r="E282" t="s">
        <v>980</v>
      </c>
      <c r="F282" t="s">
        <v>0</v>
      </c>
      <c r="G282">
        <v>5.66</v>
      </c>
      <c r="I282">
        <v>8.1999999999999993</v>
      </c>
    </row>
    <row r="283" spans="2:9" x14ac:dyDescent="0.2">
      <c r="B283">
        <v>8</v>
      </c>
      <c r="C283">
        <v>3</v>
      </c>
      <c r="D283">
        <v>7934</v>
      </c>
      <c r="E283" t="s">
        <v>981</v>
      </c>
      <c r="F283" t="s">
        <v>0</v>
      </c>
      <c r="G283">
        <v>4.3</v>
      </c>
      <c r="I283">
        <v>7.23</v>
      </c>
    </row>
    <row r="284" spans="2:9" x14ac:dyDescent="0.2">
      <c r="B284">
        <v>8</v>
      </c>
      <c r="C284">
        <v>4</v>
      </c>
      <c r="D284">
        <v>7948</v>
      </c>
      <c r="E284" t="s">
        <v>982</v>
      </c>
      <c r="F284" t="s">
        <v>0</v>
      </c>
      <c r="G284">
        <v>7.27</v>
      </c>
      <c r="I284">
        <v>10.76</v>
      </c>
    </row>
    <row r="285" spans="2:9" x14ac:dyDescent="0.2">
      <c r="B285">
        <v>8</v>
      </c>
      <c r="C285">
        <v>5</v>
      </c>
      <c r="D285">
        <v>7957</v>
      </c>
      <c r="E285" t="s">
        <v>983</v>
      </c>
      <c r="F285" t="s">
        <v>0</v>
      </c>
      <c r="G285">
        <v>6.1</v>
      </c>
      <c r="I285">
        <v>8.44</v>
      </c>
    </row>
    <row r="286" spans="2:9" x14ac:dyDescent="0.2">
      <c r="B286">
        <v>8</v>
      </c>
      <c r="C286">
        <v>6</v>
      </c>
      <c r="D286">
        <v>8023</v>
      </c>
      <c r="E286" t="s">
        <v>984</v>
      </c>
      <c r="F286" t="s">
        <v>0</v>
      </c>
      <c r="G286">
        <v>4.6500000000000004</v>
      </c>
      <c r="I286">
        <v>7.18</v>
      </c>
    </row>
    <row r="287" spans="2:9" x14ac:dyDescent="0.2">
      <c r="B287">
        <v>8</v>
      </c>
      <c r="C287">
        <v>7</v>
      </c>
      <c r="D287">
        <v>8034</v>
      </c>
      <c r="E287" t="s">
        <v>985</v>
      </c>
      <c r="F287" t="s">
        <v>0</v>
      </c>
      <c r="G287">
        <v>5.08</v>
      </c>
      <c r="I287">
        <v>8.5399999999999991</v>
      </c>
    </row>
    <row r="288" spans="2:9" x14ac:dyDescent="0.2">
      <c r="B288">
        <v>8</v>
      </c>
      <c r="C288">
        <v>8</v>
      </c>
      <c r="D288">
        <v>8101</v>
      </c>
      <c r="E288" t="s">
        <v>986</v>
      </c>
      <c r="F288" t="s">
        <v>1</v>
      </c>
      <c r="G288">
        <v>7.35</v>
      </c>
      <c r="I288">
        <v>11.91</v>
      </c>
    </row>
    <row r="289" spans="2:9" x14ac:dyDescent="0.2">
      <c r="B289">
        <v>8</v>
      </c>
      <c r="C289">
        <v>9</v>
      </c>
      <c r="D289">
        <v>8111</v>
      </c>
      <c r="E289" t="s">
        <v>987</v>
      </c>
      <c r="F289" t="s">
        <v>1</v>
      </c>
      <c r="G289">
        <v>7.78</v>
      </c>
      <c r="I289">
        <v>12.17</v>
      </c>
    </row>
    <row r="290" spans="2:9" x14ac:dyDescent="0.2">
      <c r="B290">
        <v>8</v>
      </c>
      <c r="C290">
        <v>10</v>
      </c>
      <c r="D290">
        <v>8112</v>
      </c>
      <c r="E290" t="s">
        <v>988</v>
      </c>
      <c r="F290" t="s">
        <v>1</v>
      </c>
      <c r="G290">
        <v>7.06</v>
      </c>
      <c r="I290">
        <v>11.23</v>
      </c>
    </row>
    <row r="291" spans="2:9" x14ac:dyDescent="0.2">
      <c r="B291">
        <v>8</v>
      </c>
      <c r="C291">
        <v>11</v>
      </c>
      <c r="D291">
        <v>8116</v>
      </c>
      <c r="E291" t="s">
        <v>989</v>
      </c>
      <c r="F291" t="s">
        <v>1</v>
      </c>
      <c r="G291">
        <v>5.92</v>
      </c>
      <c r="I291">
        <v>10.199999999999999</v>
      </c>
    </row>
    <row r="292" spans="2:9" x14ac:dyDescent="0.2">
      <c r="B292">
        <v>8</v>
      </c>
      <c r="C292">
        <v>12</v>
      </c>
      <c r="D292">
        <v>8117</v>
      </c>
      <c r="E292" t="s">
        <v>990</v>
      </c>
      <c r="F292" t="s">
        <v>1</v>
      </c>
      <c r="G292">
        <v>5.43</v>
      </c>
      <c r="I292">
        <v>9.09</v>
      </c>
    </row>
    <row r="293" spans="2:9" x14ac:dyDescent="0.2">
      <c r="B293">
        <v>8</v>
      </c>
      <c r="C293">
        <v>13</v>
      </c>
      <c r="D293">
        <v>8118</v>
      </c>
      <c r="E293" t="s">
        <v>991</v>
      </c>
      <c r="F293" t="s">
        <v>1</v>
      </c>
      <c r="G293">
        <v>5.99</v>
      </c>
      <c r="I293">
        <v>9.5500000000000007</v>
      </c>
    </row>
    <row r="294" spans="2:9" x14ac:dyDescent="0.2">
      <c r="B294">
        <v>8</v>
      </c>
      <c r="C294">
        <v>14</v>
      </c>
      <c r="D294">
        <v>8146</v>
      </c>
      <c r="E294" t="s">
        <v>992</v>
      </c>
      <c r="F294" t="s">
        <v>1</v>
      </c>
      <c r="G294">
        <v>6.26</v>
      </c>
      <c r="I294">
        <v>10.09</v>
      </c>
    </row>
    <row r="295" spans="2:9" x14ac:dyDescent="0.2">
      <c r="B295">
        <v>8</v>
      </c>
      <c r="C295">
        <v>15</v>
      </c>
      <c r="D295">
        <v>8152</v>
      </c>
      <c r="E295" t="s">
        <v>993</v>
      </c>
      <c r="F295" t="s">
        <v>1</v>
      </c>
      <c r="G295">
        <v>6.7</v>
      </c>
      <c r="I295">
        <v>11.07</v>
      </c>
    </row>
    <row r="296" spans="2:9" x14ac:dyDescent="0.2">
      <c r="B296">
        <v>8</v>
      </c>
      <c r="C296">
        <v>16</v>
      </c>
      <c r="D296">
        <v>8167</v>
      </c>
      <c r="E296" t="s">
        <v>994</v>
      </c>
      <c r="F296" t="s">
        <v>1</v>
      </c>
      <c r="G296">
        <v>6.71</v>
      </c>
      <c r="I296">
        <v>9.33</v>
      </c>
    </row>
    <row r="297" spans="2:9" x14ac:dyDescent="0.2">
      <c r="B297">
        <v>8</v>
      </c>
      <c r="C297">
        <v>17</v>
      </c>
      <c r="D297">
        <v>8196</v>
      </c>
      <c r="E297" t="s">
        <v>995</v>
      </c>
      <c r="F297" t="s">
        <v>1</v>
      </c>
      <c r="G297">
        <v>5.3</v>
      </c>
      <c r="I297">
        <v>9.33</v>
      </c>
    </row>
    <row r="298" spans="2:9" x14ac:dyDescent="0.2">
      <c r="B298">
        <v>8</v>
      </c>
      <c r="C298">
        <v>18</v>
      </c>
      <c r="D298">
        <v>8198</v>
      </c>
      <c r="E298" t="s">
        <v>996</v>
      </c>
      <c r="F298" t="s">
        <v>1</v>
      </c>
      <c r="G298">
        <v>6.28</v>
      </c>
      <c r="I298">
        <v>9.09</v>
      </c>
    </row>
    <row r="299" spans="2:9" x14ac:dyDescent="0.2">
      <c r="B299">
        <v>8</v>
      </c>
      <c r="C299">
        <v>19</v>
      </c>
      <c r="D299">
        <v>8203</v>
      </c>
      <c r="E299" t="s">
        <v>997</v>
      </c>
      <c r="F299" t="s">
        <v>1</v>
      </c>
      <c r="G299">
        <v>6.8</v>
      </c>
      <c r="I299">
        <v>10.07</v>
      </c>
    </row>
    <row r="300" spans="2:9" x14ac:dyDescent="0.2">
      <c r="B300">
        <v>8</v>
      </c>
      <c r="C300">
        <v>20</v>
      </c>
      <c r="D300">
        <v>8213</v>
      </c>
      <c r="E300" t="s">
        <v>998</v>
      </c>
      <c r="F300" t="s">
        <v>1</v>
      </c>
      <c r="G300">
        <v>6.8</v>
      </c>
      <c r="I300">
        <v>10.34</v>
      </c>
    </row>
    <row r="301" spans="2:9" x14ac:dyDescent="0.2">
      <c r="B301">
        <v>8</v>
      </c>
      <c r="C301">
        <v>21</v>
      </c>
      <c r="D301">
        <v>8222</v>
      </c>
      <c r="E301" t="s">
        <v>999</v>
      </c>
      <c r="F301" t="s">
        <v>1</v>
      </c>
    </row>
    <row r="302" spans="2:9" x14ac:dyDescent="0.2">
      <c r="B302">
        <v>8</v>
      </c>
      <c r="C302">
        <v>22</v>
      </c>
      <c r="D302">
        <v>8225</v>
      </c>
      <c r="E302" t="s">
        <v>1000</v>
      </c>
      <c r="F302" t="s">
        <v>1</v>
      </c>
      <c r="G302">
        <v>6.69</v>
      </c>
      <c r="I302">
        <v>10.63</v>
      </c>
    </row>
    <row r="303" spans="2:9" x14ac:dyDescent="0.2">
      <c r="B303">
        <v>8</v>
      </c>
      <c r="C303">
        <v>23</v>
      </c>
      <c r="D303">
        <v>8232</v>
      </c>
      <c r="E303" t="s">
        <v>1001</v>
      </c>
      <c r="F303" t="s">
        <v>1</v>
      </c>
      <c r="G303">
        <v>8.1999999999999993</v>
      </c>
      <c r="I303">
        <v>13.79</v>
      </c>
    </row>
    <row r="304" spans="2:9" x14ac:dyDescent="0.2">
      <c r="B304">
        <v>8</v>
      </c>
      <c r="C304">
        <v>24</v>
      </c>
      <c r="D304">
        <v>8233</v>
      </c>
      <c r="E304" t="s">
        <v>1002</v>
      </c>
      <c r="F304" t="s">
        <v>1</v>
      </c>
      <c r="G304">
        <v>6.49</v>
      </c>
      <c r="I304">
        <v>10.68</v>
      </c>
    </row>
    <row r="305" spans="2:9" x14ac:dyDescent="0.2">
      <c r="B305">
        <v>8</v>
      </c>
      <c r="C305">
        <v>25</v>
      </c>
      <c r="D305">
        <v>8253</v>
      </c>
      <c r="E305" t="s">
        <v>1003</v>
      </c>
      <c r="F305" t="s">
        <v>1</v>
      </c>
      <c r="G305">
        <v>5.24</v>
      </c>
      <c r="I305">
        <v>8.5500000000000007</v>
      </c>
    </row>
    <row r="306" spans="2:9" x14ac:dyDescent="0.2">
      <c r="B306">
        <v>8</v>
      </c>
      <c r="C306">
        <v>26</v>
      </c>
      <c r="D306">
        <v>8261</v>
      </c>
      <c r="E306" t="s">
        <v>1004</v>
      </c>
      <c r="F306" t="s">
        <v>1</v>
      </c>
      <c r="G306">
        <v>6.15</v>
      </c>
      <c r="I306">
        <v>8.9700000000000006</v>
      </c>
    </row>
    <row r="307" spans="2:9" x14ac:dyDescent="0.2">
      <c r="B307">
        <v>8</v>
      </c>
      <c r="C307">
        <v>27</v>
      </c>
      <c r="D307">
        <v>8262</v>
      </c>
      <c r="E307" t="s">
        <v>1005</v>
      </c>
      <c r="F307" t="s">
        <v>1</v>
      </c>
      <c r="G307">
        <v>6.35</v>
      </c>
      <c r="I307">
        <v>10.67</v>
      </c>
    </row>
    <row r="308" spans="2:9" x14ac:dyDescent="0.2">
      <c r="B308">
        <v>8</v>
      </c>
      <c r="C308">
        <v>28</v>
      </c>
      <c r="D308">
        <v>8264</v>
      </c>
      <c r="E308" t="s">
        <v>1006</v>
      </c>
      <c r="F308" t="s">
        <v>1</v>
      </c>
      <c r="G308">
        <v>6.65</v>
      </c>
      <c r="I308">
        <v>11.01</v>
      </c>
    </row>
    <row r="309" spans="2:9" x14ac:dyDescent="0.2">
      <c r="B309">
        <v>8</v>
      </c>
      <c r="C309">
        <v>29</v>
      </c>
      <c r="D309">
        <v>8272</v>
      </c>
      <c r="E309" t="s">
        <v>1007</v>
      </c>
      <c r="F309" t="s">
        <v>1</v>
      </c>
      <c r="G309">
        <v>6.63</v>
      </c>
      <c r="I309">
        <v>10.130000000000001</v>
      </c>
    </row>
    <row r="310" spans="2:9" x14ac:dyDescent="0.2">
      <c r="B310">
        <v>8</v>
      </c>
      <c r="C310">
        <v>30</v>
      </c>
      <c r="D310">
        <v>8273</v>
      </c>
      <c r="E310" t="s">
        <v>1008</v>
      </c>
      <c r="F310" t="s">
        <v>1</v>
      </c>
      <c r="G310">
        <v>6.16</v>
      </c>
      <c r="I310">
        <v>10.43</v>
      </c>
    </row>
    <row r="311" spans="2:9" x14ac:dyDescent="0.2">
      <c r="B311">
        <v>8</v>
      </c>
      <c r="C311">
        <v>31</v>
      </c>
      <c r="D311">
        <v>8274</v>
      </c>
      <c r="E311" t="s">
        <v>1009</v>
      </c>
      <c r="F311" t="s">
        <v>1</v>
      </c>
      <c r="G311">
        <v>6.07</v>
      </c>
      <c r="I311">
        <v>9.18</v>
      </c>
    </row>
    <row r="312" spans="2:9" x14ac:dyDescent="0.2">
      <c r="B312">
        <v>8</v>
      </c>
      <c r="C312">
        <v>32</v>
      </c>
      <c r="D312">
        <v>8275</v>
      </c>
      <c r="E312" t="s">
        <v>1010</v>
      </c>
      <c r="F312" t="s">
        <v>1</v>
      </c>
      <c r="G312">
        <v>6.73</v>
      </c>
      <c r="I312">
        <v>11.18</v>
      </c>
    </row>
    <row r="313" spans="2:9" x14ac:dyDescent="0.2">
      <c r="B313">
        <v>8</v>
      </c>
      <c r="C313">
        <v>33</v>
      </c>
      <c r="D313">
        <v>8276</v>
      </c>
      <c r="E313" t="s">
        <v>1011</v>
      </c>
      <c r="F313" t="s">
        <v>1</v>
      </c>
      <c r="G313">
        <v>6.94</v>
      </c>
      <c r="I313">
        <v>10.35</v>
      </c>
    </row>
    <row r="314" spans="2:9" x14ac:dyDescent="0.2">
      <c r="B314">
        <v>8</v>
      </c>
      <c r="C314">
        <v>34</v>
      </c>
      <c r="D314">
        <v>8278</v>
      </c>
      <c r="E314" t="s">
        <v>1012</v>
      </c>
      <c r="F314" t="s">
        <v>1</v>
      </c>
      <c r="G314">
        <v>6.19</v>
      </c>
      <c r="I314">
        <v>9.74</v>
      </c>
    </row>
    <row r="315" spans="2:9" x14ac:dyDescent="0.2">
      <c r="B315">
        <v>8</v>
      </c>
      <c r="C315">
        <v>35</v>
      </c>
      <c r="D315">
        <v>8286</v>
      </c>
      <c r="E315" t="s">
        <v>1013</v>
      </c>
      <c r="F315" t="s">
        <v>1</v>
      </c>
      <c r="G315">
        <v>6.58</v>
      </c>
      <c r="I315">
        <v>10.119999999999999</v>
      </c>
    </row>
    <row r="316" spans="2:9" x14ac:dyDescent="0.2">
      <c r="B316">
        <v>8</v>
      </c>
      <c r="C316">
        <v>36</v>
      </c>
      <c r="D316">
        <v>8288</v>
      </c>
      <c r="E316" t="s">
        <v>1014</v>
      </c>
      <c r="F316" t="s">
        <v>1</v>
      </c>
      <c r="G316">
        <v>5.93</v>
      </c>
      <c r="I316">
        <v>9.67</v>
      </c>
    </row>
    <row r="317" spans="2:9" x14ac:dyDescent="0.2">
      <c r="B317">
        <v>8</v>
      </c>
      <c r="C317">
        <v>37</v>
      </c>
      <c r="D317">
        <v>8292</v>
      </c>
      <c r="E317" t="s">
        <v>1015</v>
      </c>
      <c r="F317" t="s">
        <v>1</v>
      </c>
      <c r="G317">
        <v>6.83</v>
      </c>
      <c r="I317">
        <v>10.119999999999999</v>
      </c>
    </row>
    <row r="318" spans="2:9" x14ac:dyDescent="0.2">
      <c r="B318">
        <v>8</v>
      </c>
      <c r="C318">
        <v>38</v>
      </c>
      <c r="D318">
        <v>8297</v>
      </c>
      <c r="E318" t="s">
        <v>1016</v>
      </c>
      <c r="F318" t="s">
        <v>1</v>
      </c>
      <c r="G318">
        <v>7.5</v>
      </c>
      <c r="I318">
        <v>10.41</v>
      </c>
    </row>
    <row r="319" spans="2:9" x14ac:dyDescent="0.2">
      <c r="B319">
        <v>8</v>
      </c>
      <c r="C319">
        <v>39</v>
      </c>
      <c r="D319">
        <v>8311</v>
      </c>
      <c r="E319" t="s">
        <v>1017</v>
      </c>
      <c r="F319" t="s">
        <v>1</v>
      </c>
      <c r="G319">
        <v>6.32</v>
      </c>
      <c r="I319">
        <v>9.81</v>
      </c>
    </row>
    <row r="320" spans="2:9" x14ac:dyDescent="0.2">
      <c r="B320">
        <v>8</v>
      </c>
      <c r="C320">
        <v>40</v>
      </c>
      <c r="D320">
        <v>8313</v>
      </c>
      <c r="E320" t="s">
        <v>1018</v>
      </c>
      <c r="F320" t="s">
        <v>1</v>
      </c>
      <c r="G320">
        <v>6.93</v>
      </c>
      <c r="I320">
        <v>11.16</v>
      </c>
    </row>
    <row r="321" spans="2:9" x14ac:dyDescent="0.2">
      <c r="B321">
        <v>8</v>
      </c>
      <c r="C321">
        <v>41</v>
      </c>
      <c r="D321">
        <v>8314</v>
      </c>
      <c r="E321" t="s">
        <v>1019</v>
      </c>
      <c r="F321" t="s">
        <v>1</v>
      </c>
      <c r="G321">
        <v>7.24</v>
      </c>
      <c r="I321">
        <v>11.35</v>
      </c>
    </row>
    <row r="322" spans="2:9" x14ac:dyDescent="0.2">
      <c r="B322">
        <v>8</v>
      </c>
      <c r="C322">
        <v>42</v>
      </c>
      <c r="D322">
        <v>8318</v>
      </c>
      <c r="E322" t="s">
        <v>1020</v>
      </c>
      <c r="F322" t="s">
        <v>1</v>
      </c>
      <c r="G322">
        <v>6.48</v>
      </c>
      <c r="I322">
        <v>10.33</v>
      </c>
    </row>
    <row r="323" spans="2:9" x14ac:dyDescent="0.2">
      <c r="B323">
        <v>8</v>
      </c>
      <c r="C323">
        <v>43</v>
      </c>
      <c r="D323">
        <v>8320</v>
      </c>
      <c r="E323" t="s">
        <v>1021</v>
      </c>
      <c r="F323" t="s">
        <v>1</v>
      </c>
      <c r="G323">
        <v>6.01</v>
      </c>
      <c r="I323">
        <v>9.23</v>
      </c>
    </row>
    <row r="324" spans="2:9" x14ac:dyDescent="0.2">
      <c r="B324">
        <v>8</v>
      </c>
      <c r="C324">
        <v>44</v>
      </c>
      <c r="D324">
        <v>9882</v>
      </c>
      <c r="E324" t="s">
        <v>1022</v>
      </c>
      <c r="F324" t="s">
        <v>1</v>
      </c>
      <c r="G324">
        <v>6.74</v>
      </c>
      <c r="I324">
        <v>12.34</v>
      </c>
    </row>
    <row r="325" spans="2:9" x14ac:dyDescent="0.2">
      <c r="B325">
        <v>8</v>
      </c>
      <c r="C325">
        <v>45</v>
      </c>
      <c r="D325">
        <v>9890</v>
      </c>
      <c r="E325" t="s">
        <v>1023</v>
      </c>
      <c r="F325" t="s">
        <v>1</v>
      </c>
      <c r="G325">
        <v>7.79</v>
      </c>
      <c r="I325">
        <v>11.68</v>
      </c>
    </row>
    <row r="326" spans="2:9" x14ac:dyDescent="0.2">
      <c r="B326">
        <v>8</v>
      </c>
      <c r="C326">
        <v>46</v>
      </c>
      <c r="D326">
        <v>9894</v>
      </c>
      <c r="E326" t="s">
        <v>1024</v>
      </c>
      <c r="F326" t="s">
        <v>1</v>
      </c>
      <c r="G326">
        <v>6.79</v>
      </c>
      <c r="I326">
        <v>10.57</v>
      </c>
    </row>
    <row r="327" spans="2:9" x14ac:dyDescent="0.2">
      <c r="B327">
        <v>8</v>
      </c>
      <c r="C327">
        <v>47</v>
      </c>
      <c r="D327">
        <v>9903</v>
      </c>
      <c r="E327" t="s">
        <v>1025</v>
      </c>
      <c r="F327" t="s">
        <v>1</v>
      </c>
      <c r="G327">
        <v>5.91</v>
      </c>
      <c r="I327">
        <v>8.74</v>
      </c>
    </row>
    <row r="328" spans="2:9" x14ac:dyDescent="0.2">
      <c r="B328">
        <v>8</v>
      </c>
      <c r="C328">
        <v>48</v>
      </c>
      <c r="D328">
        <v>9907</v>
      </c>
      <c r="E328" t="s">
        <v>1026</v>
      </c>
      <c r="F328" t="s">
        <v>1</v>
      </c>
      <c r="G328">
        <v>7.48</v>
      </c>
      <c r="I328">
        <v>11.2</v>
      </c>
    </row>
    <row r="329" spans="2:9" x14ac:dyDescent="0.2">
      <c r="B329">
        <v>9</v>
      </c>
      <c r="C329">
        <v>1</v>
      </c>
      <c r="D329">
        <v>9826</v>
      </c>
      <c r="E329" t="s">
        <v>1027</v>
      </c>
      <c r="F329" t="s">
        <v>0</v>
      </c>
      <c r="G329">
        <v>5.4</v>
      </c>
      <c r="I329">
        <v>8.68</v>
      </c>
    </row>
    <row r="330" spans="2:9" x14ac:dyDescent="0.2">
      <c r="B330">
        <v>9</v>
      </c>
      <c r="C330">
        <v>2</v>
      </c>
      <c r="D330">
        <v>9828</v>
      </c>
      <c r="E330" t="s">
        <v>1028</v>
      </c>
      <c r="F330" t="s">
        <v>0</v>
      </c>
      <c r="G330">
        <v>4.8</v>
      </c>
      <c r="I330">
        <v>7.71</v>
      </c>
    </row>
    <row r="331" spans="2:9" x14ac:dyDescent="0.2">
      <c r="B331">
        <v>9</v>
      </c>
      <c r="C331">
        <v>3</v>
      </c>
      <c r="D331">
        <v>9829</v>
      </c>
      <c r="E331" t="s">
        <v>1029</v>
      </c>
      <c r="F331" t="s">
        <v>0</v>
      </c>
      <c r="G331">
        <v>5.0999999999999996</v>
      </c>
      <c r="I331">
        <v>7.77</v>
      </c>
    </row>
    <row r="332" spans="2:9" x14ac:dyDescent="0.2">
      <c r="B332">
        <v>9</v>
      </c>
      <c r="C332">
        <v>4</v>
      </c>
      <c r="D332">
        <v>9834</v>
      </c>
      <c r="E332" t="s">
        <v>1030</v>
      </c>
      <c r="F332" t="s">
        <v>0</v>
      </c>
      <c r="G332">
        <v>4.37</v>
      </c>
      <c r="I332">
        <v>6.98</v>
      </c>
    </row>
    <row r="333" spans="2:9" x14ac:dyDescent="0.2">
      <c r="B333">
        <v>9</v>
      </c>
      <c r="C333">
        <v>5</v>
      </c>
      <c r="D333">
        <v>9835</v>
      </c>
      <c r="E333" t="s">
        <v>1031</v>
      </c>
      <c r="F333" t="s">
        <v>0</v>
      </c>
      <c r="G333">
        <v>5.55</v>
      </c>
      <c r="I333">
        <v>9.82</v>
      </c>
    </row>
    <row r="334" spans="2:9" x14ac:dyDescent="0.2">
      <c r="B334">
        <v>9</v>
      </c>
      <c r="C334">
        <v>6</v>
      </c>
      <c r="D334">
        <v>9841</v>
      </c>
      <c r="E334" t="s">
        <v>1032</v>
      </c>
      <c r="F334" t="s">
        <v>0</v>
      </c>
      <c r="G334">
        <v>4.75</v>
      </c>
      <c r="I334">
        <v>7.01</v>
      </c>
    </row>
    <row r="335" spans="2:9" x14ac:dyDescent="0.2">
      <c r="B335">
        <v>9</v>
      </c>
      <c r="C335">
        <v>7</v>
      </c>
      <c r="D335">
        <v>9844</v>
      </c>
      <c r="E335" t="s">
        <v>1033</v>
      </c>
      <c r="F335" t="s">
        <v>0</v>
      </c>
      <c r="G335">
        <v>4.8499999999999996</v>
      </c>
      <c r="I335">
        <v>7.71</v>
      </c>
    </row>
    <row r="336" spans="2:9" x14ac:dyDescent="0.2">
      <c r="B336">
        <v>9</v>
      </c>
      <c r="C336">
        <v>8</v>
      </c>
      <c r="D336">
        <v>9845</v>
      </c>
      <c r="E336" t="s">
        <v>1034</v>
      </c>
      <c r="F336" t="s">
        <v>0</v>
      </c>
      <c r="G336">
        <v>4.5599999999999996</v>
      </c>
      <c r="I336">
        <v>7.25</v>
      </c>
    </row>
    <row r="337" spans="2:9" x14ac:dyDescent="0.2">
      <c r="B337">
        <v>9</v>
      </c>
      <c r="C337">
        <v>9</v>
      </c>
      <c r="D337">
        <v>9848</v>
      </c>
      <c r="E337" t="s">
        <v>1035</v>
      </c>
      <c r="F337" t="s">
        <v>0</v>
      </c>
      <c r="G337">
        <v>5.29</v>
      </c>
      <c r="I337">
        <v>8.84</v>
      </c>
    </row>
    <row r="338" spans="2:9" x14ac:dyDescent="0.2">
      <c r="B338">
        <v>9</v>
      </c>
      <c r="C338">
        <v>10</v>
      </c>
      <c r="D338">
        <v>9850</v>
      </c>
      <c r="E338" t="s">
        <v>1036</v>
      </c>
      <c r="F338" t="s">
        <v>1</v>
      </c>
      <c r="G338">
        <v>5.98</v>
      </c>
      <c r="I338">
        <v>9.27</v>
      </c>
    </row>
    <row r="339" spans="2:9" x14ac:dyDescent="0.2">
      <c r="B339">
        <v>9</v>
      </c>
      <c r="C339">
        <v>11</v>
      </c>
      <c r="D339">
        <v>9851</v>
      </c>
      <c r="E339" t="s">
        <v>1037</v>
      </c>
      <c r="F339" t="s">
        <v>1</v>
      </c>
      <c r="G339">
        <v>4.92</v>
      </c>
      <c r="I339">
        <v>9.34</v>
      </c>
    </row>
    <row r="340" spans="2:9" x14ac:dyDescent="0.2">
      <c r="B340">
        <v>9</v>
      </c>
      <c r="C340">
        <v>12</v>
      </c>
      <c r="D340">
        <v>8145</v>
      </c>
      <c r="E340" t="s">
        <v>1038</v>
      </c>
      <c r="F340" t="s">
        <v>1</v>
      </c>
    </row>
    <row r="341" spans="2:9" x14ac:dyDescent="0.2">
      <c r="B341">
        <v>9</v>
      </c>
      <c r="C341">
        <v>13</v>
      </c>
      <c r="D341">
        <v>9854</v>
      </c>
      <c r="E341" t="s">
        <v>1039</v>
      </c>
      <c r="F341" t="s">
        <v>1</v>
      </c>
      <c r="G341">
        <v>6.96</v>
      </c>
      <c r="I341">
        <v>11.31</v>
      </c>
    </row>
    <row r="342" spans="2:9" x14ac:dyDescent="0.2">
      <c r="B342">
        <v>9</v>
      </c>
      <c r="C342">
        <v>14</v>
      </c>
      <c r="D342">
        <v>9855</v>
      </c>
      <c r="E342" t="s">
        <v>1040</v>
      </c>
      <c r="F342" t="s">
        <v>1</v>
      </c>
      <c r="G342">
        <v>6.51</v>
      </c>
      <c r="I342">
        <v>11.12</v>
      </c>
    </row>
    <row r="343" spans="2:9" x14ac:dyDescent="0.2">
      <c r="B343">
        <v>9</v>
      </c>
      <c r="C343">
        <v>15</v>
      </c>
      <c r="D343">
        <v>9856</v>
      </c>
      <c r="E343" t="s">
        <v>1041</v>
      </c>
      <c r="F343" t="s">
        <v>1</v>
      </c>
      <c r="G343">
        <v>5.86</v>
      </c>
      <c r="I343">
        <v>9.59</v>
      </c>
    </row>
    <row r="344" spans="2:9" x14ac:dyDescent="0.2">
      <c r="B344">
        <v>9</v>
      </c>
      <c r="C344">
        <v>16</v>
      </c>
      <c r="D344">
        <v>9857</v>
      </c>
      <c r="E344" t="s">
        <v>1042</v>
      </c>
      <c r="F344" t="s">
        <v>1</v>
      </c>
      <c r="G344">
        <v>7.6</v>
      </c>
      <c r="I344">
        <v>12.76</v>
      </c>
    </row>
    <row r="345" spans="2:9" x14ac:dyDescent="0.2">
      <c r="B345">
        <v>9</v>
      </c>
      <c r="C345">
        <v>17</v>
      </c>
      <c r="D345">
        <v>9858</v>
      </c>
      <c r="E345" t="s">
        <v>1043</v>
      </c>
      <c r="F345" t="s">
        <v>1</v>
      </c>
      <c r="G345">
        <v>6.15</v>
      </c>
      <c r="I345">
        <v>10.94</v>
      </c>
    </row>
    <row r="346" spans="2:9" x14ac:dyDescent="0.2">
      <c r="B346">
        <v>9</v>
      </c>
      <c r="C346">
        <v>18</v>
      </c>
      <c r="D346">
        <v>9859</v>
      </c>
      <c r="E346" t="s">
        <v>1044</v>
      </c>
      <c r="F346" t="s">
        <v>1</v>
      </c>
      <c r="G346">
        <v>6.68</v>
      </c>
      <c r="I346">
        <v>10.64</v>
      </c>
    </row>
    <row r="347" spans="2:9" x14ac:dyDescent="0.2">
      <c r="B347">
        <v>9</v>
      </c>
      <c r="C347">
        <v>19</v>
      </c>
      <c r="D347">
        <v>9862</v>
      </c>
      <c r="E347" t="s">
        <v>1045</v>
      </c>
      <c r="F347" t="s">
        <v>1</v>
      </c>
      <c r="G347">
        <v>6.84</v>
      </c>
      <c r="I347">
        <v>11.16</v>
      </c>
    </row>
    <row r="348" spans="2:9" x14ac:dyDescent="0.2">
      <c r="B348">
        <v>9</v>
      </c>
      <c r="C348">
        <v>20</v>
      </c>
      <c r="D348">
        <v>9865</v>
      </c>
      <c r="E348" t="s">
        <v>1046</v>
      </c>
      <c r="F348" t="s">
        <v>1</v>
      </c>
      <c r="G348">
        <v>6.32</v>
      </c>
      <c r="I348">
        <v>9.98</v>
      </c>
    </row>
    <row r="349" spans="2:9" x14ac:dyDescent="0.2">
      <c r="B349">
        <v>9</v>
      </c>
      <c r="C349">
        <v>21</v>
      </c>
      <c r="D349">
        <v>9870</v>
      </c>
      <c r="E349" t="s">
        <v>1047</v>
      </c>
      <c r="F349" t="s">
        <v>1</v>
      </c>
      <c r="G349">
        <v>5.88</v>
      </c>
      <c r="I349">
        <v>9.7100000000000009</v>
      </c>
    </row>
    <row r="350" spans="2:9" x14ac:dyDescent="0.2">
      <c r="B350">
        <v>9</v>
      </c>
      <c r="C350">
        <v>22</v>
      </c>
      <c r="D350">
        <v>9874</v>
      </c>
      <c r="E350" t="s">
        <v>1048</v>
      </c>
      <c r="F350" t="s">
        <v>1</v>
      </c>
      <c r="G350">
        <v>5.67</v>
      </c>
      <c r="I350">
        <v>9.1999999999999993</v>
      </c>
    </row>
    <row r="351" spans="2:9" x14ac:dyDescent="0.2">
      <c r="B351">
        <v>9</v>
      </c>
      <c r="C351">
        <v>23</v>
      </c>
      <c r="D351">
        <v>9876</v>
      </c>
      <c r="E351" t="s">
        <v>1049</v>
      </c>
      <c r="F351" t="s">
        <v>1</v>
      </c>
      <c r="G351">
        <v>5.8</v>
      </c>
      <c r="I351">
        <v>9</v>
      </c>
    </row>
    <row r="352" spans="2:9" x14ac:dyDescent="0.2">
      <c r="B352">
        <v>9</v>
      </c>
      <c r="C352">
        <v>24</v>
      </c>
      <c r="D352">
        <v>9881</v>
      </c>
      <c r="E352" t="s">
        <v>1050</v>
      </c>
      <c r="F352" t="s">
        <v>1</v>
      </c>
      <c r="G352">
        <v>7.11</v>
      </c>
      <c r="I352">
        <v>12.23</v>
      </c>
    </row>
    <row r="353" spans="2:9" x14ac:dyDescent="0.2">
      <c r="B353">
        <v>9</v>
      </c>
      <c r="C353">
        <v>25</v>
      </c>
      <c r="D353">
        <v>9889</v>
      </c>
      <c r="E353" t="s">
        <v>1051</v>
      </c>
      <c r="F353" t="s">
        <v>1</v>
      </c>
      <c r="G353">
        <v>6.59</v>
      </c>
      <c r="I353">
        <v>9.7100000000000009</v>
      </c>
    </row>
    <row r="354" spans="2:9" x14ac:dyDescent="0.2">
      <c r="B354">
        <v>9</v>
      </c>
      <c r="C354">
        <v>26</v>
      </c>
      <c r="D354">
        <v>9893</v>
      </c>
      <c r="E354" t="s">
        <v>1052</v>
      </c>
      <c r="F354" t="s">
        <v>1</v>
      </c>
      <c r="G354">
        <v>6.56</v>
      </c>
      <c r="I354">
        <v>10.55</v>
      </c>
    </row>
    <row r="355" spans="2:9" x14ac:dyDescent="0.2">
      <c r="B355">
        <v>9</v>
      </c>
      <c r="C355">
        <v>27</v>
      </c>
      <c r="D355">
        <v>9896</v>
      </c>
      <c r="E355" t="s">
        <v>1053</v>
      </c>
      <c r="F355" t="s">
        <v>1</v>
      </c>
      <c r="G355">
        <v>5.72</v>
      </c>
      <c r="I355">
        <v>9.01</v>
      </c>
    </row>
    <row r="356" spans="2:9" x14ac:dyDescent="0.2">
      <c r="B356">
        <v>9</v>
      </c>
      <c r="C356">
        <v>28</v>
      </c>
      <c r="D356">
        <v>9900</v>
      </c>
      <c r="E356" t="s">
        <v>1054</v>
      </c>
      <c r="F356" t="s">
        <v>1</v>
      </c>
      <c r="G356">
        <v>6.77</v>
      </c>
      <c r="I356">
        <v>9.81</v>
      </c>
    </row>
    <row r="357" spans="2:9" x14ac:dyDescent="0.2">
      <c r="B357">
        <v>9</v>
      </c>
      <c r="C357">
        <v>29</v>
      </c>
      <c r="D357">
        <v>9901</v>
      </c>
      <c r="E357" t="s">
        <v>1055</v>
      </c>
      <c r="F357" t="s">
        <v>1</v>
      </c>
      <c r="G357">
        <v>7.18</v>
      </c>
      <c r="I357">
        <v>11.22</v>
      </c>
    </row>
    <row r="358" spans="2:9" x14ac:dyDescent="0.2">
      <c r="B358">
        <v>9</v>
      </c>
      <c r="C358">
        <v>30</v>
      </c>
      <c r="D358">
        <v>9904</v>
      </c>
      <c r="E358" t="s">
        <v>1056</v>
      </c>
      <c r="F358" t="s">
        <v>1</v>
      </c>
      <c r="G358">
        <v>6.53</v>
      </c>
      <c r="I358">
        <v>10.08</v>
      </c>
    </row>
    <row r="360" spans="2:9" x14ac:dyDescent="0.2">
      <c r="E360" t="s">
        <v>1061</v>
      </c>
      <c r="G360">
        <f>AVERAGEIF($F3:$F358,"ช",G3:G358)</f>
        <v>5.2429914529914514</v>
      </c>
      <c r="I360">
        <f>AVERAGEIF($F3:$F358,"ช",I3:I358)</f>
        <v>8.2549572649572678</v>
      </c>
    </row>
    <row r="361" spans="2:9" x14ac:dyDescent="0.2">
      <c r="E361" t="s">
        <v>1062</v>
      </c>
      <c r="G361">
        <f>COUNTIFS($F3:$F358,"ช",G3:G358,"&lt;&gt;"&amp;"")</f>
        <v>117</v>
      </c>
      <c r="I361">
        <f>COUNTIFS($F3:$F358,"ช",I3:I358,"&lt;&gt;"&amp;"")</f>
        <v>117</v>
      </c>
    </row>
    <row r="363" spans="2:9" x14ac:dyDescent="0.2">
      <c r="E363" t="s">
        <v>1063</v>
      </c>
      <c r="G363">
        <f>AVERAGEIF($F3:$F358,"ญ",G3:G358)</f>
        <v>6.4761946902654861</v>
      </c>
      <c r="I363">
        <f>AVERAGEIF($F3:$F358,"ญ",I3:I358)</f>
        <v>10.468508771929823</v>
      </c>
    </row>
    <row r="364" spans="2:9" x14ac:dyDescent="0.2">
      <c r="E364" t="s">
        <v>1064</v>
      </c>
      <c r="G364">
        <f>COUNTIFS($F3:$F358,"ญ",G3:G358,"&lt;&gt;"&amp;"")</f>
        <v>226</v>
      </c>
      <c r="I364">
        <f>COUNTIFS($F3:$F358,"ญ",I3:I358,"&lt;&gt;"&amp;"")</f>
        <v>228</v>
      </c>
    </row>
    <row r="366" spans="2:9" x14ac:dyDescent="0.2">
      <c r="E366" t="s">
        <v>1065</v>
      </c>
      <c r="G366">
        <f>AVERAGE(G3:G358)</f>
        <v>6.0555393586005808</v>
      </c>
      <c r="I366">
        <f>AVERAGE(I3:I358)</f>
        <v>9.7178260869565243</v>
      </c>
    </row>
    <row r="367" spans="2:9" x14ac:dyDescent="0.2">
      <c r="E367" t="s">
        <v>1066</v>
      </c>
      <c r="G367">
        <f>COUNTA(G3:G358)</f>
        <v>343</v>
      </c>
      <c r="I367">
        <f>COUNTA(I3:I358)</f>
        <v>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13" sqref="C13"/>
    </sheetView>
  </sheetViews>
  <sheetFormatPr defaultRowHeight="14.25" x14ac:dyDescent="0.2"/>
  <sheetData>
    <row r="1" spans="1:9" x14ac:dyDescent="0.2">
      <c r="A1" t="s">
        <v>1057</v>
      </c>
    </row>
    <row r="3" spans="1:9" x14ac:dyDescent="0.2">
      <c r="B3" t="s">
        <v>1070</v>
      </c>
      <c r="C3" t="s">
        <v>1071</v>
      </c>
      <c r="D3" t="s">
        <v>0</v>
      </c>
      <c r="E3" t="s">
        <v>1072</v>
      </c>
      <c r="F3" t="s">
        <v>1073</v>
      </c>
      <c r="G3" t="s">
        <v>1</v>
      </c>
    </row>
    <row r="4" spans="1:9" x14ac:dyDescent="0.2">
      <c r="A4" t="s">
        <v>1059</v>
      </c>
      <c r="B4">
        <f>Sheet3!G360*Sheet3!G361+t!G339*t!G342</f>
        <v>1246.7600000000002</v>
      </c>
      <c r="C4">
        <f>Sheet3!I361*Sheet3!I360+t!G342*t!I339</f>
        <v>1977.5800000000008</v>
      </c>
      <c r="E4">
        <f>Sheet3!G364*Sheet3!G363+t!G343*t!G340</f>
        <v>2790.4211571428577</v>
      </c>
      <c r="F4">
        <f>Sheet3!I364*Sheet3!I363+t!G343*t!I340</f>
        <v>4567.0860287081332</v>
      </c>
    </row>
    <row r="5" spans="1:9" x14ac:dyDescent="0.2">
      <c r="A5" t="s">
        <v>1060</v>
      </c>
      <c r="B5">
        <f>Sheet3!G361+t!G342</f>
        <v>241</v>
      </c>
      <c r="C5">
        <f>Sheet3!I361+t!G342</f>
        <v>241</v>
      </c>
      <c r="E5">
        <f>Sheet3!G364+t!G343</f>
        <v>437</v>
      </c>
      <c r="F5">
        <f>Sheet3!I364+t!G343</f>
        <v>439</v>
      </c>
    </row>
    <row r="6" spans="1:9" x14ac:dyDescent="0.2">
      <c r="A6" t="s">
        <v>1058</v>
      </c>
      <c r="B6">
        <f>B4/B5</f>
        <v>5.1732780082987562</v>
      </c>
      <c r="C6">
        <f>C4/C5</f>
        <v>8.2057261410788414</v>
      </c>
      <c r="E6">
        <f>E4/E5</f>
        <v>6.3854031055900631</v>
      </c>
      <c r="F6">
        <f>F4/F5</f>
        <v>10.403385031225817</v>
      </c>
    </row>
    <row r="12" spans="1:9" x14ac:dyDescent="0.2">
      <c r="B12">
        <v>0</v>
      </c>
      <c r="C12">
        <v>5.1732780082987562</v>
      </c>
      <c r="D12">
        <v>8.2057261410788414</v>
      </c>
      <c r="G12">
        <v>0</v>
      </c>
      <c r="H12">
        <v>6.3854031055900631</v>
      </c>
      <c r="I12">
        <v>10.403385031225817</v>
      </c>
    </row>
    <row r="13" spans="1:9" x14ac:dyDescent="0.2">
      <c r="B13">
        <v>0</v>
      </c>
      <c r="C13">
        <f>30/C12</f>
        <v>5.7990310885816028</v>
      </c>
      <c r="D13">
        <f>50/D12</f>
        <v>6.0933059598094621</v>
      </c>
      <c r="G13">
        <v>0</v>
      </c>
      <c r="H13">
        <f>30/H12</f>
        <v>4.6982155243631647</v>
      </c>
      <c r="I13">
        <f>50/I12</f>
        <v>4.8061279910264521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</vt:lpstr>
      <vt:lpstr>Sheet3</vt:lpstr>
      <vt:lpstr>Sheet1</vt:lpstr>
      <vt:lpstr>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</dc:creator>
  <cp:lastModifiedBy>pin</cp:lastModifiedBy>
  <cp:lastPrinted>2017-03-21T07:43:32Z</cp:lastPrinted>
  <dcterms:created xsi:type="dcterms:W3CDTF">2017-03-21T02:56:05Z</dcterms:created>
  <dcterms:modified xsi:type="dcterms:W3CDTF">2017-12-08T06:13:00Z</dcterms:modified>
</cp:coreProperties>
</file>