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unner\Desktop\sgeducator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" i="1" l="1"/>
  <c r="H6" i="1"/>
  <c r="K13" i="1"/>
  <c r="B4" i="1"/>
  <c r="B2" i="1"/>
  <c r="AE5" i="1"/>
  <c r="AD5" i="1"/>
  <c r="AC5" i="1"/>
  <c r="AB5" i="1"/>
  <c r="AA5" i="1"/>
  <c r="Z5" i="1"/>
  <c r="Y5" i="1"/>
  <c r="X5" i="1"/>
  <c r="S5" i="1"/>
  <c r="R5" i="1"/>
  <c r="Q5" i="1"/>
  <c r="O5" i="1"/>
  <c r="N5" i="1"/>
  <c r="M5" i="1"/>
  <c r="O3" i="1"/>
  <c r="N3" i="1"/>
  <c r="B3" i="1" s="1"/>
  <c r="M3" i="1"/>
  <c r="L3" i="1"/>
  <c r="I3" i="1"/>
  <c r="W5" i="1"/>
  <c r="T5" i="1"/>
  <c r="I5" i="1"/>
  <c r="B5" i="1" s="1"/>
  <c r="L5" i="1"/>
  <c r="AE3" i="1"/>
  <c r="AD3" i="1"/>
  <c r="AC3" i="1"/>
  <c r="AB3" i="1"/>
  <c r="AA3" i="1"/>
  <c r="Z3" i="1"/>
  <c r="Y3" i="1"/>
  <c r="X3" i="1"/>
  <c r="W3" i="1"/>
  <c r="T3" i="1"/>
  <c r="S3" i="1"/>
  <c r="R3" i="1"/>
  <c r="Q3" i="1"/>
</calcChain>
</file>

<file path=xl/sharedStrings.xml><?xml version="1.0" encoding="utf-8"?>
<sst xmlns="http://schemas.openxmlformats.org/spreadsheetml/2006/main" count="232" uniqueCount="149">
  <si>
    <t>-</t>
  </si>
  <si>
    <t>Pay</t>
  </si>
  <si>
    <t>Rental</t>
  </si>
  <si>
    <t>Total</t>
  </si>
  <si>
    <t>Elec</t>
  </si>
  <si>
    <t>Unifi</t>
  </si>
  <si>
    <t>Water</t>
  </si>
  <si>
    <t>Half Month</t>
  </si>
  <si>
    <t>Skip</t>
  </si>
  <si>
    <t>Elect Bill</t>
  </si>
  <si>
    <t>Water Bill</t>
  </si>
  <si>
    <t>Head Count Include you</t>
  </si>
  <si>
    <t>Half</t>
  </si>
  <si>
    <t>Steven move out since Jan but moving all stuff out on Feb</t>
  </si>
  <si>
    <t>Alan Move Out</t>
  </si>
  <si>
    <t>With Alan And GF</t>
  </si>
  <si>
    <t>Date/Time</t>
  </si>
  <si>
    <t>Ref/Cheque No.</t>
  </si>
  <si>
    <t>Description</t>
  </si>
  <si>
    <t>In (RM)</t>
  </si>
  <si>
    <t>Out (RM)</t>
  </si>
  <si>
    <t>11-May-2017 00:57:12</t>
  </si>
  <si>
    <t>02887244</t>
  </si>
  <si>
    <t xml:space="preserve">I-PAYMENT, FPXPAY TENAGA NASIONAL BERHAD (MYTNB, , 469218, </t>
  </si>
  <si>
    <t/>
  </si>
  <si>
    <t>207.90</t>
  </si>
  <si>
    <t>13-Apr-2017 01:41:44</t>
  </si>
  <si>
    <t>02412855</t>
  </si>
  <si>
    <t xml:space="preserve">I-PAYMENT, FPXPAY TENAGA NASIONAL BERHAD (MYTNB, , 418905, </t>
  </si>
  <si>
    <t>183.10</t>
  </si>
  <si>
    <t>12-Mar-2017 20:08:52</t>
  </si>
  <si>
    <t>01950582</t>
  </si>
  <si>
    <t xml:space="preserve">I-PAYMENT, FPXPAY TENAGA NASIONAL BERHAD (MYTNB, , 364509, </t>
  </si>
  <si>
    <t>259.15</t>
  </si>
  <si>
    <t>07-Feb-2017 19:52:34</t>
  </si>
  <si>
    <t>01570119</t>
  </si>
  <si>
    <t xml:space="preserve">I-PAYMENT, FPXPAY TENAGA NASIONAL BERHAD (MYTNB, , 308340, </t>
  </si>
  <si>
    <t>341.70</t>
  </si>
  <si>
    <t>12-Jan-2017 20:35:25</t>
  </si>
  <si>
    <t>01305908</t>
  </si>
  <si>
    <t xml:space="preserve">I-PAYMENT, FPXPAY TENAGA NASIONAL BERHAD (MYTNB, , 268832, </t>
  </si>
  <si>
    <t>322.85</t>
  </si>
  <si>
    <t>08-Dec-2016 18:45:33</t>
  </si>
  <si>
    <t>00980439</t>
  </si>
  <si>
    <t xml:space="preserve">I-PAYMENT, FPXPAY TENAGA NASIONAL BERHAD (MYTNB, , 217152, </t>
  </si>
  <si>
    <t>267.15</t>
  </si>
  <si>
    <t>11-Nov-2016 20:53:40</t>
  </si>
  <si>
    <t>00726343</t>
  </si>
  <si>
    <t xml:space="preserve">I-PAYMENT, FPXPAY TENAGA NASIONAL BERHAD (MYTNB, , 177832, </t>
  </si>
  <si>
    <t>338.05</t>
  </si>
  <si>
    <t>09-Oct-2016 13:01:10</t>
  </si>
  <si>
    <t>00446524</t>
  </si>
  <si>
    <t xml:space="preserve">I-PAYMENT, FPXPAY TENAGA NASIONAL BERHAD (MYTNB, , 127375, </t>
  </si>
  <si>
    <t>250.85</t>
  </si>
  <si>
    <t>13-Sep-2016 20:46:21</t>
  </si>
  <si>
    <t>00252925</t>
  </si>
  <si>
    <t xml:space="preserve">I-PAYMENT, FPXPAY TENAGA NASIONAL BERHAD (MYTNB, , 91822, </t>
  </si>
  <si>
    <t>244.80</t>
  </si>
  <si>
    <t>07-Aug-2016 21:55:41</t>
  </si>
  <si>
    <t>993887898926</t>
  </si>
  <si>
    <t xml:space="preserve">I-PAYMENT, PAY TO TNB:00610001196904, , , </t>
  </si>
  <si>
    <t>258.15</t>
  </si>
  <si>
    <t>02-Jul-2016 12:55:26</t>
  </si>
  <si>
    <t>84052065</t>
  </si>
  <si>
    <t>190.15</t>
  </si>
  <si>
    <t>05-Jun-2016 23:23:23</t>
  </si>
  <si>
    <t>81001631</t>
  </si>
  <si>
    <t>186.35</t>
  </si>
  <si>
    <t>05-May-2016 06:04:15</t>
  </si>
  <si>
    <t>87605894</t>
  </si>
  <si>
    <t>273.60</t>
  </si>
  <si>
    <t>29-Mar-2016 19:48:26</t>
  </si>
  <si>
    <t>83692893</t>
  </si>
  <si>
    <t>288.45</t>
  </si>
  <si>
    <t>09-Mar-2016 00:21:43</t>
  </si>
  <si>
    <t>81681096</t>
  </si>
  <si>
    <t>214.70</t>
  </si>
  <si>
    <t>05-Feb-2016 09:36:07</t>
  </si>
  <si>
    <t>88401436</t>
  </si>
  <si>
    <t>243.10</t>
  </si>
  <si>
    <t>09-Jan-2016 21:30:58</t>
  </si>
  <si>
    <t>85646169</t>
  </si>
  <si>
    <t>273.15</t>
  </si>
  <si>
    <t>08-Dec-2015 18:08:44</t>
  </si>
  <si>
    <t>82383262</t>
  </si>
  <si>
    <t>158.30</t>
  </si>
  <si>
    <t>09-Nov-2015 07:05:33</t>
  </si>
  <si>
    <t>993889330999</t>
  </si>
  <si>
    <t>309.80</t>
  </si>
  <si>
    <t>04-Oct-2015 15:42:20</t>
  </si>
  <si>
    <t>993885807736</t>
  </si>
  <si>
    <t>328.40</t>
  </si>
  <si>
    <t>Bill For TNB</t>
  </si>
  <si>
    <t>11-May-2017 01:01:41</t>
  </si>
  <si>
    <t>61965593</t>
  </si>
  <si>
    <t xml:space="preserve">I-PAYMENT, PAY TO TMECOMMERCE:2283729, , , </t>
  </si>
  <si>
    <t>263.95</t>
  </si>
  <si>
    <t>13-Apr-2017 01:43:42</t>
  </si>
  <si>
    <t>61357006</t>
  </si>
  <si>
    <t xml:space="preserve">I-PAYMENT, PAY TO TMECOMMERCE:2228866, , , </t>
  </si>
  <si>
    <t>12-Mar-2017 20:06:49</t>
  </si>
  <si>
    <t>60574245</t>
  </si>
  <si>
    <t xml:space="preserve">I-PAYMENT, PAY TO TMECOMMERCE:2163009, , , </t>
  </si>
  <si>
    <t>183.95</t>
  </si>
  <si>
    <t>07-Feb-2017 19:54:57</t>
  </si>
  <si>
    <t>69800537</t>
  </si>
  <si>
    <t xml:space="preserve">I-PAYMENT, PAY TO TMECOMMERCE:2097750, , , </t>
  </si>
  <si>
    <t>12-Jan-2017 20:37:17</t>
  </si>
  <si>
    <t>69244829</t>
  </si>
  <si>
    <t xml:space="preserve">I-PAYMENT, PAY TO TMECOMMERCE:2050794, , , </t>
  </si>
  <si>
    <t>08-Dec-2016 18:47:08</t>
  </si>
  <si>
    <t>68465233</t>
  </si>
  <si>
    <t xml:space="preserve">I-PAYMENT, PAY TO TMECOMMERCE:1979562, , , </t>
  </si>
  <si>
    <t>11-Nov-2016 20:58:25</t>
  </si>
  <si>
    <t>993867884546</t>
  </si>
  <si>
    <t xml:space="preserve">I-PAYMENT, PAY TO TMECOMMERCE:1925560, , , </t>
  </si>
  <si>
    <t>527.90</t>
  </si>
  <si>
    <t>13-Sep-2016 20:49:57</t>
  </si>
  <si>
    <t>993866723135</t>
  </si>
  <si>
    <t xml:space="preserve">I-PAYMENT, PAY TO TMECOMMERCE:1808544, , , </t>
  </si>
  <si>
    <t>07-Aug-2016 21:36:54</t>
  </si>
  <si>
    <t>993866056147</t>
  </si>
  <si>
    <t xml:space="preserve">I-PAYMENT, PAY TO TMECOMMERCE:1742492, , , </t>
  </si>
  <si>
    <t>02-Jul-2016 12:54:40</t>
  </si>
  <si>
    <t>65484647</t>
  </si>
  <si>
    <t xml:space="preserve">I-PAYMENT, PAY TO TMECOMMERCE:1674084, , , </t>
  </si>
  <si>
    <t>05-Jun-2016 23:21:58</t>
  </si>
  <si>
    <t>65005386</t>
  </si>
  <si>
    <t xml:space="preserve">I-PAYMENT, PAY TO TMECOMMERCE:1626784, , , </t>
  </si>
  <si>
    <t>05-May-2016 06:14:12</t>
  </si>
  <si>
    <t>64512547</t>
  </si>
  <si>
    <t xml:space="preserve">I-PAYMENT, PAY TO TMECOMMERCE:1573151, , , </t>
  </si>
  <si>
    <t>29-Mar-2016 19:43:03</t>
  </si>
  <si>
    <t>63938045</t>
  </si>
  <si>
    <t xml:space="preserve">I-PAYMENT, PAY TO TMECOMMERCE:1510485, , , </t>
  </si>
  <si>
    <t>09-Mar-2016 00:17:15</t>
  </si>
  <si>
    <t>63619488</t>
  </si>
  <si>
    <t xml:space="preserve">I-PAYMENT, PAY TO TMECOMMERCE:1477013, , , </t>
  </si>
  <si>
    <t>09-Jan-2016 21:33:52</t>
  </si>
  <si>
    <t>62813518</t>
  </si>
  <si>
    <t xml:space="preserve">I-PAYMENT, PAY TO TMECOMMERCE:1375529, , , </t>
  </si>
  <si>
    <t>528.15</t>
  </si>
  <si>
    <t>09-Nov-2015 07:16:45</t>
  </si>
  <si>
    <t>993861973303</t>
  </si>
  <si>
    <t xml:space="preserve">I-PAYMENT, PAY TO TMECOMMERCE:1281013, , , </t>
  </si>
  <si>
    <t>04-Oct-2015 15:50:50</t>
  </si>
  <si>
    <t>993861549761</t>
  </si>
  <si>
    <t xml:space="preserve">I-PAYMENT, PAY TO TMECOMMERCE:1229898, , , </t>
  </si>
  <si>
    <t>Bill for Unifi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</si>
</sst>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0" fontId="18" fillId="0" borderId="0" xfId="42"/>
    <xf numFmtId="0" fontId="18" fillId="0" borderId="0" xfId="42"/>
    <xf numFmtId="0" fontId="18" fillId="0" borderId="0" xfId="42" applyFill="1" applyAlignment="1">
      <alignment horizontal="center" vertical="center"/>
    </xf>
    <xf numFmtId="0" fontId="18" fillId="0" borderId="0" xfId="42" applyFill="1"/>
    <xf numFmtId="0" fontId="18" fillId="0" borderId="0" xfId="42"/>
    <xf numFmtId="0" fontId="18" fillId="0" borderId="0" xfId="42"/>
    <xf numFmtId="2" fontId="18" fillId="0" borderId="0" xfId="42" applyNumberFormat="1"/>
    <xf numFmtId="0" fontId="18" fillId="0" borderId="0" xfId="42" applyFill="1"/>
    <xf numFmtId="0" fontId="18" fillId="0" borderId="0" xfId="42" applyFill="1" applyAlignment="1">
      <alignment horizontal="center" vertical="center"/>
    </xf>
    <xf numFmtId="164" fontId="18" fillId="0" borderId="0" xfId="42" applyNumberFormat="1" applyFill="1" applyAlignment="1">
      <alignment horizontal="center" vertical="center"/>
    </xf>
    <xf numFmtId="0" fontId="0" fillId="0" borderId="0" xfId="0" applyFill="1"/>
    <xf numFmtId="2" fontId="0" fillId="0" borderId="0" xfId="0" applyNumberFormat="1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zoomScaleNormal="100" workbookViewId="0">
      <selection activeCell="B7" sqref="B7"/>
    </sheetView>
  </sheetViews>
  <sheetFormatPr defaultRowHeight="15"/>
  <cols>
    <col min="8" max="8" width="18.7109375" customWidth="1"/>
  </cols>
  <sheetData>
    <row r="1" spans="1:37">
      <c r="A1" s="3"/>
      <c r="B1" s="3" t="s">
        <v>3</v>
      </c>
      <c r="C1" s="10">
        <v>41913</v>
      </c>
      <c r="D1" s="10">
        <v>41944</v>
      </c>
      <c r="E1" s="10">
        <v>41974</v>
      </c>
      <c r="F1" s="10">
        <v>42005</v>
      </c>
      <c r="G1" s="10">
        <v>42036</v>
      </c>
      <c r="H1" s="10">
        <v>42064</v>
      </c>
      <c r="I1" s="10">
        <v>42095</v>
      </c>
      <c r="J1" s="10">
        <v>42125</v>
      </c>
      <c r="K1" s="10">
        <v>42156</v>
      </c>
      <c r="L1" s="10">
        <v>42186</v>
      </c>
      <c r="M1" s="10">
        <v>42217</v>
      </c>
      <c r="N1" s="10">
        <v>42248</v>
      </c>
      <c r="O1" s="10">
        <v>42278</v>
      </c>
      <c r="P1" s="10">
        <v>42309</v>
      </c>
      <c r="Q1" s="10">
        <v>42339</v>
      </c>
      <c r="R1" s="10">
        <v>42370</v>
      </c>
      <c r="S1" s="10">
        <v>42401</v>
      </c>
      <c r="T1" s="10">
        <v>42430</v>
      </c>
      <c r="U1" s="10">
        <v>42461</v>
      </c>
      <c r="V1" s="10">
        <v>42491</v>
      </c>
      <c r="W1" s="10">
        <v>42522</v>
      </c>
      <c r="X1" s="10">
        <v>42552</v>
      </c>
      <c r="Y1" s="10">
        <v>42583</v>
      </c>
      <c r="Z1" s="10">
        <v>42614</v>
      </c>
      <c r="AA1" s="10">
        <v>42644</v>
      </c>
      <c r="AB1" s="10">
        <v>42675</v>
      </c>
      <c r="AC1" s="10">
        <v>42705</v>
      </c>
      <c r="AD1" s="10">
        <v>42736</v>
      </c>
      <c r="AE1" s="10">
        <v>42767</v>
      </c>
      <c r="AF1" s="8"/>
      <c r="AG1" s="2"/>
    </row>
    <row r="2" spans="1:37">
      <c r="A2" t="s">
        <v>2</v>
      </c>
      <c r="B2" s="1">
        <f>SUM(C2:AE2)</f>
        <v>3800</v>
      </c>
      <c r="C2" s="9" t="s">
        <v>0</v>
      </c>
      <c r="D2" s="9" t="s">
        <v>1</v>
      </c>
      <c r="E2" s="9" t="s">
        <v>1</v>
      </c>
      <c r="F2" s="9" t="s">
        <v>1</v>
      </c>
      <c r="G2" s="9" t="s">
        <v>1</v>
      </c>
      <c r="H2" s="9" t="s">
        <v>1</v>
      </c>
      <c r="I2" s="9" t="s">
        <v>1</v>
      </c>
      <c r="J2" s="9" t="s">
        <v>1</v>
      </c>
      <c r="K2" s="9" t="s">
        <v>1</v>
      </c>
      <c r="L2" s="9">
        <v>190</v>
      </c>
      <c r="M2" s="9">
        <v>190</v>
      </c>
      <c r="N2" s="9">
        <v>190</v>
      </c>
      <c r="O2" s="9">
        <v>190</v>
      </c>
      <c r="P2" s="9">
        <v>190</v>
      </c>
      <c r="Q2" s="9">
        <v>190</v>
      </c>
      <c r="R2" s="9">
        <v>190</v>
      </c>
      <c r="S2" s="9">
        <v>190</v>
      </c>
      <c r="T2" s="9">
        <v>190</v>
      </c>
      <c r="U2" s="9">
        <v>190</v>
      </c>
      <c r="V2" s="9">
        <v>190</v>
      </c>
      <c r="W2" s="9">
        <v>190</v>
      </c>
      <c r="X2" s="9">
        <v>190</v>
      </c>
      <c r="Y2" s="9">
        <v>190</v>
      </c>
      <c r="Z2" s="9">
        <v>190</v>
      </c>
      <c r="AA2" s="9">
        <v>190</v>
      </c>
      <c r="AB2" s="9">
        <v>190</v>
      </c>
      <c r="AC2" s="9">
        <v>190</v>
      </c>
      <c r="AD2" s="9">
        <v>190</v>
      </c>
      <c r="AE2" s="9">
        <v>190</v>
      </c>
      <c r="AF2" s="11"/>
    </row>
    <row r="3" spans="1:37">
      <c r="A3" s="4" t="s">
        <v>4</v>
      </c>
      <c r="B3" s="7">
        <f>SUM(C3:AE3)</f>
        <v>570.45540674603171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12">
        <f>(I9/I8)/2</f>
        <v>14.299999999999999</v>
      </c>
      <c r="J3" t="s">
        <v>8</v>
      </c>
      <c r="K3" t="s">
        <v>8</v>
      </c>
      <c r="L3" s="12">
        <f>(L9/L8)</f>
        <v>22.799999999999997</v>
      </c>
      <c r="M3" s="12">
        <f>(M9/M8)</f>
        <v>25.455555555555556</v>
      </c>
      <c r="N3" s="12">
        <f>(N9/N8)</f>
        <v>36.488888888888887</v>
      </c>
      <c r="O3" s="12">
        <f>(O9/O8)</f>
        <v>34.422222222222224</v>
      </c>
      <c r="P3" t="s">
        <v>8</v>
      </c>
      <c r="Q3" s="12">
        <f>(Q9/Q8)</f>
        <v>39.021428571428565</v>
      </c>
      <c r="R3" s="12">
        <f>(R9/R8)</f>
        <v>34.728571428571428</v>
      </c>
      <c r="S3" s="12">
        <f>(S9/S8)</f>
        <v>30.671428571428571</v>
      </c>
      <c r="T3" s="12">
        <f>(T9/T8)/2</f>
        <v>20.603571428571428</v>
      </c>
      <c r="U3" t="s">
        <v>8</v>
      </c>
      <c r="V3" t="s">
        <v>8</v>
      </c>
      <c r="W3" s="12">
        <f>(W9/W8)/2</f>
        <v>11.884375</v>
      </c>
      <c r="X3" s="12">
        <f t="shared" ref="X3:AE3" si="0">(X9/X8)</f>
        <v>32.268749999999997</v>
      </c>
      <c r="Y3" s="12">
        <f t="shared" si="0"/>
        <v>30.6</v>
      </c>
      <c r="Z3" s="12">
        <f t="shared" si="0"/>
        <v>31.356249999999999</v>
      </c>
      <c r="AA3" s="12">
        <f t="shared" si="0"/>
        <v>48.292857142857144</v>
      </c>
      <c r="AB3" s="12">
        <f t="shared" si="0"/>
        <v>29.68333333333333</v>
      </c>
      <c r="AC3" s="12">
        <f t="shared" si="0"/>
        <v>35.872222222222227</v>
      </c>
      <c r="AD3" s="12">
        <f t="shared" si="0"/>
        <v>48.81428571428571</v>
      </c>
      <c r="AE3" s="12">
        <f t="shared" si="0"/>
        <v>43.191666666666663</v>
      </c>
      <c r="AF3" s="11"/>
    </row>
    <row r="4" spans="1:37">
      <c r="A4" s="4" t="s">
        <v>5</v>
      </c>
      <c r="B4" s="6">
        <f>SUM(C4:AE4)</f>
        <v>778.25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8">
        <v>37.71</v>
      </c>
      <c r="J4" s="8">
        <v>37.71</v>
      </c>
      <c r="K4" s="8">
        <v>29.33</v>
      </c>
      <c r="L4" s="8">
        <v>29.33</v>
      </c>
      <c r="M4" s="8">
        <v>29.33</v>
      </c>
      <c r="N4" s="8">
        <v>29.33</v>
      </c>
      <c r="O4" s="8">
        <v>29.33</v>
      </c>
      <c r="P4" s="8">
        <v>29.33</v>
      </c>
      <c r="Q4" s="8">
        <v>37.71</v>
      </c>
      <c r="R4" s="8">
        <v>37.71</v>
      </c>
      <c r="S4" s="8">
        <v>37.71</v>
      </c>
      <c r="T4" s="8">
        <v>37.71</v>
      </c>
      <c r="U4" s="8">
        <v>32.99</v>
      </c>
      <c r="V4" s="8">
        <v>32.99</v>
      </c>
      <c r="W4" s="8">
        <v>32.99</v>
      </c>
      <c r="X4" s="8">
        <v>32.99</v>
      </c>
      <c r="Y4" s="8">
        <v>32.99</v>
      </c>
      <c r="Z4" s="8">
        <v>32.99</v>
      </c>
      <c r="AA4" s="8">
        <v>37.71</v>
      </c>
      <c r="AB4" s="8">
        <v>29.33</v>
      </c>
      <c r="AC4" s="8">
        <v>29.33</v>
      </c>
      <c r="AD4" s="8">
        <v>37.71</v>
      </c>
      <c r="AE4" s="8">
        <v>43.99</v>
      </c>
      <c r="AF4" s="11"/>
    </row>
    <row r="5" spans="1:37">
      <c r="A5" s="4" t="s">
        <v>6</v>
      </c>
      <c r="B5" s="7">
        <f>SUM(C5:AE5)</f>
        <v>197.89309523809524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12">
        <f>(I10/I8)/2</f>
        <v>5.8157142857142858</v>
      </c>
      <c r="J5" t="s">
        <v>8</v>
      </c>
      <c r="K5" t="s">
        <v>8</v>
      </c>
      <c r="L5" s="12">
        <f>(L10/L8)</f>
        <v>8.2799999999999994</v>
      </c>
      <c r="M5" s="12">
        <f>(M10/M8)</f>
        <v>8.1266666666666669</v>
      </c>
      <c r="N5" s="12">
        <f>(N10/N8)</f>
        <v>14.719999999999999</v>
      </c>
      <c r="O5" s="12">
        <f>(O10/O8)</f>
        <v>22.540000000000003</v>
      </c>
      <c r="P5" t="s">
        <v>8</v>
      </c>
      <c r="Q5" s="12">
        <f>(Q10/Q8)</f>
        <v>16.362857142857145</v>
      </c>
      <c r="R5" s="12">
        <f>(R10/R8)</f>
        <v>13.405714285714286</v>
      </c>
      <c r="S5" s="12">
        <f>(S10/S8)</f>
        <v>9.4628571428571426</v>
      </c>
      <c r="T5" s="12">
        <f>(T10/T8)/2</f>
        <v>5.322857142857143</v>
      </c>
      <c r="U5" t="s">
        <v>8</v>
      </c>
      <c r="V5" t="s">
        <v>8</v>
      </c>
      <c r="W5" s="12">
        <f>(W10/W8)/2</f>
        <v>5.0025000000000004</v>
      </c>
      <c r="X5" s="12">
        <f t="shared" ref="X5:AE5" si="1">(X10/X8)</f>
        <v>9.8324999999999996</v>
      </c>
      <c r="Y5" s="12">
        <f t="shared" si="1"/>
        <v>5.52</v>
      </c>
      <c r="Z5" s="12">
        <f t="shared" si="1"/>
        <v>4.83</v>
      </c>
      <c r="AA5" s="12">
        <f t="shared" si="1"/>
        <v>16.757142857142856</v>
      </c>
      <c r="AB5" s="12">
        <f t="shared" si="1"/>
        <v>14.26</v>
      </c>
      <c r="AC5" s="12">
        <f t="shared" si="1"/>
        <v>14.26</v>
      </c>
      <c r="AD5" s="12">
        <f t="shared" si="1"/>
        <v>12.814285714285715</v>
      </c>
      <c r="AE5" s="12">
        <f t="shared" si="1"/>
        <v>10.58</v>
      </c>
      <c r="AF5" s="11"/>
      <c r="AJ5" s="5"/>
      <c r="AK5" s="5"/>
    </row>
    <row r="6" spans="1:37">
      <c r="A6" s="8" t="s">
        <v>3</v>
      </c>
      <c r="B6" s="12">
        <f>SUM(B3:B5)</f>
        <v>1546.5985019841269</v>
      </c>
      <c r="H6" s="12">
        <f>SUM(I5,L5,M5,N5,O5,Q5,R5,S5,T5,W5:AE5)</f>
        <v>197.89309523809524</v>
      </c>
    </row>
    <row r="8" spans="1:37">
      <c r="A8" t="s">
        <v>11</v>
      </c>
      <c r="I8">
        <v>7</v>
      </c>
      <c r="J8" s="9">
        <v>7</v>
      </c>
      <c r="K8" s="9">
        <v>9</v>
      </c>
      <c r="L8" s="9">
        <v>9</v>
      </c>
      <c r="M8" s="9">
        <v>9</v>
      </c>
      <c r="N8" s="9">
        <v>9</v>
      </c>
      <c r="O8" s="9">
        <v>9</v>
      </c>
      <c r="P8" s="9">
        <v>9</v>
      </c>
      <c r="Q8" s="9">
        <v>7</v>
      </c>
      <c r="R8" s="9">
        <v>7</v>
      </c>
      <c r="S8" s="9">
        <v>7</v>
      </c>
      <c r="T8" s="9">
        <v>7</v>
      </c>
      <c r="U8" s="9">
        <v>8</v>
      </c>
      <c r="V8" s="9">
        <v>8</v>
      </c>
      <c r="W8" s="9">
        <v>8</v>
      </c>
      <c r="X8" s="9">
        <v>8</v>
      </c>
      <c r="Y8" s="9">
        <v>8</v>
      </c>
      <c r="Z8" s="9">
        <v>8</v>
      </c>
      <c r="AA8" s="9">
        <v>7</v>
      </c>
      <c r="AB8" s="9">
        <v>9</v>
      </c>
      <c r="AC8" s="9">
        <v>9</v>
      </c>
      <c r="AD8" s="9">
        <v>7</v>
      </c>
      <c r="AE8" s="9">
        <v>6</v>
      </c>
    </row>
    <row r="9" spans="1:37">
      <c r="A9" t="s">
        <v>9</v>
      </c>
      <c r="I9">
        <v>200.2</v>
      </c>
      <c r="J9" s="9">
        <v>214.2</v>
      </c>
      <c r="K9" s="9">
        <v>165.1</v>
      </c>
      <c r="L9" s="9">
        <v>205.2</v>
      </c>
      <c r="M9" s="9">
        <v>229.1</v>
      </c>
      <c r="N9" s="9">
        <v>328.4</v>
      </c>
      <c r="O9" s="9">
        <v>309.8</v>
      </c>
      <c r="P9" s="9">
        <v>158.30000000000001</v>
      </c>
      <c r="Q9" s="9">
        <v>273.14999999999998</v>
      </c>
      <c r="R9" s="9">
        <v>243.1</v>
      </c>
      <c r="S9" s="9">
        <v>214.7</v>
      </c>
      <c r="T9" s="9">
        <v>288.45</v>
      </c>
      <c r="U9" s="9">
        <v>273.60000000000002</v>
      </c>
      <c r="V9" s="9">
        <v>186.35</v>
      </c>
      <c r="W9" s="9">
        <v>190.15</v>
      </c>
      <c r="X9" s="9">
        <v>258.14999999999998</v>
      </c>
      <c r="Y9" s="9">
        <v>244.8</v>
      </c>
      <c r="Z9" s="9">
        <v>250.85</v>
      </c>
      <c r="AA9" s="9">
        <v>338.05</v>
      </c>
      <c r="AB9" s="9">
        <v>267.14999999999998</v>
      </c>
      <c r="AC9" s="9">
        <v>322.85000000000002</v>
      </c>
      <c r="AD9" s="9">
        <v>341.7</v>
      </c>
      <c r="AE9" s="9">
        <v>259.14999999999998</v>
      </c>
    </row>
    <row r="10" spans="1:37">
      <c r="A10" t="s">
        <v>10</v>
      </c>
      <c r="I10">
        <v>81.42</v>
      </c>
      <c r="J10" s="9">
        <v>59.34</v>
      </c>
      <c r="K10" s="9">
        <v>59.34</v>
      </c>
      <c r="L10" s="9">
        <v>74.52</v>
      </c>
      <c r="M10" s="9">
        <v>73.14</v>
      </c>
      <c r="N10" s="9">
        <v>132.47999999999999</v>
      </c>
      <c r="O10" s="9">
        <v>202.86</v>
      </c>
      <c r="P10" s="9">
        <v>200.1</v>
      </c>
      <c r="Q10" s="9">
        <v>114.54</v>
      </c>
      <c r="R10" s="9">
        <v>93.84</v>
      </c>
      <c r="S10" s="9">
        <v>66.239999999999995</v>
      </c>
      <c r="T10" s="9">
        <v>74.52</v>
      </c>
      <c r="U10" s="9">
        <v>69</v>
      </c>
      <c r="V10" s="9">
        <v>81.42</v>
      </c>
      <c r="W10" s="9">
        <v>80.040000000000006</v>
      </c>
      <c r="X10" s="9">
        <v>78.66</v>
      </c>
      <c r="Y10" s="9">
        <v>44.16</v>
      </c>
      <c r="Z10" s="9">
        <v>38.64</v>
      </c>
      <c r="AA10" s="9">
        <v>117.3</v>
      </c>
      <c r="AB10" s="9">
        <v>128.34</v>
      </c>
      <c r="AC10" s="9">
        <v>128.34</v>
      </c>
      <c r="AD10" s="9">
        <v>89.7</v>
      </c>
      <c r="AE10">
        <v>63.48</v>
      </c>
    </row>
    <row r="11" spans="1:37">
      <c r="I11" t="s">
        <v>7</v>
      </c>
      <c r="J11" t="s">
        <v>8</v>
      </c>
      <c r="K11" t="s">
        <v>8</v>
      </c>
      <c r="P11" t="s">
        <v>8</v>
      </c>
      <c r="T11" t="s">
        <v>12</v>
      </c>
      <c r="U11" t="s">
        <v>8</v>
      </c>
      <c r="V11" t="s">
        <v>8</v>
      </c>
      <c r="W11" t="s">
        <v>12</v>
      </c>
    </row>
    <row r="12" spans="1:37">
      <c r="AB12" t="s">
        <v>15</v>
      </c>
      <c r="AC12" t="s">
        <v>15</v>
      </c>
      <c r="AE12" t="s">
        <v>13</v>
      </c>
    </row>
    <row r="13" spans="1:37">
      <c r="K13">
        <f>SUM(K9,L9)</f>
        <v>370.29999999999995</v>
      </c>
      <c r="AD13" t="s">
        <v>14</v>
      </c>
    </row>
    <row r="16" spans="1:37">
      <c r="A16" t="s">
        <v>92</v>
      </c>
      <c r="H16" s="16" t="s">
        <v>148</v>
      </c>
    </row>
    <row r="17" spans="1:13">
      <c r="A17" s="14" t="s">
        <v>16</v>
      </c>
      <c r="B17" s="14" t="s">
        <v>17</v>
      </c>
      <c r="C17" s="14" t="s">
        <v>18</v>
      </c>
      <c r="D17" s="14" t="s">
        <v>19</v>
      </c>
      <c r="E17" s="14" t="s">
        <v>20</v>
      </c>
    </row>
    <row r="18" spans="1:13">
      <c r="A18" s="14" t="s">
        <v>21</v>
      </c>
      <c r="B18" s="14" t="s">
        <v>22</v>
      </c>
      <c r="C18" s="14" t="s">
        <v>23</v>
      </c>
      <c r="D18" s="14" t="s">
        <v>24</v>
      </c>
      <c r="E18" s="14" t="s">
        <v>25</v>
      </c>
      <c r="F18" s="13">
        <v>42826</v>
      </c>
      <c r="H18" s="16" t="s">
        <v>93</v>
      </c>
      <c r="I18" s="16" t="s">
        <v>94</v>
      </c>
      <c r="J18" s="16" t="s">
        <v>95</v>
      </c>
      <c r="K18" s="16" t="s">
        <v>24</v>
      </c>
      <c r="L18" s="16" t="s">
        <v>96</v>
      </c>
    </row>
    <row r="19" spans="1:13">
      <c r="A19" s="14" t="s">
        <v>26</v>
      </c>
      <c r="B19" s="14" t="s">
        <v>27</v>
      </c>
      <c r="C19" s="14" t="s">
        <v>28</v>
      </c>
      <c r="D19" s="14" t="s">
        <v>24</v>
      </c>
      <c r="E19" s="14" t="s">
        <v>29</v>
      </c>
      <c r="F19" s="13">
        <v>42795</v>
      </c>
      <c r="H19" s="16" t="s">
        <v>97</v>
      </c>
      <c r="I19" s="16" t="s">
        <v>98</v>
      </c>
      <c r="J19" s="16" t="s">
        <v>99</v>
      </c>
      <c r="K19" s="16" t="s">
        <v>24</v>
      </c>
      <c r="L19" s="16" t="s">
        <v>96</v>
      </c>
    </row>
    <row r="20" spans="1:13">
      <c r="A20" s="14" t="s">
        <v>30</v>
      </c>
      <c r="B20" s="14" t="s">
        <v>31</v>
      </c>
      <c r="C20" s="14" t="s">
        <v>32</v>
      </c>
      <c r="D20" s="14" t="s">
        <v>24</v>
      </c>
      <c r="E20" s="14" t="s">
        <v>33</v>
      </c>
      <c r="F20" s="13">
        <v>42767</v>
      </c>
      <c r="H20" s="16" t="s">
        <v>100</v>
      </c>
      <c r="I20" s="16" t="s">
        <v>101</v>
      </c>
      <c r="J20" s="16" t="s">
        <v>102</v>
      </c>
      <c r="K20" s="16" t="s">
        <v>24</v>
      </c>
      <c r="L20" s="16" t="s">
        <v>103</v>
      </c>
    </row>
    <row r="21" spans="1:13">
      <c r="A21" s="14" t="s">
        <v>34</v>
      </c>
      <c r="B21" s="14" t="s">
        <v>35</v>
      </c>
      <c r="C21" s="14" t="s">
        <v>36</v>
      </c>
      <c r="D21" s="14" t="s">
        <v>24</v>
      </c>
      <c r="E21" s="14" t="s">
        <v>37</v>
      </c>
      <c r="F21" s="13">
        <v>42736</v>
      </c>
      <c r="H21" s="16" t="s">
        <v>104</v>
      </c>
      <c r="I21" s="16" t="s">
        <v>105</v>
      </c>
      <c r="J21" s="16" t="s">
        <v>106</v>
      </c>
      <c r="K21" s="16" t="s">
        <v>24</v>
      </c>
      <c r="L21" s="16" t="s">
        <v>96</v>
      </c>
    </row>
    <row r="22" spans="1:13">
      <c r="A22" s="14" t="s">
        <v>38</v>
      </c>
      <c r="B22" s="14" t="s">
        <v>39</v>
      </c>
      <c r="C22" s="14" t="s">
        <v>40</v>
      </c>
      <c r="D22" s="14" t="s">
        <v>24</v>
      </c>
      <c r="E22" s="14" t="s">
        <v>41</v>
      </c>
      <c r="F22" s="13">
        <v>42705</v>
      </c>
      <c r="H22" s="16" t="s">
        <v>107</v>
      </c>
      <c r="I22" s="16" t="s">
        <v>108</v>
      </c>
      <c r="J22" s="16" t="s">
        <v>109</v>
      </c>
      <c r="K22" s="16" t="s">
        <v>24</v>
      </c>
      <c r="L22" s="16" t="s">
        <v>96</v>
      </c>
    </row>
    <row r="23" spans="1:13">
      <c r="A23" s="14" t="s">
        <v>42</v>
      </c>
      <c r="B23" s="14" t="s">
        <v>43</v>
      </c>
      <c r="C23" s="14" t="s">
        <v>44</v>
      </c>
      <c r="D23" s="14" t="s">
        <v>24</v>
      </c>
      <c r="E23" s="14" t="s">
        <v>45</v>
      </c>
      <c r="F23" s="13">
        <v>42675</v>
      </c>
      <c r="H23" s="16" t="s">
        <v>110</v>
      </c>
      <c r="I23" s="16" t="s">
        <v>111</v>
      </c>
      <c r="J23" s="16" t="s">
        <v>112</v>
      </c>
      <c r="K23" s="16" t="s">
        <v>24</v>
      </c>
      <c r="L23" s="16" t="s">
        <v>96</v>
      </c>
    </row>
    <row r="24" spans="1:13">
      <c r="A24" s="14" t="s">
        <v>46</v>
      </c>
      <c r="B24" s="14" t="s">
        <v>47</v>
      </c>
      <c r="C24" s="14" t="s">
        <v>48</v>
      </c>
      <c r="D24" s="14" t="s">
        <v>24</v>
      </c>
      <c r="E24" s="14" t="s">
        <v>49</v>
      </c>
      <c r="F24" s="13">
        <v>42644</v>
      </c>
      <c r="H24" s="16" t="s">
        <v>113</v>
      </c>
      <c r="I24" s="16" t="s">
        <v>114</v>
      </c>
      <c r="J24" s="16" t="s">
        <v>115</v>
      </c>
      <c r="K24" s="16" t="s">
        <v>24</v>
      </c>
      <c r="L24" s="16" t="s">
        <v>116</v>
      </c>
    </row>
    <row r="25" spans="1:13">
      <c r="A25" s="14" t="s">
        <v>50</v>
      </c>
      <c r="B25" s="14" t="s">
        <v>51</v>
      </c>
      <c r="C25" s="14" t="s">
        <v>52</v>
      </c>
      <c r="D25" s="14" t="s">
        <v>24</v>
      </c>
      <c r="E25" s="14" t="s">
        <v>53</v>
      </c>
      <c r="F25" s="13">
        <v>42614</v>
      </c>
      <c r="H25" s="16" t="s">
        <v>117</v>
      </c>
      <c r="I25" s="16" t="s">
        <v>118</v>
      </c>
      <c r="J25" s="16" t="s">
        <v>119</v>
      </c>
      <c r="K25" s="16" t="s">
        <v>24</v>
      </c>
      <c r="L25" s="16" t="s">
        <v>96</v>
      </c>
    </row>
    <row r="26" spans="1:13">
      <c r="A26" s="14" t="s">
        <v>54</v>
      </c>
      <c r="B26" s="14" t="s">
        <v>55</v>
      </c>
      <c r="C26" s="14" t="s">
        <v>56</v>
      </c>
      <c r="D26" s="14" t="s">
        <v>24</v>
      </c>
      <c r="E26" s="14" t="s">
        <v>57</v>
      </c>
      <c r="F26" s="13">
        <v>42583</v>
      </c>
      <c r="H26" s="16" t="s">
        <v>120</v>
      </c>
      <c r="I26" s="16" t="s">
        <v>121</v>
      </c>
      <c r="J26" s="16" t="s">
        <v>122</v>
      </c>
      <c r="K26" s="16" t="s">
        <v>24</v>
      </c>
      <c r="L26" s="16" t="s">
        <v>116</v>
      </c>
    </row>
    <row r="27" spans="1:13">
      <c r="A27" s="14" t="s">
        <v>58</v>
      </c>
      <c r="B27" s="14" t="s">
        <v>59</v>
      </c>
      <c r="C27" s="14" t="s">
        <v>60</v>
      </c>
      <c r="D27" s="14" t="s">
        <v>24</v>
      </c>
      <c r="E27" s="14" t="s">
        <v>61</v>
      </c>
      <c r="F27" s="13">
        <v>42552</v>
      </c>
      <c r="H27" s="16" t="s">
        <v>123</v>
      </c>
      <c r="I27" s="16" t="s">
        <v>124</v>
      </c>
      <c r="J27" s="16" t="s">
        <v>125</v>
      </c>
      <c r="K27" s="16" t="s">
        <v>24</v>
      </c>
      <c r="L27" s="16" t="s">
        <v>96</v>
      </c>
    </row>
    <row r="28" spans="1:13">
      <c r="A28" s="14" t="s">
        <v>62</v>
      </c>
      <c r="B28" s="14" t="s">
        <v>63</v>
      </c>
      <c r="C28" s="14" t="s">
        <v>60</v>
      </c>
      <c r="D28" s="14" t="s">
        <v>24</v>
      </c>
      <c r="E28" s="14" t="s">
        <v>64</v>
      </c>
      <c r="F28" s="13">
        <v>42522</v>
      </c>
      <c r="H28" s="16" t="s">
        <v>126</v>
      </c>
      <c r="I28" s="16" t="s">
        <v>127</v>
      </c>
      <c r="J28" s="16" t="s">
        <v>128</v>
      </c>
      <c r="K28" s="16" t="s">
        <v>24</v>
      </c>
      <c r="L28" s="16" t="s">
        <v>96</v>
      </c>
    </row>
    <row r="29" spans="1:13">
      <c r="A29" s="14" t="s">
        <v>65</v>
      </c>
      <c r="B29" s="14" t="s">
        <v>66</v>
      </c>
      <c r="C29" s="14" t="s">
        <v>60</v>
      </c>
      <c r="D29" s="14" t="s">
        <v>24</v>
      </c>
      <c r="E29" s="14" t="s">
        <v>67</v>
      </c>
      <c r="F29" s="13">
        <v>42491</v>
      </c>
      <c r="H29" s="16" t="s">
        <v>129</v>
      </c>
      <c r="I29" s="16" t="s">
        <v>130</v>
      </c>
      <c r="J29" s="16" t="s">
        <v>131</v>
      </c>
      <c r="K29" s="16" t="s">
        <v>24</v>
      </c>
      <c r="L29" s="16" t="s">
        <v>96</v>
      </c>
    </row>
    <row r="30" spans="1:13">
      <c r="A30" s="14" t="s">
        <v>68</v>
      </c>
      <c r="B30" s="14" t="s">
        <v>69</v>
      </c>
      <c r="C30" s="14" t="s">
        <v>60</v>
      </c>
      <c r="D30" s="14" t="s">
        <v>24</v>
      </c>
      <c r="E30" s="14" t="s">
        <v>70</v>
      </c>
      <c r="F30" s="13">
        <v>42461</v>
      </c>
      <c r="H30" s="16" t="s">
        <v>132</v>
      </c>
      <c r="I30" s="16" t="s">
        <v>133</v>
      </c>
      <c r="J30" s="16" t="s">
        <v>134</v>
      </c>
      <c r="K30" s="16" t="s">
        <v>24</v>
      </c>
      <c r="L30" s="16" t="s">
        <v>96</v>
      </c>
    </row>
    <row r="31" spans="1:13">
      <c r="A31" s="14" t="s">
        <v>71</v>
      </c>
      <c r="B31" s="14" t="s">
        <v>72</v>
      </c>
      <c r="C31" s="14" t="s">
        <v>60</v>
      </c>
      <c r="D31" s="14" t="s">
        <v>24</v>
      </c>
      <c r="E31" s="14" t="s">
        <v>73</v>
      </c>
      <c r="F31" s="13">
        <v>42430</v>
      </c>
      <c r="H31" s="16" t="s">
        <v>135</v>
      </c>
      <c r="I31" s="16" t="s">
        <v>136</v>
      </c>
      <c r="J31" s="16" t="s">
        <v>137</v>
      </c>
      <c r="K31" s="16" t="s">
        <v>24</v>
      </c>
      <c r="L31" s="16" t="s">
        <v>96</v>
      </c>
    </row>
    <row r="32" spans="1:13">
      <c r="A32" s="14" t="s">
        <v>74</v>
      </c>
      <c r="B32" s="14" t="s">
        <v>75</v>
      </c>
      <c r="C32" s="14" t="s">
        <v>60</v>
      </c>
      <c r="D32" s="14" t="s">
        <v>24</v>
      </c>
      <c r="E32" s="14" t="s">
        <v>76</v>
      </c>
      <c r="F32" s="13">
        <v>42401</v>
      </c>
      <c r="H32" s="16" t="s">
        <v>138</v>
      </c>
      <c r="I32" s="16" t="s">
        <v>139</v>
      </c>
      <c r="J32" s="16" t="s">
        <v>140</v>
      </c>
      <c r="K32" s="16" t="s">
        <v>24</v>
      </c>
      <c r="L32" s="16" t="s">
        <v>141</v>
      </c>
      <c r="M32" s="17"/>
    </row>
    <row r="33" spans="1:13">
      <c r="A33" s="14" t="s">
        <v>77</v>
      </c>
      <c r="B33" s="14" t="s">
        <v>78</v>
      </c>
      <c r="C33" s="14" t="s">
        <v>60</v>
      </c>
      <c r="D33" s="14" t="s">
        <v>24</v>
      </c>
      <c r="E33" s="14" t="s">
        <v>79</v>
      </c>
      <c r="F33" s="13">
        <v>42370</v>
      </c>
      <c r="H33" s="16" t="s">
        <v>142</v>
      </c>
      <c r="I33" s="16" t="s">
        <v>143</v>
      </c>
      <c r="J33" s="16" t="s">
        <v>144</v>
      </c>
      <c r="K33" s="16" t="s">
        <v>24</v>
      </c>
      <c r="L33" s="16" t="s">
        <v>116</v>
      </c>
      <c r="M33" s="17"/>
    </row>
    <row r="34" spans="1:13">
      <c r="A34" s="14" t="s">
        <v>80</v>
      </c>
      <c r="B34" s="14" t="s">
        <v>81</v>
      </c>
      <c r="C34" s="14" t="s">
        <v>60</v>
      </c>
      <c r="D34" s="14" t="s">
        <v>24</v>
      </c>
      <c r="E34" s="14" t="s">
        <v>82</v>
      </c>
      <c r="F34" s="13">
        <v>42339</v>
      </c>
      <c r="H34" s="16" t="s">
        <v>145</v>
      </c>
      <c r="I34" s="16" t="s">
        <v>146</v>
      </c>
      <c r="J34" s="16" t="s">
        <v>147</v>
      </c>
      <c r="K34" s="16" t="s">
        <v>24</v>
      </c>
      <c r="L34" s="16" t="s">
        <v>96</v>
      </c>
    </row>
    <row r="35" spans="1:13">
      <c r="A35" s="14" t="s">
        <v>83</v>
      </c>
      <c r="B35" s="14" t="s">
        <v>84</v>
      </c>
      <c r="C35" s="14" t="s">
        <v>60</v>
      </c>
      <c r="D35" s="14" t="s">
        <v>24</v>
      </c>
      <c r="E35" s="14" t="s">
        <v>85</v>
      </c>
      <c r="F35" s="13">
        <v>42309</v>
      </c>
    </row>
    <row r="36" spans="1:13">
      <c r="A36" s="14" t="s">
        <v>86</v>
      </c>
      <c r="B36" s="14" t="s">
        <v>87</v>
      </c>
      <c r="C36" s="14" t="s">
        <v>60</v>
      </c>
      <c r="D36" s="14" t="s">
        <v>24</v>
      </c>
      <c r="E36" s="14" t="s">
        <v>88</v>
      </c>
      <c r="F36" s="13">
        <v>42278</v>
      </c>
    </row>
    <row r="37" spans="1:13">
      <c r="A37" s="14" t="s">
        <v>89</v>
      </c>
      <c r="B37" s="14" t="s">
        <v>90</v>
      </c>
      <c r="C37" s="14" t="s">
        <v>60</v>
      </c>
      <c r="D37" s="14" t="s">
        <v>24</v>
      </c>
      <c r="E37" s="14" t="s">
        <v>91</v>
      </c>
      <c r="F37" s="13">
        <v>42248</v>
      </c>
    </row>
    <row r="38" spans="1:13">
      <c r="A38" s="14"/>
      <c r="B38" s="14"/>
      <c r="C38" s="14"/>
      <c r="D38" s="14"/>
      <c r="E38" s="14"/>
    </row>
    <row r="39" spans="1:13">
      <c r="A39" s="15"/>
      <c r="B39" s="15"/>
      <c r="C39" s="15"/>
      <c r="D39" s="15"/>
      <c r="E39" s="1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Silphonia</dc:creator>
  <cp:lastModifiedBy>Chong Raen Tan</cp:lastModifiedBy>
  <dcterms:created xsi:type="dcterms:W3CDTF">2017-05-24T06:51:33Z</dcterms:created>
  <dcterms:modified xsi:type="dcterms:W3CDTF">2017-05-24T08:22:05Z</dcterms:modified>
</cp:coreProperties>
</file>