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hidePivotFieldList="1"/>
  <mc:AlternateContent xmlns:mc="http://schemas.openxmlformats.org/markup-compatibility/2006">
    <mc:Choice Requires="x15">
      <x15ac:absPath xmlns:x15ac="http://schemas.microsoft.com/office/spreadsheetml/2010/11/ac" url="https://d.docs.live.net/4ED848A815708DB8/Documents/"/>
    </mc:Choice>
  </mc:AlternateContent>
  <xr:revisionPtr revIDLastSave="0" documentId="8_{98DEB4AE-67E5-4647-A150-70817B9C7ACE}" xr6:coauthVersionLast="47" xr6:coauthVersionMax="47" xr10:uidLastSave="{00000000-0000-0000-0000-000000000000}"/>
  <bookViews>
    <workbookView xWindow="-108" yWindow="-108" windowWidth="23256" windowHeight="12456" firstSheet="2" activeTab="2" xr2:uid="{9D4B08B6-8337-4414-9EFC-F0334B49E3DE}"/>
  </bookViews>
  <sheets>
    <sheet name="Sentiment_Analysis" sheetId="2" r:id="rId1"/>
    <sheet name="Pivot" sheetId="4" r:id="rId2"/>
    <sheet name="Dashboard" sheetId="1" r:id="rId3"/>
  </sheets>
  <definedNames>
    <definedName name="_xlchart.v2.0" hidden="1">Pivot!$B$71:$B$75</definedName>
    <definedName name="_xlchart.v2.1" hidden="1">Pivot!$C$70</definedName>
    <definedName name="_xlchart.v2.10" hidden="1">Pivot!$G$71:$G$75</definedName>
    <definedName name="_xlchart.v2.11" hidden="1">Pivot!$H$70</definedName>
    <definedName name="_xlchart.v2.12" hidden="1">Pivot!$H$71:$H$75</definedName>
    <definedName name="_xlchart.v2.13" hidden="1">Pivot!$I$70</definedName>
    <definedName name="_xlchart.v2.14" hidden="1">Pivot!$I$71:$I$75</definedName>
    <definedName name="_xlchart.v2.2" hidden="1">Pivot!$C$71:$C$75</definedName>
    <definedName name="_xlchart.v2.3" hidden="1">Pivot!$D$70</definedName>
    <definedName name="_xlchart.v2.4" hidden="1">Pivot!$D$71:$D$75</definedName>
    <definedName name="_xlchart.v2.5" hidden="1">Pivot!$E$70</definedName>
    <definedName name="_xlchart.v2.6" hidden="1">Pivot!$E$71:$E$75</definedName>
    <definedName name="_xlchart.v2.7" hidden="1">Pivot!$F$70</definedName>
    <definedName name="_xlchart.v2.8" hidden="1">Pivot!$F$71:$F$75</definedName>
    <definedName name="_xlchart.v2.9" hidden="1">Pivot!$G$70</definedName>
    <definedName name="ExternalData_1" localSheetId="0" hidden="1">Sentiment_Analysis!$A$1:$I$134</definedName>
    <definedName name="Slicer_Category">#N/A</definedName>
    <definedName name="Slicer_Gender">#N/A</definedName>
    <definedName name="Slicer_Sentiment">#N/A</definedName>
  </definedNames>
  <calcPr calcId="191028"/>
  <pivotCaches>
    <pivotCache cacheId="87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70" i="4" l="1" a="1"/>
  <c r="W70" i="4" s="1"/>
  <c r="S70" i="4" a="1"/>
  <c r="S70" i="4" s="1"/>
  <c r="B70" i="4" a="1"/>
  <c r="B70" i="4" s="1"/>
  <c r="N70" i="4" a="1"/>
  <c r="N70" i="4" s="1"/>
  <c r="K70" i="4" a="1"/>
  <c r="K70" i="4" s="1"/>
  <c r="L7" i="2"/>
  <c r="L6" i="2"/>
  <c r="L5" i="2"/>
  <c r="L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DD58CD-5F7D-4A49-BB23-C7509B1A2539}" keepAlive="1" name="Query - Sentiment_Analysis" description="Connection to the 'Sentiment_Analysis' query in the workbook." type="5" refreshedVersion="8" background="1" saveData="1">
    <dbPr connection="Provider=Microsoft.Mashup.OleDb.1;Data Source=$Workbook$;Location=Sentiment_Analysis;Extended Properties=&quot;&quot;" command="SELECT * FROM [Sentiment_Analysi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<sst xmlns="http://schemas.openxmlformats.org/spreadsheetml/2006/main" count="1133" uniqueCount="99">
  <si>
    <t>Age</t>
  </si>
  <si>
    <t>Gender</t>
  </si>
  <si>
    <t>Category</t>
  </si>
  <si>
    <t>Item_Name</t>
  </si>
  <si>
    <t>Brand</t>
  </si>
  <si>
    <t>Review_Text</t>
  </si>
  <si>
    <t>Rating</t>
  </si>
  <si>
    <t>Sentiment</t>
  </si>
  <si>
    <t>Age_Group</t>
  </si>
  <si>
    <t>Female</t>
  </si>
  <si>
    <t>Kids and Toys</t>
  </si>
  <si>
    <t xml:space="preserve">Teady bear </t>
  </si>
  <si>
    <t>IKEA</t>
  </si>
  <si>
    <t>Not bad but ofcourse not good</t>
  </si>
  <si>
    <t>2</t>
  </si>
  <si>
    <t>negative</t>
  </si>
  <si>
    <t>20-30</t>
  </si>
  <si>
    <t>Male</t>
  </si>
  <si>
    <t>Footwear</t>
  </si>
  <si>
    <t>Cream</t>
  </si>
  <si>
    <t>Nike</t>
  </si>
  <si>
    <t>Beautiful design.
Comfortable to use.
A bit overpriced.</t>
  </si>
  <si>
    <t>5</t>
  </si>
  <si>
    <t>neutral</t>
  </si>
  <si>
    <t>40-50</t>
  </si>
  <si>
    <t>Groceries</t>
  </si>
  <si>
    <t>Rice</t>
  </si>
  <si>
    <t>BigBasket</t>
  </si>
  <si>
    <t>Looks good.
Color not as shown.
Still okay.</t>
  </si>
  <si>
    <t>1</t>
  </si>
  <si>
    <t>&lt;20</t>
  </si>
  <si>
    <t>Total</t>
  </si>
  <si>
    <t>Electronics &amp; Appliances</t>
  </si>
  <si>
    <t>Toy</t>
  </si>
  <si>
    <t>Philips</t>
  </si>
  <si>
    <t>4</t>
  </si>
  <si>
    <t>positive</t>
  </si>
  <si>
    <t>Chair</t>
  </si>
  <si>
    <t>Chicco</t>
  </si>
  <si>
    <t>Bad experience.
Damaged item received.
Returning immediately.</t>
  </si>
  <si>
    <t>Shirt</t>
  </si>
  <si>
    <t>Spencers</t>
  </si>
  <si>
    <t>3</t>
  </si>
  <si>
    <t>Works fine.
Expected better performance.
Can improve.</t>
  </si>
  <si>
    <t>30-40</t>
  </si>
  <si>
    <t>Fashion/Clothing</t>
  </si>
  <si>
    <t>Levi's</t>
  </si>
  <si>
    <t>Packaging was great.
Product quality average.
Delivery was late.</t>
  </si>
  <si>
    <t>+50</t>
  </si>
  <si>
    <t>Samsung</t>
  </si>
  <si>
    <t>Dmart</t>
  </si>
  <si>
    <t>Sneakers</t>
  </si>
  <si>
    <t>Barbie</t>
  </si>
  <si>
    <t>Amazon Fresh</t>
  </si>
  <si>
    <t>Absolutely loved it.
Perfect fit.
Would buy again.</t>
  </si>
  <si>
    <t>Puma</t>
  </si>
  <si>
    <t>Skincare &amp; Makeup</t>
  </si>
  <si>
    <t>Maybelline</t>
  </si>
  <si>
    <t>Not satisfied.
Stopped working soon.
Very disappointed.</t>
  </si>
  <si>
    <t>Lakme</t>
  </si>
  <si>
    <t>L'Oreal</t>
  </si>
  <si>
    <t>TV</t>
  </si>
  <si>
    <t>Useful and efficient.
Made my routine easier.
Go for it!</t>
  </si>
  <si>
    <t>Bata</t>
  </si>
  <si>
    <t>Too expensive.
Quality doesn&amp;#39;t match price.
Not buying again.</t>
  </si>
  <si>
    <t>Furniture</t>
  </si>
  <si>
    <t>Hot Wheels</t>
  </si>
  <si>
    <t>Lego</t>
  </si>
  <si>
    <t>Pepperfry</t>
  </si>
  <si>
    <t>Urban Ladder</t>
  </si>
  <si>
    <t>Great product! Works well.
Value for money.
Highly recommend.</t>
  </si>
  <si>
    <t>Sony</t>
  </si>
  <si>
    <t>Home Centre</t>
  </si>
  <si>
    <t>Zara</t>
  </si>
  <si>
    <t>Adidas</t>
  </si>
  <si>
    <t>Neutrogena</t>
  </si>
  <si>
    <t>LG</t>
  </si>
  <si>
    <t>Uniqlo</t>
  </si>
  <si>
    <t>H&amp;M</t>
  </si>
  <si>
    <t>kurti</t>
  </si>
  <si>
    <t>cloth is goood</t>
  </si>
  <si>
    <t>Not good</t>
  </si>
  <si>
    <t>Lamp</t>
  </si>
  <si>
    <t>Excellent quality.
Very satisfied.
Highly recommend.</t>
  </si>
  <si>
    <t>Amazon</t>
  </si>
  <si>
    <t>Shoe</t>
  </si>
  <si>
    <t>Poor quality.
Not as described.
Very disappointed.</t>
  </si>
  <si>
    <t>Fan</t>
  </si>
  <si>
    <t>Tata</t>
  </si>
  <si>
    <t>It&amp;#39;s fine.
Not great, not bad.
Serves the purpose.</t>
  </si>
  <si>
    <t>Terrible service.
Won&amp;#39;t order again.
Bad experience.</t>
  </si>
  <si>
    <t>Great experience.
Fast delivery.
Good packaging.</t>
  </si>
  <si>
    <t>Towel</t>
  </si>
  <si>
    <t>Damaged item received.
Late delivery.
Waste of money.</t>
  </si>
  <si>
    <t>Loved the product.
Worth the money.
Will buy again.</t>
  </si>
  <si>
    <t>Neutral experience.
Met expectations.
Decent overall.</t>
  </si>
  <si>
    <t>Average product.
Okay for the price.
Nothing special.</t>
  </si>
  <si>
    <t>Count of Item_Name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</si>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</sst>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Aptos Narrow"/>
      <family val="2"/>
      <scheme val="minor"/>
    </font>
    <font>
      <b/>
      <sz val="11"/>
      <color theme="1"/>
      <name val="Aptos Narrow"/>
      <family val="2"/>
      <scheme val="minor"/>
    </font>
    <font>
      <sz val="11"/>
      <color theme="1"/>
      <name val="Cavolini"/>
      <family val="4"/>
    </font>
  </fonts>
  <fills count="3">
    <fill>
      <patternFill patternType="none"/>
    </fill>
    <fill>
      <patternFill patternType="gray125"/>
    </fill>
    <fill>
      <patternFill patternType="solid">
        <fgColor theme="3" tint="0.74999237037263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0" fillId="0" borderId="0" xfId="0" pivotButton="1"/>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0" fillId="0" borderId="0" xfId="0" applyNumberFormat="1"/>
  </cellXfs>
  <cellStyles count="1">
    <cellStyle name="Normal" xfId="0" builtinId="0"/>
  </cellStyles>
  <dxfs count="13">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fill>
        <patternFill>
          <bgColor rgb="FF151949"/>
        </patternFill>
      </fill>
    </dxf>
    <dxf>
      <font>
        <color theme="0"/>
      </font>
      <fill>
        <patternFill>
          <bgColor rgb="FF000033"/>
        </patternFill>
      </fill>
    </dxf>
  </dxfs>
  <tableStyles count="1" defaultTableStyle="TableStyleMedium2" defaultPivotStyle="PivotStyleLight16">
    <tableStyle name="Slicer Style 1" pivot="0" table="0" count="4" xr9:uid="{80E40E8C-350D-4BFA-912F-386F1690AB84}">
      <tableStyleElement type="wholeTable" dxfId="12"/>
      <tableStyleElement type="headerRow" dxfId="11"/>
    </tableStyle>
  </tableStyles>
  <colors>
    <mruColors>
      <color rgb="FFEF88AD"/>
      <color rgb="FF3A0519"/>
      <color rgb="FF280A3E"/>
      <color rgb="FFF9CB99"/>
      <color rgb="FF689B8A"/>
      <color rgb="FFDA6C6C"/>
      <color rgb="FFFFF2EB"/>
      <color rgb="FF151949"/>
      <color rgb="FF61ADD9"/>
      <color rgb="FF000033"/>
    </mruColors>
  </colors>
  <extLst>
    <ext xmlns:x14="http://schemas.microsoft.com/office/spreadsheetml/2009/9/main" uri="{46F421CA-312F-682f-3DD2-61675219B42D}">
      <x14:dxfs count="2">
        <dxf>
          <fill>
            <patternFill>
              <bgColor rgb="FF61ADD9"/>
            </patternFill>
          </fill>
        </dxf>
        <dxf>
          <fill>
            <patternFill>
              <bgColor rgb="FF151949"/>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537336392553584"/>
          <c:y val="0.27424113807335415"/>
          <c:w val="0.63945916114790291"/>
          <c:h val="0.6078477690288715"/>
        </c:manualLayout>
      </c:layout>
      <c:pie3DChart>
        <c:varyColors val="1"/>
        <c:dLbls>
          <c:dLblPos val="outEnd"/>
          <c:showLegendKey val="0"/>
          <c:showVal val="0"/>
          <c:showCatName val="0"/>
          <c:showSerName val="0"/>
          <c:showPercent val="0"/>
          <c:showBubbleSize val="0"/>
          <c:showLeaderLines val="0"/>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2988643139352805"/>
          <c:y val="7.1225071225071226E-3"/>
          <c:w val="0.71685081221339364"/>
          <c:h val="0.99287749287749283"/>
        </c:manualLayout>
      </c:layout>
      <c:barChart>
        <c:barDir val="bar"/>
        <c:grouping val="clustered"/>
        <c:varyColors val="0"/>
        <c:ser>
          <c:idx val="0"/>
          <c:order val="0"/>
          <c:tx>
            <c:strRef>
              <c:f>Pivot!$N$71</c:f>
              <c:strCache>
                <c:ptCount val="1"/>
                <c:pt idx="0">
                  <c:v>Electronics &amp; Appliances</c:v>
                </c:pt>
              </c:strCache>
            </c:strRef>
          </c:tx>
          <c:spPr>
            <a:noFill/>
            <a:ln w="9525" cap="flat" cmpd="sng" algn="ctr">
              <a:solidFill>
                <a:schemeClr val="accent4">
                  <a:tint val="48000"/>
                </a:schemeClr>
              </a:solidFill>
              <a:miter lim="800000"/>
            </a:ln>
            <a:effectLst>
              <a:glow rad="63500">
                <a:schemeClr val="accent4">
                  <a:tint val="48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Pivot!$O$70:$Q$70</c:f>
              <c:strCache>
                <c:ptCount val="3"/>
                <c:pt idx="0">
                  <c:v>negative</c:v>
                </c:pt>
                <c:pt idx="1">
                  <c:v>neutral</c:v>
                </c:pt>
                <c:pt idx="2">
                  <c:v>positive</c:v>
                </c:pt>
              </c:strCache>
            </c:strRef>
          </c:cat>
          <c:val>
            <c:numRef>
              <c:f>Pivot!$O$71:$Q$71</c:f>
              <c:numCache>
                <c:formatCode>General</c:formatCode>
                <c:ptCount val="3"/>
                <c:pt idx="0">
                  <c:v>6</c:v>
                </c:pt>
                <c:pt idx="1">
                  <c:v>5</c:v>
                </c:pt>
                <c:pt idx="2">
                  <c:v>10</c:v>
                </c:pt>
              </c:numCache>
            </c:numRef>
          </c:val>
          <c:extLst>
            <c:ext xmlns:c16="http://schemas.microsoft.com/office/drawing/2014/chart" uri="{C3380CC4-5D6E-409C-BE32-E72D297353CC}">
              <c16:uniqueId val="{00000000-4EF4-4C11-B10F-C4AF751A36A6}"/>
            </c:ext>
          </c:extLst>
        </c:ser>
        <c:ser>
          <c:idx val="1"/>
          <c:order val="1"/>
          <c:tx>
            <c:strRef>
              <c:f>Pivot!$N$72</c:f>
              <c:strCache>
                <c:ptCount val="1"/>
                <c:pt idx="0">
                  <c:v>Fashion/Clothing</c:v>
                </c:pt>
              </c:strCache>
            </c:strRef>
          </c:tx>
          <c:spPr>
            <a:noFill/>
            <a:ln w="9525" cap="flat" cmpd="sng" algn="ctr">
              <a:solidFill>
                <a:schemeClr val="accent4">
                  <a:tint val="65000"/>
                </a:schemeClr>
              </a:solidFill>
              <a:miter lim="800000"/>
            </a:ln>
            <a:effectLst>
              <a:glow rad="63500">
                <a:schemeClr val="accent4">
                  <a:tint val="65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Pivot!$O$70:$Q$70</c:f>
              <c:strCache>
                <c:ptCount val="3"/>
                <c:pt idx="0">
                  <c:v>negative</c:v>
                </c:pt>
                <c:pt idx="1">
                  <c:v>neutral</c:v>
                </c:pt>
                <c:pt idx="2">
                  <c:v>positive</c:v>
                </c:pt>
              </c:strCache>
            </c:strRef>
          </c:cat>
          <c:val>
            <c:numRef>
              <c:f>Pivot!$O$72:$Q$72</c:f>
              <c:numCache>
                <c:formatCode>General</c:formatCode>
                <c:ptCount val="3"/>
                <c:pt idx="0">
                  <c:v>5</c:v>
                </c:pt>
                <c:pt idx="1">
                  <c:v>7</c:v>
                </c:pt>
                <c:pt idx="2">
                  <c:v>3</c:v>
                </c:pt>
              </c:numCache>
            </c:numRef>
          </c:val>
          <c:extLst>
            <c:ext xmlns:c16="http://schemas.microsoft.com/office/drawing/2014/chart" uri="{C3380CC4-5D6E-409C-BE32-E72D297353CC}">
              <c16:uniqueId val="{00000001-4EF4-4C11-B10F-C4AF751A36A6}"/>
            </c:ext>
          </c:extLst>
        </c:ser>
        <c:ser>
          <c:idx val="2"/>
          <c:order val="2"/>
          <c:tx>
            <c:strRef>
              <c:f>Pivot!$N$73</c:f>
              <c:strCache>
                <c:ptCount val="1"/>
                <c:pt idx="0">
                  <c:v>Footwear</c:v>
                </c:pt>
              </c:strCache>
            </c:strRef>
          </c:tx>
          <c:spPr>
            <a:noFill/>
            <a:ln w="9525" cap="flat" cmpd="sng" algn="ctr">
              <a:solidFill>
                <a:schemeClr val="accent4">
                  <a:tint val="83000"/>
                </a:schemeClr>
              </a:solidFill>
              <a:miter lim="800000"/>
            </a:ln>
            <a:effectLst>
              <a:glow rad="63500">
                <a:schemeClr val="accent4">
                  <a:tint val="83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Pivot!$O$70:$Q$70</c:f>
              <c:strCache>
                <c:ptCount val="3"/>
                <c:pt idx="0">
                  <c:v>negative</c:v>
                </c:pt>
                <c:pt idx="1">
                  <c:v>neutral</c:v>
                </c:pt>
                <c:pt idx="2">
                  <c:v>positive</c:v>
                </c:pt>
              </c:strCache>
            </c:strRef>
          </c:cat>
          <c:val>
            <c:numRef>
              <c:f>Pivot!$O$73:$Q$73</c:f>
              <c:numCache>
                <c:formatCode>General</c:formatCode>
                <c:ptCount val="3"/>
                <c:pt idx="0">
                  <c:v>11</c:v>
                </c:pt>
                <c:pt idx="1">
                  <c:v>6</c:v>
                </c:pt>
                <c:pt idx="2">
                  <c:v>6</c:v>
                </c:pt>
              </c:numCache>
            </c:numRef>
          </c:val>
          <c:extLst>
            <c:ext xmlns:c16="http://schemas.microsoft.com/office/drawing/2014/chart" uri="{C3380CC4-5D6E-409C-BE32-E72D297353CC}">
              <c16:uniqueId val="{00000002-4EF4-4C11-B10F-C4AF751A36A6}"/>
            </c:ext>
          </c:extLst>
        </c:ser>
        <c:ser>
          <c:idx val="3"/>
          <c:order val="3"/>
          <c:tx>
            <c:strRef>
              <c:f>Pivot!$N$74</c:f>
              <c:strCache>
                <c:ptCount val="1"/>
                <c:pt idx="0">
                  <c:v>Furniture</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Pivot!$O$70:$Q$70</c:f>
              <c:strCache>
                <c:ptCount val="3"/>
                <c:pt idx="0">
                  <c:v>negative</c:v>
                </c:pt>
                <c:pt idx="1">
                  <c:v>neutral</c:v>
                </c:pt>
                <c:pt idx="2">
                  <c:v>positive</c:v>
                </c:pt>
              </c:strCache>
            </c:strRef>
          </c:cat>
          <c:val>
            <c:numRef>
              <c:f>Pivot!$O$74:$Q$74</c:f>
              <c:numCache>
                <c:formatCode>General</c:formatCode>
                <c:ptCount val="3"/>
                <c:pt idx="0">
                  <c:v>4</c:v>
                </c:pt>
                <c:pt idx="1">
                  <c:v>5</c:v>
                </c:pt>
                <c:pt idx="2">
                  <c:v>4</c:v>
                </c:pt>
              </c:numCache>
            </c:numRef>
          </c:val>
          <c:extLst>
            <c:ext xmlns:c16="http://schemas.microsoft.com/office/drawing/2014/chart" uri="{C3380CC4-5D6E-409C-BE32-E72D297353CC}">
              <c16:uniqueId val="{00000003-4EF4-4C11-B10F-C4AF751A36A6}"/>
            </c:ext>
          </c:extLst>
        </c:ser>
        <c:ser>
          <c:idx val="4"/>
          <c:order val="4"/>
          <c:tx>
            <c:strRef>
              <c:f>Pivot!$N$75</c:f>
              <c:strCache>
                <c:ptCount val="1"/>
                <c:pt idx="0">
                  <c:v>Groceries</c:v>
                </c:pt>
              </c:strCache>
            </c:strRef>
          </c:tx>
          <c:spPr>
            <a:noFill/>
            <a:ln w="9525" cap="flat" cmpd="sng" algn="ctr">
              <a:solidFill>
                <a:schemeClr val="accent4">
                  <a:shade val="82000"/>
                </a:schemeClr>
              </a:solidFill>
              <a:miter lim="800000"/>
            </a:ln>
            <a:effectLst>
              <a:glow rad="63500">
                <a:schemeClr val="accent4">
                  <a:shade val="82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Pivot!$O$70:$Q$70</c:f>
              <c:strCache>
                <c:ptCount val="3"/>
                <c:pt idx="0">
                  <c:v>negative</c:v>
                </c:pt>
                <c:pt idx="1">
                  <c:v>neutral</c:v>
                </c:pt>
                <c:pt idx="2">
                  <c:v>positive</c:v>
                </c:pt>
              </c:strCache>
            </c:strRef>
          </c:cat>
          <c:val>
            <c:numRef>
              <c:f>Pivot!$O$75:$Q$75</c:f>
              <c:numCache>
                <c:formatCode>General</c:formatCode>
                <c:ptCount val="3"/>
                <c:pt idx="0">
                  <c:v>13</c:v>
                </c:pt>
                <c:pt idx="1">
                  <c:v>5</c:v>
                </c:pt>
                <c:pt idx="2">
                  <c:v>12</c:v>
                </c:pt>
              </c:numCache>
            </c:numRef>
          </c:val>
          <c:extLst>
            <c:ext xmlns:c16="http://schemas.microsoft.com/office/drawing/2014/chart" uri="{C3380CC4-5D6E-409C-BE32-E72D297353CC}">
              <c16:uniqueId val="{00000004-4EF4-4C11-B10F-C4AF751A36A6}"/>
            </c:ext>
          </c:extLst>
        </c:ser>
        <c:ser>
          <c:idx val="5"/>
          <c:order val="5"/>
          <c:tx>
            <c:strRef>
              <c:f>Pivot!$N$76</c:f>
              <c:strCache>
                <c:ptCount val="1"/>
                <c:pt idx="0">
                  <c:v>Kids and Toys</c:v>
                </c:pt>
              </c:strCache>
            </c:strRef>
          </c:tx>
          <c:spPr>
            <a:noFill/>
            <a:ln w="9525" cap="flat" cmpd="sng" algn="ctr">
              <a:solidFill>
                <a:schemeClr val="accent4">
                  <a:shade val="65000"/>
                </a:schemeClr>
              </a:solidFill>
              <a:miter lim="800000"/>
            </a:ln>
            <a:effectLst>
              <a:glow rad="63500">
                <a:schemeClr val="accent4">
                  <a:shade val="65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Pivot!$O$70:$Q$70</c:f>
              <c:strCache>
                <c:ptCount val="3"/>
                <c:pt idx="0">
                  <c:v>negative</c:v>
                </c:pt>
                <c:pt idx="1">
                  <c:v>neutral</c:v>
                </c:pt>
                <c:pt idx="2">
                  <c:v>positive</c:v>
                </c:pt>
              </c:strCache>
            </c:strRef>
          </c:cat>
          <c:val>
            <c:numRef>
              <c:f>Pivot!$O$76:$Q$76</c:f>
              <c:numCache>
                <c:formatCode>General</c:formatCode>
                <c:ptCount val="3"/>
                <c:pt idx="0">
                  <c:v>7</c:v>
                </c:pt>
                <c:pt idx="1">
                  <c:v>3</c:v>
                </c:pt>
                <c:pt idx="2">
                  <c:v>8</c:v>
                </c:pt>
              </c:numCache>
            </c:numRef>
          </c:val>
          <c:extLst>
            <c:ext xmlns:c16="http://schemas.microsoft.com/office/drawing/2014/chart" uri="{C3380CC4-5D6E-409C-BE32-E72D297353CC}">
              <c16:uniqueId val="{00000005-4EF4-4C11-B10F-C4AF751A36A6}"/>
            </c:ext>
          </c:extLst>
        </c:ser>
        <c:ser>
          <c:idx val="6"/>
          <c:order val="6"/>
          <c:tx>
            <c:strRef>
              <c:f>Pivot!$N$77</c:f>
              <c:strCache>
                <c:ptCount val="1"/>
                <c:pt idx="0">
                  <c:v>Skincare &amp; Makeup</c:v>
                </c:pt>
              </c:strCache>
            </c:strRef>
          </c:tx>
          <c:spPr>
            <a:noFill/>
            <a:ln w="9525" cap="flat" cmpd="sng" algn="ctr">
              <a:solidFill>
                <a:schemeClr val="accent4">
                  <a:shade val="47000"/>
                </a:schemeClr>
              </a:solidFill>
              <a:miter lim="800000"/>
            </a:ln>
            <a:effectLst>
              <a:glow rad="63500">
                <a:schemeClr val="accent4">
                  <a:shade val="4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Pivot!$O$70:$Q$70</c:f>
              <c:strCache>
                <c:ptCount val="3"/>
                <c:pt idx="0">
                  <c:v>negative</c:v>
                </c:pt>
                <c:pt idx="1">
                  <c:v>neutral</c:v>
                </c:pt>
                <c:pt idx="2">
                  <c:v>positive</c:v>
                </c:pt>
              </c:strCache>
            </c:strRef>
          </c:cat>
          <c:val>
            <c:numRef>
              <c:f>Pivot!$O$77:$Q$77</c:f>
              <c:numCache>
                <c:formatCode>General</c:formatCode>
                <c:ptCount val="3"/>
                <c:pt idx="0">
                  <c:v>5</c:v>
                </c:pt>
                <c:pt idx="1">
                  <c:v>3</c:v>
                </c:pt>
                <c:pt idx="2">
                  <c:v>4</c:v>
                </c:pt>
              </c:numCache>
            </c:numRef>
          </c:val>
          <c:extLst>
            <c:ext xmlns:c16="http://schemas.microsoft.com/office/drawing/2014/chart" uri="{C3380CC4-5D6E-409C-BE32-E72D297353CC}">
              <c16:uniqueId val="{00000006-4EF4-4C11-B10F-C4AF751A36A6}"/>
            </c:ext>
          </c:extLst>
        </c:ser>
        <c:dLbls>
          <c:dLblPos val="outEnd"/>
          <c:showLegendKey val="0"/>
          <c:showVal val="1"/>
          <c:showCatName val="0"/>
          <c:showSerName val="0"/>
          <c:showPercent val="0"/>
          <c:showBubbleSize val="0"/>
        </c:dLbls>
        <c:gapWidth val="182"/>
        <c:overlap val="-50"/>
        <c:axId val="1921315856"/>
        <c:axId val="1921301936"/>
      </c:barChart>
      <c:catAx>
        <c:axId val="1921315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50" b="1" i="0" u="none" strike="noStrike" kern="1200" baseline="0" dirty="0">
                <a:solidFill>
                  <a:schemeClr val="bg1"/>
                </a:solidFill>
                <a:latin typeface="Cavolini" panose="03000502040302020204" pitchFamily="66" charset="0"/>
                <a:ea typeface="Cavolini" panose="03000502040302020204" pitchFamily="66" charset="0"/>
                <a:cs typeface="Cavolini" panose="03000502040302020204" pitchFamily="66" charset="0"/>
              </a:defRPr>
            </a:pPr>
            <a:endParaRPr lang="en-US"/>
          </a:p>
        </c:txPr>
        <c:crossAx val="1921301936"/>
        <c:crosses val="autoZero"/>
        <c:auto val="1"/>
        <c:lblAlgn val="ctr"/>
        <c:lblOffset val="100"/>
        <c:noMultiLvlLbl val="0"/>
      </c:catAx>
      <c:valAx>
        <c:axId val="1921301936"/>
        <c:scaling>
          <c:orientation val="minMax"/>
        </c:scaling>
        <c:delete val="1"/>
        <c:axPos val="b"/>
        <c:numFmt formatCode="General" sourceLinked="1"/>
        <c:majorTickMark val="none"/>
        <c:minorTickMark val="none"/>
        <c:tickLblPos val="nextTo"/>
        <c:crossAx val="19213158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3.9007092198581561E-2"/>
          <c:y val="0.1529051987767584"/>
          <c:w val="0.92198581560283688"/>
          <c:h val="0.67831334729947745"/>
        </c:manualLayout>
      </c:layout>
      <c:barChart>
        <c:barDir val="col"/>
        <c:grouping val="clustered"/>
        <c:varyColors val="0"/>
        <c:ser>
          <c:idx val="0"/>
          <c:order val="0"/>
          <c:tx>
            <c:strRef>
              <c:f>Pivot!$T$70</c:f>
              <c:strCache>
                <c:ptCount val="1"/>
                <c:pt idx="0">
                  <c:v>Count of Item_Name</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Pivot!$S$71:$S$73</c:f>
              <c:strCache>
                <c:ptCount val="3"/>
                <c:pt idx="0">
                  <c:v>BigBasket</c:v>
                </c:pt>
                <c:pt idx="1">
                  <c:v>IKEA</c:v>
                </c:pt>
                <c:pt idx="2">
                  <c:v>LG</c:v>
                </c:pt>
              </c:strCache>
            </c:strRef>
          </c:cat>
          <c:val>
            <c:numRef>
              <c:f>Pivot!$T$71:$T$73</c:f>
              <c:numCache>
                <c:formatCode>General</c:formatCode>
                <c:ptCount val="3"/>
                <c:pt idx="0">
                  <c:v>12</c:v>
                </c:pt>
                <c:pt idx="1">
                  <c:v>7</c:v>
                </c:pt>
                <c:pt idx="2">
                  <c:v>7</c:v>
                </c:pt>
              </c:numCache>
            </c:numRef>
          </c:val>
          <c:extLst>
            <c:ext xmlns:c16="http://schemas.microsoft.com/office/drawing/2014/chart" uri="{C3380CC4-5D6E-409C-BE32-E72D297353CC}">
              <c16:uniqueId val="{00000000-5DEB-41FC-9055-A86F5B85A07C}"/>
            </c:ext>
          </c:extLst>
        </c:ser>
        <c:dLbls>
          <c:dLblPos val="outEnd"/>
          <c:showLegendKey val="0"/>
          <c:showVal val="1"/>
          <c:showCatName val="0"/>
          <c:showSerName val="0"/>
          <c:showPercent val="0"/>
          <c:showBubbleSize val="0"/>
        </c:dLbls>
        <c:gapWidth val="355"/>
        <c:overlap val="-70"/>
        <c:axId val="181198911"/>
        <c:axId val="181203231"/>
      </c:barChart>
      <c:catAx>
        <c:axId val="181198911"/>
        <c:scaling>
          <c:orientation val="minMax"/>
        </c:scaling>
        <c:delete val="0"/>
        <c:axPos val="b"/>
        <c:numFmt formatCode="General" sourceLinked="1"/>
        <c:majorTickMark val="none"/>
        <c:minorTickMark val="none"/>
        <c:tickLblPos val="nextTo"/>
        <c:spPr>
          <a:noFill/>
          <a:ln w="9525" cap="flat" cmpd="sng" algn="ctr">
            <a:solidFill>
              <a:srgbClr val="61ADD9"/>
            </a:solidFill>
            <a:round/>
          </a:ln>
          <a:effectLst/>
        </c:spPr>
        <c:txPr>
          <a:bodyPr rot="-60000000" spcFirstLastPara="1" vertOverflow="ellipsis" vert="horz" wrap="square" anchor="ctr" anchorCtr="1"/>
          <a:lstStyle/>
          <a:p>
            <a:pPr algn="ctr">
              <a:defRPr lang="en-US" sz="800" b="1" i="0" u="none" strike="noStrike" kern="1200" baseline="0" dirty="0">
                <a:solidFill>
                  <a:schemeClr val="bg1"/>
                </a:solidFill>
                <a:latin typeface="Cavolini" panose="03000502040302020204" pitchFamily="66" charset="0"/>
                <a:ea typeface="Cavolini" panose="03000502040302020204" pitchFamily="66" charset="0"/>
                <a:cs typeface="Cavolini" panose="03000502040302020204" pitchFamily="66" charset="0"/>
              </a:defRPr>
            </a:pPr>
            <a:endParaRPr lang="en-US"/>
          </a:p>
        </c:txPr>
        <c:crossAx val="181203231"/>
        <c:crosses val="autoZero"/>
        <c:auto val="1"/>
        <c:lblAlgn val="ctr"/>
        <c:lblOffset val="100"/>
        <c:noMultiLvlLbl val="0"/>
      </c:catAx>
      <c:valAx>
        <c:axId val="181203231"/>
        <c:scaling>
          <c:orientation val="minMax"/>
        </c:scaling>
        <c:delete val="1"/>
        <c:axPos val="l"/>
        <c:numFmt formatCode="General" sourceLinked="1"/>
        <c:majorTickMark val="none"/>
        <c:minorTickMark val="none"/>
        <c:tickLblPos val="nextTo"/>
        <c:crossAx val="1811989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8795778652668419"/>
          <c:y val="7.575757575757576E-2"/>
          <c:w val="0.65093110236220475"/>
          <c:h val="0.84848484848484851"/>
        </c:manualLayout>
      </c:layout>
      <c:barChart>
        <c:barDir val="bar"/>
        <c:grouping val="clustered"/>
        <c:varyColors val="0"/>
        <c:ser>
          <c:idx val="0"/>
          <c:order val="0"/>
          <c:tx>
            <c:strRef>
              <c:f>Pivot!$L$70</c:f>
              <c:strCache>
                <c:ptCount val="1"/>
                <c:pt idx="0">
                  <c:v>Count of Item_Name</c:v>
                </c:pt>
              </c:strCache>
            </c:strRef>
          </c:tx>
          <c:spPr>
            <a:solidFill>
              <a:schemeClr val="tx2">
                <a:lumMod val="25000"/>
                <a:lumOff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Pivot!$K$71:$K$77</c:f>
              <c:strCache>
                <c:ptCount val="7"/>
                <c:pt idx="0">
                  <c:v>Electronics &amp; Appliances</c:v>
                </c:pt>
                <c:pt idx="1">
                  <c:v>Fashion/Clothing</c:v>
                </c:pt>
                <c:pt idx="2">
                  <c:v>Footwear</c:v>
                </c:pt>
                <c:pt idx="3">
                  <c:v>Furniture</c:v>
                </c:pt>
                <c:pt idx="4">
                  <c:v>Groceries</c:v>
                </c:pt>
                <c:pt idx="5">
                  <c:v>Kids and Toys</c:v>
                </c:pt>
                <c:pt idx="6">
                  <c:v>Skincare &amp; Makeup</c:v>
                </c:pt>
              </c:strCache>
            </c:strRef>
          </c:cat>
          <c:val>
            <c:numRef>
              <c:f>Pivot!$L$71:$L$77</c:f>
              <c:numCache>
                <c:formatCode>General</c:formatCode>
                <c:ptCount val="7"/>
                <c:pt idx="0">
                  <c:v>21</c:v>
                </c:pt>
                <c:pt idx="1">
                  <c:v>15</c:v>
                </c:pt>
                <c:pt idx="2">
                  <c:v>23</c:v>
                </c:pt>
                <c:pt idx="3">
                  <c:v>13</c:v>
                </c:pt>
                <c:pt idx="4">
                  <c:v>30</c:v>
                </c:pt>
                <c:pt idx="5">
                  <c:v>18</c:v>
                </c:pt>
                <c:pt idx="6">
                  <c:v>12</c:v>
                </c:pt>
              </c:numCache>
            </c:numRef>
          </c:val>
          <c:extLst>
            <c:ext xmlns:c16="http://schemas.microsoft.com/office/drawing/2014/chart" uri="{C3380CC4-5D6E-409C-BE32-E72D297353CC}">
              <c16:uniqueId val="{00000000-5935-44B9-B46B-1394BE5C8F40}"/>
            </c:ext>
          </c:extLst>
        </c:ser>
        <c:dLbls>
          <c:dLblPos val="outEnd"/>
          <c:showLegendKey val="0"/>
          <c:showVal val="1"/>
          <c:showCatName val="0"/>
          <c:showSerName val="0"/>
          <c:showPercent val="0"/>
          <c:showBubbleSize val="0"/>
        </c:dLbls>
        <c:gapWidth val="115"/>
        <c:overlap val="-20"/>
        <c:axId val="191792911"/>
        <c:axId val="191793391"/>
      </c:barChart>
      <c:catAx>
        <c:axId val="19179291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1" i="0" u="none" strike="noStrike" kern="1200" baseline="0" dirty="0">
                <a:solidFill>
                  <a:schemeClr val="bg1"/>
                </a:solidFill>
                <a:latin typeface="Cavolini" panose="03000502040302020204" pitchFamily="66" charset="0"/>
                <a:ea typeface="Cavolini" panose="03000502040302020204" pitchFamily="66" charset="0"/>
                <a:cs typeface="Cavolini" panose="03000502040302020204" pitchFamily="66" charset="0"/>
              </a:defRPr>
            </a:pPr>
            <a:endParaRPr lang="en-US"/>
          </a:p>
        </c:txPr>
        <c:crossAx val="191793391"/>
        <c:crosses val="autoZero"/>
        <c:auto val="1"/>
        <c:lblAlgn val="ctr"/>
        <c:lblOffset val="100"/>
        <c:noMultiLvlLbl val="0"/>
      </c:catAx>
      <c:valAx>
        <c:axId val="191793391"/>
        <c:scaling>
          <c:orientation val="minMax"/>
        </c:scaling>
        <c:delete val="1"/>
        <c:axPos val="b"/>
        <c:numFmt formatCode="General" sourceLinked="1"/>
        <c:majorTickMark val="none"/>
        <c:minorTickMark val="none"/>
        <c:tickLblPos val="nextTo"/>
        <c:crossAx val="1917929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Pivot!$W$71</c:f>
              <c:strCache>
                <c:ptCount val="1"/>
                <c:pt idx="0">
                  <c:v>Female</c:v>
                </c:pt>
              </c:strCache>
            </c:strRef>
          </c:tx>
          <c:spPr>
            <a:solidFill>
              <a:schemeClr val="tx2">
                <a:lumMod val="10000"/>
                <a:lumOff val="90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Pivot!$X$70:$Z$70</c:f>
              <c:strCache>
                <c:ptCount val="3"/>
                <c:pt idx="0">
                  <c:v>Electronics &amp; Appliances</c:v>
                </c:pt>
                <c:pt idx="1">
                  <c:v>Fashion/Clothing</c:v>
                </c:pt>
                <c:pt idx="2">
                  <c:v>Footwear</c:v>
                </c:pt>
              </c:strCache>
            </c:strRef>
          </c:cat>
          <c:val>
            <c:numRef>
              <c:f>Pivot!$X$71:$Z$71</c:f>
              <c:numCache>
                <c:formatCode>General</c:formatCode>
                <c:ptCount val="3"/>
                <c:pt idx="0">
                  <c:v>8</c:v>
                </c:pt>
                <c:pt idx="1">
                  <c:v>10</c:v>
                </c:pt>
                <c:pt idx="2">
                  <c:v>8</c:v>
                </c:pt>
              </c:numCache>
            </c:numRef>
          </c:val>
          <c:extLst>
            <c:ext xmlns:c16="http://schemas.microsoft.com/office/drawing/2014/chart" uri="{C3380CC4-5D6E-409C-BE32-E72D297353CC}">
              <c16:uniqueId val="{00000000-9D95-4FA1-910D-B4832855BEEA}"/>
            </c:ext>
          </c:extLst>
        </c:ser>
        <c:ser>
          <c:idx val="1"/>
          <c:order val="1"/>
          <c:tx>
            <c:strRef>
              <c:f>Pivot!$W$72</c:f>
              <c:strCache>
                <c:ptCount val="1"/>
                <c:pt idx="0">
                  <c:v>Male</c:v>
                </c:pt>
              </c:strCache>
            </c:strRef>
          </c:tx>
          <c:spPr>
            <a:solidFill>
              <a:schemeClr val="accent4">
                <a:tint val="77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2">
                        <a:lumMod val="10000"/>
                        <a:lumOff val="90000"/>
                      </a:schemeClr>
                    </a:solidFill>
                    <a:latin typeface="Cavolini" panose="03000502040302020204" pitchFamily="66" charset="0"/>
                    <a:ea typeface="+mn-ea"/>
                    <a:cs typeface="Cavolini" panose="03000502040302020204" pitchFamily="66"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Pivot!$X$70:$Z$70</c:f>
              <c:strCache>
                <c:ptCount val="3"/>
                <c:pt idx="0">
                  <c:v>Electronics &amp; Appliances</c:v>
                </c:pt>
                <c:pt idx="1">
                  <c:v>Fashion/Clothing</c:v>
                </c:pt>
                <c:pt idx="2">
                  <c:v>Footwear</c:v>
                </c:pt>
              </c:strCache>
            </c:strRef>
          </c:cat>
          <c:val>
            <c:numRef>
              <c:f>Pivot!$X$72:$Z$72</c:f>
              <c:numCache>
                <c:formatCode>General</c:formatCode>
                <c:ptCount val="3"/>
                <c:pt idx="0">
                  <c:v>13</c:v>
                </c:pt>
                <c:pt idx="1">
                  <c:v>5</c:v>
                </c:pt>
                <c:pt idx="2">
                  <c:v>15</c:v>
                </c:pt>
              </c:numCache>
            </c:numRef>
          </c:val>
          <c:extLst>
            <c:ext xmlns:c16="http://schemas.microsoft.com/office/drawing/2014/chart" uri="{C3380CC4-5D6E-409C-BE32-E72D297353CC}">
              <c16:uniqueId val="{00000001-9D95-4FA1-910D-B4832855BEEA}"/>
            </c:ext>
          </c:extLst>
        </c:ser>
        <c:dLbls>
          <c:dLblPos val="outEnd"/>
          <c:showLegendKey val="0"/>
          <c:showVal val="1"/>
          <c:showCatName val="0"/>
          <c:showSerName val="0"/>
          <c:showPercent val="0"/>
          <c:showBubbleSize val="0"/>
        </c:dLbls>
        <c:gapWidth val="80"/>
        <c:overlap val="25"/>
        <c:axId val="914616224"/>
        <c:axId val="914612384"/>
      </c:barChart>
      <c:catAx>
        <c:axId val="91461622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700" b="1" i="0" u="none" strike="noStrike" kern="1200" cap="none" spc="20" normalizeH="0" baseline="0" dirty="0">
                <a:solidFill>
                  <a:schemeClr val="bg1"/>
                </a:solidFill>
                <a:latin typeface="Cavolini" panose="03000502040302020204" pitchFamily="66" charset="0"/>
                <a:ea typeface="Cavolini" panose="03000502040302020204" pitchFamily="66" charset="0"/>
                <a:cs typeface="Cavolini" panose="03000502040302020204" pitchFamily="66" charset="0"/>
              </a:defRPr>
            </a:pPr>
            <a:endParaRPr lang="en-US"/>
          </a:p>
        </c:txPr>
        <c:crossAx val="914612384"/>
        <c:crosses val="autoZero"/>
        <c:auto val="1"/>
        <c:lblAlgn val="ctr"/>
        <c:lblOffset val="100"/>
        <c:noMultiLvlLbl val="0"/>
      </c:catAx>
      <c:valAx>
        <c:axId val="914612384"/>
        <c:scaling>
          <c:orientation val="minMax"/>
        </c:scaling>
        <c:delete val="1"/>
        <c:axPos val="l"/>
        <c:numFmt formatCode="General" sourceLinked="1"/>
        <c:majorTickMark val="none"/>
        <c:minorTickMark val="none"/>
        <c:tickLblPos val="nextTo"/>
        <c:crossAx val="914616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Cavolini" panose="03000502040302020204" pitchFamily="66" charset="0"/>
              <a:ea typeface="+mn-ea"/>
              <a:cs typeface="Cavolini" panose="03000502040302020204" pitchFamily="66"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data id="1">
      <cx:strDim type="cat">
        <cx:f>_xlchart.v2.0</cx:f>
      </cx:strDim>
      <cx:numDim type="val">
        <cx:f>_xlchart.v2.4</cx:f>
      </cx:numDim>
    </cx:data>
    <cx:data id="2">
      <cx:strDim type="cat">
        <cx:f>_xlchart.v2.0</cx:f>
      </cx:strDim>
      <cx:numDim type="val">
        <cx:f>_xlchart.v2.6</cx:f>
      </cx:numDim>
    </cx:data>
    <cx:data id="3">
      <cx:strDim type="cat">
        <cx:f>_xlchart.v2.0</cx:f>
      </cx:strDim>
      <cx:numDim type="val">
        <cx:f>_xlchart.v2.8</cx:f>
      </cx:numDim>
    </cx:data>
    <cx:data id="4">
      <cx:strDim type="cat">
        <cx:f>_xlchart.v2.0</cx:f>
      </cx:strDim>
      <cx:numDim type="val">
        <cx:f>_xlchart.v2.10</cx:f>
      </cx:numDim>
    </cx:data>
    <cx:data id="5">
      <cx:strDim type="cat">
        <cx:f>_xlchart.v2.0</cx:f>
      </cx:strDim>
      <cx:numDim type="val">
        <cx:f>_xlchart.v2.12</cx:f>
      </cx:numDim>
    </cx:data>
    <cx:data id="6">
      <cx:strDim type="cat">
        <cx:f>_xlchart.v2.0</cx:f>
      </cx:strDim>
      <cx:numDim type="val">
        <cx:f>_xlchart.v2.14</cx:f>
      </cx:numDim>
    </cx:data>
  </cx:chartData>
  <cx:chart>
    <cx:plotArea>
      <cx:plotAreaRegion>
        <cx:series layoutId="funnel" uniqueId="{C12DAC05-02C0-4B9E-A539-862EFA4F3120}" formatIdx="0">
          <cx:tx>
            <cx:txData>
              <cx:f>_xlchart.v2.1</cx:f>
              <cx:v>Electronics &amp; Appliances</cx:v>
            </cx:txData>
          </cx:tx>
          <cx:spPr>
            <a:solidFill>
              <a:schemeClr val="tx2">
                <a:lumMod val="10000"/>
                <a:lumOff val="90000"/>
              </a:schemeClr>
            </a:solidFill>
          </cx:spPr>
          <cx:dataLabels>
            <cx:txPr>
              <a:bodyPr spcFirstLastPara="1" vertOverflow="ellipsis" horzOverflow="overflow" wrap="square" lIns="0" tIns="0" rIns="0" bIns="0" anchor="ctr" anchorCtr="1"/>
              <a:lstStyle/>
              <a:p>
                <a:pPr algn="ctr" rtl="0">
                  <a:defRPr>
                    <a:ln>
                      <a:solidFill>
                        <a:sysClr val="windowText" lastClr="000000"/>
                      </a:solidFill>
                    </a:ln>
                    <a:latin typeface="Cavolini" panose="03000502040302020204" pitchFamily="66" charset="0"/>
                    <a:ea typeface="Cavolini" panose="03000502040302020204" pitchFamily="66" charset="0"/>
                    <a:cs typeface="Cavolini" panose="03000502040302020204" pitchFamily="66" charset="0"/>
                  </a:defRPr>
                </a:pPr>
                <a:endParaRPr lang="en-US" sz="900" b="0" i="0" u="none" strike="noStrike" baseline="0">
                  <a:ln>
                    <a:solidFill>
                      <a:sysClr val="windowText" lastClr="000000"/>
                    </a:solidFill>
                  </a:ln>
                  <a:solidFill>
                    <a:sysClr val="windowText" lastClr="000000">
                      <a:lumMod val="65000"/>
                      <a:lumOff val="35000"/>
                    </a:sysClr>
                  </a:solidFill>
                  <a:latin typeface="Cavolini" panose="03000502040302020204" pitchFamily="66" charset="0"/>
                  <a:cs typeface="Cavolini" panose="03000502040302020204" pitchFamily="66" charset="0"/>
                </a:endParaRPr>
              </a:p>
            </cx:txPr>
            <cx:visibility seriesName="0" categoryName="0" value="1"/>
          </cx:dataLabels>
          <cx:dataId val="0"/>
        </cx:series>
        <cx:series layoutId="funnel" hidden="1" uniqueId="{774F2395-1166-4D32-BE75-6BDF5A25ECFF}" formatIdx="1">
          <cx:tx>
            <cx:txData>
              <cx:f>_xlchart.v2.3</cx:f>
              <cx:v>Fashion/Clothing</cx:v>
            </cx:txData>
          </cx:tx>
          <cx:dataLabels>
            <cx:visibility seriesName="0" categoryName="0" value="1"/>
          </cx:dataLabels>
          <cx:dataId val="1"/>
        </cx:series>
        <cx:series layoutId="funnel" hidden="1" uniqueId="{524D74EF-0934-4ED1-85B1-17E19A9699CA}" formatIdx="2">
          <cx:tx>
            <cx:txData>
              <cx:f>_xlchart.v2.5</cx:f>
              <cx:v>Footwear</cx:v>
            </cx:txData>
          </cx:tx>
          <cx:dataLabels>
            <cx:visibility seriesName="0" categoryName="0" value="1"/>
          </cx:dataLabels>
          <cx:dataId val="2"/>
        </cx:series>
        <cx:series layoutId="funnel" hidden="1" uniqueId="{CE841A25-3752-4088-9C23-160B103F9C82}" formatIdx="3">
          <cx:tx>
            <cx:txData>
              <cx:f>_xlchart.v2.7</cx:f>
              <cx:v>Furniture</cx:v>
            </cx:txData>
          </cx:tx>
          <cx:dataLabels>
            <cx:visibility seriesName="0" categoryName="0" value="1"/>
          </cx:dataLabels>
          <cx:dataId val="3"/>
        </cx:series>
        <cx:series layoutId="funnel" hidden="1" uniqueId="{208E85B9-016C-45C5-9D6D-BB1AAC79A053}" formatIdx="4">
          <cx:tx>
            <cx:txData>
              <cx:f>_xlchart.v2.9</cx:f>
              <cx:v>Groceries</cx:v>
            </cx:txData>
          </cx:tx>
          <cx:dataLabels>
            <cx:visibility seriesName="0" categoryName="0" value="1"/>
          </cx:dataLabels>
          <cx:dataId val="4"/>
        </cx:series>
        <cx:series layoutId="funnel" hidden="1" uniqueId="{AE46BFBB-03A9-41BF-9522-71A321A0C0F3}" formatIdx="5">
          <cx:tx>
            <cx:txData>
              <cx:f>_xlchart.v2.11</cx:f>
              <cx:v>Kids and Toys</cx:v>
            </cx:txData>
          </cx:tx>
          <cx:dataLabels>
            <cx:visibility seriesName="0" categoryName="0" value="1"/>
          </cx:dataLabels>
          <cx:dataId val="5"/>
        </cx:series>
        <cx:series layoutId="funnel" hidden="1" uniqueId="{66F12E68-248D-4F84-B654-C163C48D7E01}" formatIdx="6">
          <cx:tx>
            <cx:txData>
              <cx:f>_xlchart.v2.13</cx:f>
              <cx:v>Skincare &amp; Makeup</cx:v>
            </cx:txData>
          </cx:tx>
          <cx:dataLabels>
            <cx:visibility seriesName="0" categoryName="0" value="1"/>
          </cx:dataLabels>
          <cx:dataId val="6"/>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solidFill>
                  <a:schemeClr val="bg1"/>
                </a:solidFill>
                <a:latin typeface="Cavolini" panose="03000502040302020204" pitchFamily="66" charset="0"/>
                <a:ea typeface="Cavolini" panose="03000502040302020204" pitchFamily="66" charset="0"/>
                <a:cs typeface="Cavolini" panose="03000502040302020204" pitchFamily="66" charset="0"/>
              </a:defRPr>
            </a:pPr>
            <a:endParaRPr lang="en-US" sz="900" b="1" i="0" u="none" strike="noStrike" baseline="0">
              <a:solidFill>
                <a:schemeClr val="bg1"/>
              </a:solidFill>
              <a:latin typeface="Cavolini" panose="03000502040302020204" pitchFamily="66" charset="0"/>
              <a:cs typeface="Cavolini" panose="03000502040302020204" pitchFamily="66"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microsoft.com/office/2014/relationships/chartEx" Target="../charts/chartEx1.xml"/><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586740</xdr:colOff>
      <xdr:row>9</xdr:row>
      <xdr:rowOff>137160</xdr:rowOff>
    </xdr:from>
    <xdr:to>
      <xdr:col>12</xdr:col>
      <xdr:colOff>320040</xdr:colOff>
      <xdr:row>20</xdr:row>
      <xdr:rowOff>60960</xdr:rowOff>
    </xdr:to>
    <xdr:sp macro="" textlink="">
      <xdr:nvSpPr>
        <xdr:cNvPr id="120" name="Rectangle: Rounded Corners 119">
          <a:extLst>
            <a:ext uri="{FF2B5EF4-FFF2-40B4-BE49-F238E27FC236}">
              <a16:creationId xmlns:a16="http://schemas.microsoft.com/office/drawing/2014/main" id="{E8E3308E-FB9B-5047-9519-FF5B48D4C49B}"/>
            </a:ext>
          </a:extLst>
        </xdr:cNvPr>
        <xdr:cNvSpPr/>
      </xdr:nvSpPr>
      <xdr:spPr>
        <a:xfrm>
          <a:off x="3634740" y="1783080"/>
          <a:ext cx="4000500" cy="1935480"/>
        </a:xfrm>
        <a:prstGeom prst="roundRect">
          <a:avLst>
            <a:gd name="adj" fmla="val 4229"/>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160020</xdr:colOff>
      <xdr:row>0</xdr:row>
      <xdr:rowOff>76200</xdr:rowOff>
    </xdr:from>
    <xdr:to>
      <xdr:col>23</xdr:col>
      <xdr:colOff>251460</xdr:colOff>
      <xdr:row>4</xdr:row>
      <xdr:rowOff>53340</xdr:rowOff>
    </xdr:to>
    <xdr:grpSp>
      <xdr:nvGrpSpPr>
        <xdr:cNvPr id="41" name="Group 40">
          <a:extLst>
            <a:ext uri="{FF2B5EF4-FFF2-40B4-BE49-F238E27FC236}">
              <a16:creationId xmlns:a16="http://schemas.microsoft.com/office/drawing/2014/main" id="{3B22F98B-2E95-40F9-A046-C593CED9804D}"/>
            </a:ext>
          </a:extLst>
        </xdr:cNvPr>
        <xdr:cNvGrpSpPr/>
      </xdr:nvGrpSpPr>
      <xdr:grpSpPr>
        <a:xfrm>
          <a:off x="160020" y="76200"/>
          <a:ext cx="13674090" cy="701040"/>
          <a:chOff x="17099280" y="6949440"/>
          <a:chExt cx="14112240" cy="708660"/>
        </a:xfrm>
        <a:effectLst>
          <a:outerShdw blurRad="50800" dist="38100" dir="5400000" algn="t" rotWithShape="0">
            <a:srgbClr val="151949">
              <a:alpha val="50000"/>
            </a:srgbClr>
          </a:outerShdw>
        </a:effectLst>
      </xdr:grpSpPr>
      <xdr:sp macro="" textlink="">
        <xdr:nvSpPr>
          <xdr:cNvPr id="42" name="Rectangle: Rounded Corners 41">
            <a:extLst>
              <a:ext uri="{FF2B5EF4-FFF2-40B4-BE49-F238E27FC236}">
                <a16:creationId xmlns:a16="http://schemas.microsoft.com/office/drawing/2014/main" id="{F7CD813E-C8A8-5CC0-2565-86928E0CE670}"/>
              </a:ext>
            </a:extLst>
          </xdr:cNvPr>
          <xdr:cNvSpPr/>
        </xdr:nvSpPr>
        <xdr:spPr>
          <a:xfrm>
            <a:off x="17099280" y="6949440"/>
            <a:ext cx="14112240" cy="701040"/>
          </a:xfrm>
          <a:prstGeom prst="roundRect">
            <a:avLst>
              <a:gd name="adj" fmla="val 12784"/>
            </a:avLst>
          </a:prstGeom>
          <a:solidFill>
            <a:srgbClr val="151949"/>
          </a:solid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3" name="TextBox 42">
            <a:extLst>
              <a:ext uri="{FF2B5EF4-FFF2-40B4-BE49-F238E27FC236}">
                <a16:creationId xmlns:a16="http://schemas.microsoft.com/office/drawing/2014/main" id="{6DEB55D0-9226-0979-590D-2892F5DE7CF9}"/>
              </a:ext>
            </a:extLst>
          </xdr:cNvPr>
          <xdr:cNvSpPr txBox="1"/>
        </xdr:nvSpPr>
        <xdr:spPr>
          <a:xfrm>
            <a:off x="18288000" y="7002780"/>
            <a:ext cx="1174242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4400">
                <a:solidFill>
                  <a:schemeClr val="accent1">
                    <a:lumMod val="20000"/>
                    <a:lumOff val="80000"/>
                  </a:schemeClr>
                </a:solidFill>
                <a:effectLst>
                  <a:outerShdw blurRad="50800" dist="38100" dir="2700000" algn="tl" rotWithShape="0">
                    <a:schemeClr val="bg2">
                      <a:lumMod val="75000"/>
                      <a:alpha val="40000"/>
                    </a:schemeClr>
                  </a:outerShdw>
                </a:effectLst>
                <a:latin typeface="Algerian" panose="04020705040A02060702" pitchFamily="82" charset="0"/>
                <a:ea typeface="ADLaM Display" panose="02010000000000000000" pitchFamily="2" charset="0"/>
                <a:cs typeface="ADLaM Display" panose="02010000000000000000" pitchFamily="2" charset="0"/>
              </a:rPr>
              <a:t>Customer Feedback</a:t>
            </a:r>
            <a:r>
              <a:rPr lang="en-IN" sz="4400" baseline="0">
                <a:solidFill>
                  <a:schemeClr val="accent1">
                    <a:lumMod val="20000"/>
                    <a:lumOff val="80000"/>
                  </a:schemeClr>
                </a:solidFill>
                <a:effectLst>
                  <a:outerShdw blurRad="50800" dist="38100" dir="2700000" algn="tl" rotWithShape="0">
                    <a:schemeClr val="bg2">
                      <a:lumMod val="75000"/>
                      <a:alpha val="40000"/>
                    </a:schemeClr>
                  </a:outerShdw>
                </a:effectLst>
                <a:latin typeface="Algerian" panose="04020705040A02060702" pitchFamily="82" charset="0"/>
                <a:ea typeface="ADLaM Display" panose="02010000000000000000" pitchFamily="2" charset="0"/>
                <a:cs typeface="ADLaM Display" panose="02010000000000000000" pitchFamily="2" charset="0"/>
              </a:rPr>
              <a:t> Sentiment Analysis</a:t>
            </a:r>
            <a:endParaRPr lang="en-IN" sz="4400">
              <a:solidFill>
                <a:schemeClr val="accent1">
                  <a:lumMod val="20000"/>
                  <a:lumOff val="80000"/>
                </a:schemeClr>
              </a:solidFill>
              <a:effectLst>
                <a:outerShdw blurRad="50800" dist="38100" dir="2700000" algn="tl" rotWithShape="0">
                  <a:schemeClr val="bg2">
                    <a:lumMod val="75000"/>
                    <a:alpha val="40000"/>
                  </a:schemeClr>
                </a:outerShdw>
              </a:effectLst>
              <a:latin typeface="Algerian" panose="04020705040A02060702" pitchFamily="82" charset="0"/>
              <a:ea typeface="ADLaM Display" panose="02010000000000000000" pitchFamily="2" charset="0"/>
              <a:cs typeface="ADLaM Display" panose="02010000000000000000" pitchFamily="2" charset="0"/>
            </a:endParaRPr>
          </a:p>
        </xdr:txBody>
      </xdr:sp>
    </xdr:grpSp>
    <xdr:clientData/>
  </xdr:twoCellAnchor>
  <xdr:twoCellAnchor>
    <xdr:from>
      <xdr:col>19</xdr:col>
      <xdr:colOff>114303</xdr:colOff>
      <xdr:row>4</xdr:row>
      <xdr:rowOff>144780</xdr:rowOff>
    </xdr:from>
    <xdr:to>
      <xdr:col>23</xdr:col>
      <xdr:colOff>251463</xdr:colOff>
      <xdr:row>33</xdr:row>
      <xdr:rowOff>15240</xdr:rowOff>
    </xdr:to>
    <xdr:grpSp>
      <xdr:nvGrpSpPr>
        <xdr:cNvPr id="55" name="Group 54">
          <a:extLst>
            <a:ext uri="{FF2B5EF4-FFF2-40B4-BE49-F238E27FC236}">
              <a16:creationId xmlns:a16="http://schemas.microsoft.com/office/drawing/2014/main" id="{960A7F09-5374-3DF7-E7A6-CE3544CC8B0A}"/>
            </a:ext>
          </a:extLst>
        </xdr:cNvPr>
        <xdr:cNvGrpSpPr/>
      </xdr:nvGrpSpPr>
      <xdr:grpSpPr>
        <a:xfrm>
          <a:off x="11334753" y="868680"/>
          <a:ext cx="2499360" cy="5118735"/>
          <a:chOff x="11795764" y="906780"/>
          <a:chExt cx="2461260" cy="5105403"/>
        </a:xfrm>
        <a:effectLst>
          <a:outerShdw blurRad="50800" dist="38100" dir="5400000" algn="t" rotWithShape="0">
            <a:srgbClr val="151949">
              <a:alpha val="50000"/>
            </a:srgbClr>
          </a:outerShdw>
        </a:effectLst>
      </xdr:grpSpPr>
      <xdr:grpSp>
        <xdr:nvGrpSpPr>
          <xdr:cNvPr id="40" name="Group 39">
            <a:extLst>
              <a:ext uri="{FF2B5EF4-FFF2-40B4-BE49-F238E27FC236}">
                <a16:creationId xmlns:a16="http://schemas.microsoft.com/office/drawing/2014/main" id="{FF3C2C80-607A-7C76-51E2-BC2AC14A1D89}"/>
              </a:ext>
            </a:extLst>
          </xdr:cNvPr>
          <xdr:cNvGrpSpPr/>
        </xdr:nvGrpSpPr>
        <xdr:grpSpPr>
          <a:xfrm>
            <a:off x="11795764" y="906780"/>
            <a:ext cx="2461260" cy="5105403"/>
            <a:chOff x="11818622" y="975360"/>
            <a:chExt cx="2461260" cy="5105400"/>
          </a:xfrm>
        </xdr:grpSpPr>
        <xdr:sp macro="" textlink="">
          <xdr:nvSpPr>
            <xdr:cNvPr id="16" name="Rectangle: Rounded Corners 15">
              <a:extLst>
                <a:ext uri="{FF2B5EF4-FFF2-40B4-BE49-F238E27FC236}">
                  <a16:creationId xmlns:a16="http://schemas.microsoft.com/office/drawing/2014/main" id="{733C2722-016D-2535-3D90-DDE32DD32413}"/>
                </a:ext>
              </a:extLst>
            </xdr:cNvPr>
            <xdr:cNvSpPr/>
          </xdr:nvSpPr>
          <xdr:spPr>
            <a:xfrm>
              <a:off x="11818622" y="975360"/>
              <a:ext cx="2461260" cy="5105400"/>
            </a:xfrm>
            <a:prstGeom prst="roundRect">
              <a:avLst>
                <a:gd name="adj" fmla="val 5291"/>
              </a:avLst>
            </a:prstGeom>
            <a:solidFill>
              <a:srgbClr val="151949"/>
            </a:solid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17" name="Sentiment">
                  <a:extLst>
                    <a:ext uri="{FF2B5EF4-FFF2-40B4-BE49-F238E27FC236}">
                      <a16:creationId xmlns:a16="http://schemas.microsoft.com/office/drawing/2014/main" id="{420EA96F-76DA-4EAE-810F-A0CF4A3A7B61}"/>
                    </a:ext>
                  </a:extLst>
                </xdr:cNvPr>
                <xdr:cNvGraphicFramePr/>
              </xdr:nvGraphicFramePr>
              <xdr:xfrm>
                <a:off x="11963738" y="1852670"/>
                <a:ext cx="2164080" cy="662940"/>
              </xdr:xfrm>
              <a:graphic>
                <a:graphicData uri="http://schemas.microsoft.com/office/drawing/2010/slicer">
                  <sle:slicer xmlns:sle="http://schemas.microsoft.com/office/drawing/2010/slicer" name="Sentiment"/>
                </a:graphicData>
              </a:graphic>
            </xdr:graphicFrame>
          </mc:Choice>
          <mc:Fallback xmlns="">
            <xdr:sp macro="" textlink="">
              <xdr:nvSpPr>
                <xdr:cNvPr id="0" name=""/>
                <xdr:cNvSpPr>
                  <a:spLocks noTextEdit="1"/>
                </xdr:cNvSpPr>
              </xdr:nvSpPr>
              <xdr:spPr>
                <a:xfrm>
                  <a:off x="11848558" y="1765395"/>
                  <a:ext cx="2264579" cy="671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8" name="Category">
                  <a:extLst>
                    <a:ext uri="{FF2B5EF4-FFF2-40B4-BE49-F238E27FC236}">
                      <a16:creationId xmlns:a16="http://schemas.microsoft.com/office/drawing/2014/main" id="{145CD76F-8FFC-44AE-AE27-FB92968CC1D4}"/>
                    </a:ext>
                  </a:extLst>
                </xdr:cNvPr>
                <xdr:cNvGraphicFramePr/>
              </xdr:nvGraphicFramePr>
              <xdr:xfrm>
                <a:off x="11956456" y="2705100"/>
                <a:ext cx="2209800" cy="235458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840938" y="2629275"/>
                  <a:ext cx="2312422" cy="23862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9A8EBBAE-2C1F-4204-96BF-7AF0374B9F40}"/>
                    </a:ext>
                  </a:extLst>
                </xdr:cNvPr>
                <xdr:cNvGraphicFramePr/>
              </xdr:nvGraphicFramePr>
              <xdr:xfrm>
                <a:off x="11940878" y="5166663"/>
                <a:ext cx="2217420" cy="741354"/>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824637" y="5123904"/>
                  <a:ext cx="2320396" cy="7513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1" name="Rectangle: Rounded Corners 20">
              <a:extLst>
                <a:ext uri="{FF2B5EF4-FFF2-40B4-BE49-F238E27FC236}">
                  <a16:creationId xmlns:a16="http://schemas.microsoft.com/office/drawing/2014/main" id="{6738E6C4-C53A-CEF1-3F16-7B02A9B8BD10}"/>
                </a:ext>
              </a:extLst>
            </xdr:cNvPr>
            <xdr:cNvSpPr/>
          </xdr:nvSpPr>
          <xdr:spPr>
            <a:xfrm>
              <a:off x="11894820" y="1852569"/>
              <a:ext cx="2331720" cy="701040"/>
            </a:xfrm>
            <a:prstGeom prst="roundRect">
              <a:avLst>
                <a:gd name="adj" fmla="val 8494"/>
              </a:avLst>
            </a:prstGeom>
            <a:noFill/>
            <a:ln>
              <a:solidFill>
                <a:srgbClr val="000033"/>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2" name="Rectangle: Rounded Corners 31">
              <a:extLst>
                <a:ext uri="{FF2B5EF4-FFF2-40B4-BE49-F238E27FC236}">
                  <a16:creationId xmlns:a16="http://schemas.microsoft.com/office/drawing/2014/main" id="{198BF72F-C23B-BCAE-D3EE-5B47BE89E55E}"/>
                </a:ext>
              </a:extLst>
            </xdr:cNvPr>
            <xdr:cNvSpPr/>
          </xdr:nvSpPr>
          <xdr:spPr>
            <a:xfrm>
              <a:off x="11902440" y="2629506"/>
              <a:ext cx="2304623" cy="2458746"/>
            </a:xfrm>
            <a:prstGeom prst="roundRect">
              <a:avLst>
                <a:gd name="adj" fmla="val 4019"/>
              </a:avLst>
            </a:prstGeom>
            <a:noFill/>
            <a:ln>
              <a:solidFill>
                <a:srgbClr val="000033"/>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9" name="Rectangle: Rounded Corners 38">
              <a:extLst>
                <a:ext uri="{FF2B5EF4-FFF2-40B4-BE49-F238E27FC236}">
                  <a16:creationId xmlns:a16="http://schemas.microsoft.com/office/drawing/2014/main" id="{99669CB2-A43C-1C09-2D18-9EFDA2E6E216}"/>
                </a:ext>
              </a:extLst>
            </xdr:cNvPr>
            <xdr:cNvSpPr/>
          </xdr:nvSpPr>
          <xdr:spPr>
            <a:xfrm>
              <a:off x="11909046" y="5159245"/>
              <a:ext cx="2331720" cy="800100"/>
            </a:xfrm>
            <a:prstGeom prst="roundRect">
              <a:avLst>
                <a:gd name="adj" fmla="val 6206"/>
              </a:avLst>
            </a:prstGeom>
            <a:noFill/>
            <a:ln>
              <a:solidFill>
                <a:srgbClr val="000033"/>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3" name="Rectangle: Rounded Corners 52">
              <a:extLst>
                <a:ext uri="{FF2B5EF4-FFF2-40B4-BE49-F238E27FC236}">
                  <a16:creationId xmlns:a16="http://schemas.microsoft.com/office/drawing/2014/main" id="{4E5BBDE0-43D1-7E7C-B108-F3839F3C6D66}"/>
                </a:ext>
              </a:extLst>
            </xdr:cNvPr>
            <xdr:cNvSpPr/>
          </xdr:nvSpPr>
          <xdr:spPr>
            <a:xfrm>
              <a:off x="11886863" y="1044546"/>
              <a:ext cx="2331720" cy="682714"/>
            </a:xfrm>
            <a:prstGeom prst="roundRect">
              <a:avLst>
                <a:gd name="adj" fmla="val 12784"/>
              </a:avLst>
            </a:prstGeom>
            <a:noFill/>
            <a:ln>
              <a:solidFill>
                <a:srgbClr val="61ADD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50" name="TextBox 49">
            <a:extLst>
              <a:ext uri="{FF2B5EF4-FFF2-40B4-BE49-F238E27FC236}">
                <a16:creationId xmlns:a16="http://schemas.microsoft.com/office/drawing/2014/main" id="{EB0AB7D4-D4AE-DD3D-CC31-59FB134C1D02}"/>
              </a:ext>
            </a:extLst>
          </xdr:cNvPr>
          <xdr:cNvSpPr txBox="1"/>
        </xdr:nvSpPr>
        <xdr:spPr>
          <a:xfrm>
            <a:off x="11945793" y="1159250"/>
            <a:ext cx="2209282"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1">
                    <a:lumMod val="20000"/>
                    <a:lumOff val="80000"/>
                  </a:schemeClr>
                </a:solidFill>
                <a:latin typeface="Aharoni" panose="02010803020104030203" pitchFamily="2" charset="-79"/>
                <a:cs typeface="Aharoni" panose="02010803020104030203" pitchFamily="2" charset="-79"/>
              </a:rPr>
              <a:t>GET TO KNOW</a:t>
            </a:r>
          </a:p>
        </xdr:txBody>
      </xdr:sp>
    </xdr:grpSp>
    <xdr:clientData/>
  </xdr:twoCellAnchor>
  <xdr:twoCellAnchor>
    <xdr:from>
      <xdr:col>0</xdr:col>
      <xdr:colOff>152400</xdr:colOff>
      <xdr:row>5</xdr:row>
      <xdr:rowOff>0</xdr:rowOff>
    </xdr:from>
    <xdr:to>
      <xdr:col>4</xdr:col>
      <xdr:colOff>480060</xdr:colOff>
      <xdr:row>9</xdr:row>
      <xdr:rowOff>15240</xdr:rowOff>
    </xdr:to>
    <xdr:sp macro="" textlink="">
      <xdr:nvSpPr>
        <xdr:cNvPr id="57" name="Rectangle: Rounded Corners 56">
          <a:extLst>
            <a:ext uri="{FF2B5EF4-FFF2-40B4-BE49-F238E27FC236}">
              <a16:creationId xmlns:a16="http://schemas.microsoft.com/office/drawing/2014/main" id="{9BE61B11-9703-7034-F417-0A1E504589E2}"/>
            </a:ext>
          </a:extLst>
        </xdr:cNvPr>
        <xdr:cNvSpPr/>
      </xdr:nvSpPr>
      <xdr:spPr>
        <a:xfrm>
          <a:off x="152400" y="914400"/>
          <a:ext cx="2766060" cy="746760"/>
        </a:xfrm>
        <a:prstGeom prst="roundRect">
          <a:avLst>
            <a:gd name="adj" fmla="val 12784"/>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281940</xdr:colOff>
      <xdr:row>5</xdr:row>
      <xdr:rowOff>30480</xdr:rowOff>
    </xdr:from>
    <xdr:to>
      <xdr:col>4</xdr:col>
      <xdr:colOff>541020</xdr:colOff>
      <xdr:row>6</xdr:row>
      <xdr:rowOff>137160</xdr:rowOff>
    </xdr:to>
    <xdr:sp macro="" textlink="">
      <xdr:nvSpPr>
        <xdr:cNvPr id="58" name="TextBox 57">
          <a:extLst>
            <a:ext uri="{FF2B5EF4-FFF2-40B4-BE49-F238E27FC236}">
              <a16:creationId xmlns:a16="http://schemas.microsoft.com/office/drawing/2014/main" id="{04D3E476-F6D5-85D5-982B-2AA19E02E91C}"/>
            </a:ext>
          </a:extLst>
        </xdr:cNvPr>
        <xdr:cNvSpPr txBox="1"/>
      </xdr:nvSpPr>
      <xdr:spPr>
        <a:xfrm>
          <a:off x="891540" y="944880"/>
          <a:ext cx="2087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rPr>
            <a:t>Total Responses</a:t>
          </a:r>
        </a:p>
      </xdr:txBody>
    </xdr:sp>
    <xdr:clientData/>
  </xdr:twoCellAnchor>
  <xdr:twoCellAnchor>
    <xdr:from>
      <xdr:col>4</xdr:col>
      <xdr:colOff>601980</xdr:colOff>
      <xdr:row>4</xdr:row>
      <xdr:rowOff>175260</xdr:rowOff>
    </xdr:from>
    <xdr:to>
      <xdr:col>9</xdr:col>
      <xdr:colOff>320040</xdr:colOff>
      <xdr:row>9</xdr:row>
      <xdr:rowOff>7620</xdr:rowOff>
    </xdr:to>
    <xdr:sp macro="" textlink="">
      <xdr:nvSpPr>
        <xdr:cNvPr id="72" name="Rectangle: Rounded Corners 71">
          <a:extLst>
            <a:ext uri="{FF2B5EF4-FFF2-40B4-BE49-F238E27FC236}">
              <a16:creationId xmlns:a16="http://schemas.microsoft.com/office/drawing/2014/main" id="{03177C62-A268-27EF-42A4-0424B4F249D1}"/>
            </a:ext>
          </a:extLst>
        </xdr:cNvPr>
        <xdr:cNvSpPr/>
      </xdr:nvSpPr>
      <xdr:spPr>
        <a:xfrm>
          <a:off x="3040380" y="906780"/>
          <a:ext cx="2766060" cy="746760"/>
        </a:xfrm>
        <a:prstGeom prst="roundRect">
          <a:avLst>
            <a:gd name="adj" fmla="val 12784"/>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441960</xdr:colOff>
      <xdr:row>4</xdr:row>
      <xdr:rowOff>167640</xdr:rowOff>
    </xdr:from>
    <xdr:to>
      <xdr:col>14</xdr:col>
      <xdr:colOff>160020</xdr:colOff>
      <xdr:row>9</xdr:row>
      <xdr:rowOff>0</xdr:rowOff>
    </xdr:to>
    <xdr:sp macro="" textlink="">
      <xdr:nvSpPr>
        <xdr:cNvPr id="73" name="Rectangle: Rounded Corners 72">
          <a:extLst>
            <a:ext uri="{FF2B5EF4-FFF2-40B4-BE49-F238E27FC236}">
              <a16:creationId xmlns:a16="http://schemas.microsoft.com/office/drawing/2014/main" id="{6A6999DC-9492-541B-294A-B9CBFBB7434B}"/>
            </a:ext>
          </a:extLst>
        </xdr:cNvPr>
        <xdr:cNvSpPr/>
      </xdr:nvSpPr>
      <xdr:spPr>
        <a:xfrm>
          <a:off x="5928360" y="899160"/>
          <a:ext cx="2766060" cy="746760"/>
        </a:xfrm>
        <a:prstGeom prst="roundRect">
          <a:avLst>
            <a:gd name="adj" fmla="val 12784"/>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281940</xdr:colOff>
      <xdr:row>4</xdr:row>
      <xdr:rowOff>160020</xdr:rowOff>
    </xdr:from>
    <xdr:to>
      <xdr:col>19</xdr:col>
      <xdr:colOff>0</xdr:colOff>
      <xdr:row>8</xdr:row>
      <xdr:rowOff>175260</xdr:rowOff>
    </xdr:to>
    <xdr:sp macro="" textlink="">
      <xdr:nvSpPr>
        <xdr:cNvPr id="75" name="Rectangle: Rounded Corners 74">
          <a:extLst>
            <a:ext uri="{FF2B5EF4-FFF2-40B4-BE49-F238E27FC236}">
              <a16:creationId xmlns:a16="http://schemas.microsoft.com/office/drawing/2014/main" id="{785BD4B8-7FA9-1AC7-64BC-1652CAE7AF2C}"/>
            </a:ext>
          </a:extLst>
        </xdr:cNvPr>
        <xdr:cNvSpPr/>
      </xdr:nvSpPr>
      <xdr:spPr>
        <a:xfrm>
          <a:off x="8816340" y="891540"/>
          <a:ext cx="2766060" cy="746760"/>
        </a:xfrm>
        <a:prstGeom prst="roundRect">
          <a:avLst>
            <a:gd name="adj" fmla="val 12784"/>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152400</xdr:colOff>
      <xdr:row>5</xdr:row>
      <xdr:rowOff>22860</xdr:rowOff>
    </xdr:from>
    <xdr:to>
      <xdr:col>9</xdr:col>
      <xdr:colOff>464820</xdr:colOff>
      <xdr:row>6</xdr:row>
      <xdr:rowOff>129540</xdr:rowOff>
    </xdr:to>
    <xdr:sp macro="" textlink="">
      <xdr:nvSpPr>
        <xdr:cNvPr id="77" name="TextBox 76">
          <a:extLst>
            <a:ext uri="{FF2B5EF4-FFF2-40B4-BE49-F238E27FC236}">
              <a16:creationId xmlns:a16="http://schemas.microsoft.com/office/drawing/2014/main" id="{84D31414-0A0C-D2C7-4BB3-457073C74C42}"/>
            </a:ext>
          </a:extLst>
        </xdr:cNvPr>
        <xdr:cNvSpPr txBox="1"/>
      </xdr:nvSpPr>
      <xdr:spPr>
        <a:xfrm>
          <a:off x="3810000" y="937260"/>
          <a:ext cx="21412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Positive</a:t>
          </a:r>
          <a:r>
            <a:rPr lang="en-IN" sz="1200" baseline="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rPr>
            <a:t> </a:t>
          </a:r>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Responses</a:t>
          </a:r>
        </a:p>
      </xdr:txBody>
    </xdr:sp>
    <xdr:clientData/>
  </xdr:twoCellAnchor>
  <xdr:twoCellAnchor>
    <xdr:from>
      <xdr:col>10</xdr:col>
      <xdr:colOff>541020</xdr:colOff>
      <xdr:row>5</xdr:row>
      <xdr:rowOff>7620</xdr:rowOff>
    </xdr:from>
    <xdr:to>
      <xdr:col>14</xdr:col>
      <xdr:colOff>327660</xdr:colOff>
      <xdr:row>6</xdr:row>
      <xdr:rowOff>114300</xdr:rowOff>
    </xdr:to>
    <xdr:sp macro="" textlink="">
      <xdr:nvSpPr>
        <xdr:cNvPr id="79" name="TextBox 78">
          <a:extLst>
            <a:ext uri="{FF2B5EF4-FFF2-40B4-BE49-F238E27FC236}">
              <a16:creationId xmlns:a16="http://schemas.microsoft.com/office/drawing/2014/main" id="{9EEAEF8B-2167-107E-5770-90F26E219173}"/>
            </a:ext>
          </a:extLst>
        </xdr:cNvPr>
        <xdr:cNvSpPr txBox="1"/>
      </xdr:nvSpPr>
      <xdr:spPr>
        <a:xfrm>
          <a:off x="6637020" y="922020"/>
          <a:ext cx="22250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Negative</a:t>
          </a:r>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rPr>
            <a:t> </a:t>
          </a:r>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Responses</a:t>
          </a:r>
        </a:p>
      </xdr:txBody>
    </xdr:sp>
    <xdr:clientData/>
  </xdr:twoCellAnchor>
  <xdr:twoCellAnchor>
    <xdr:from>
      <xdr:col>15</xdr:col>
      <xdr:colOff>403860</xdr:colOff>
      <xdr:row>5</xdr:row>
      <xdr:rowOff>0</xdr:rowOff>
    </xdr:from>
    <xdr:to>
      <xdr:col>19</xdr:col>
      <xdr:colOff>289560</xdr:colOff>
      <xdr:row>6</xdr:row>
      <xdr:rowOff>106680</xdr:rowOff>
    </xdr:to>
    <xdr:sp macro="" textlink="">
      <xdr:nvSpPr>
        <xdr:cNvPr id="83" name="TextBox 82">
          <a:extLst>
            <a:ext uri="{FF2B5EF4-FFF2-40B4-BE49-F238E27FC236}">
              <a16:creationId xmlns:a16="http://schemas.microsoft.com/office/drawing/2014/main" id="{76671585-8CAF-4795-7021-0B0404F0DEA0}"/>
            </a:ext>
          </a:extLst>
        </xdr:cNvPr>
        <xdr:cNvSpPr txBox="1"/>
      </xdr:nvSpPr>
      <xdr:spPr>
        <a:xfrm>
          <a:off x="9547860" y="914400"/>
          <a:ext cx="23241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Neutral</a:t>
          </a:r>
          <a:r>
            <a:rPr lang="en-IN" sz="16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rPr>
            <a:t> </a:t>
          </a:r>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Responses</a:t>
          </a:r>
        </a:p>
      </xdr:txBody>
    </xdr:sp>
    <xdr:clientData/>
  </xdr:twoCellAnchor>
  <xdr:twoCellAnchor>
    <xdr:from>
      <xdr:col>2</xdr:col>
      <xdr:colOff>411480</xdr:colOff>
      <xdr:row>6</xdr:row>
      <xdr:rowOff>83820</xdr:rowOff>
    </xdr:from>
    <xdr:to>
      <xdr:col>4</xdr:col>
      <xdr:colOff>175260</xdr:colOff>
      <xdr:row>9</xdr:row>
      <xdr:rowOff>15240</xdr:rowOff>
    </xdr:to>
    <xdr:sp macro="" textlink="Sentiment_Analysis!L4">
      <xdr:nvSpPr>
        <xdr:cNvPr id="84" name="TextBox 83">
          <a:extLst>
            <a:ext uri="{FF2B5EF4-FFF2-40B4-BE49-F238E27FC236}">
              <a16:creationId xmlns:a16="http://schemas.microsoft.com/office/drawing/2014/main" id="{8E666E11-5AB7-9DEE-54A2-0BB5F7C75C37}"/>
            </a:ext>
          </a:extLst>
        </xdr:cNvPr>
        <xdr:cNvSpPr txBox="1"/>
      </xdr:nvSpPr>
      <xdr:spPr>
        <a:xfrm>
          <a:off x="1630680" y="1181100"/>
          <a:ext cx="98298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8A00B0-43D1-4F1C-9332-5C835210EEEA}" type="TxLink">
            <a:rPr lang="en-US" sz="3200" b="0" i="0" u="none" strike="noStrike">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cs typeface="Aharoni" panose="02010803020104030203" pitchFamily="2" charset="-79"/>
            </a:rPr>
            <a:pPr/>
            <a:t>133</a:t>
          </a:fld>
          <a:endParaRPr lang="en-IN" sz="3600">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cs typeface="Aharoni" panose="02010803020104030203" pitchFamily="2" charset="-79"/>
          </a:endParaRPr>
        </a:p>
      </xdr:txBody>
    </xdr:sp>
    <xdr:clientData/>
  </xdr:twoCellAnchor>
  <xdr:twoCellAnchor>
    <xdr:from>
      <xdr:col>7</xdr:col>
      <xdr:colOff>335280</xdr:colOff>
      <xdr:row>6</xdr:row>
      <xdr:rowOff>30480</xdr:rowOff>
    </xdr:from>
    <xdr:to>
      <xdr:col>9</xdr:col>
      <xdr:colOff>99060</xdr:colOff>
      <xdr:row>8</xdr:row>
      <xdr:rowOff>144780</xdr:rowOff>
    </xdr:to>
    <xdr:sp macro="" textlink="Sentiment_Analysis!L5">
      <xdr:nvSpPr>
        <xdr:cNvPr id="86" name="TextBox 85">
          <a:extLst>
            <a:ext uri="{FF2B5EF4-FFF2-40B4-BE49-F238E27FC236}">
              <a16:creationId xmlns:a16="http://schemas.microsoft.com/office/drawing/2014/main" id="{9B93C801-1565-2E87-4068-5951D56592F2}"/>
            </a:ext>
          </a:extLst>
        </xdr:cNvPr>
        <xdr:cNvSpPr txBox="1"/>
      </xdr:nvSpPr>
      <xdr:spPr>
        <a:xfrm>
          <a:off x="4602480" y="1127760"/>
          <a:ext cx="98298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55C02E5-21F5-4C24-83DE-A46C2FD8349C}" type="TxLink">
            <a:rPr lang="en-US" sz="3200" b="0" i="0" u="none" strike="noStrike">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ea typeface="+mn-ea"/>
              <a:cs typeface="Aharoni" panose="02010803020104030203" pitchFamily="2" charset="-79"/>
            </a:rPr>
            <a:pPr marL="0" indent="0"/>
            <a:t>47</a:t>
          </a:fld>
          <a:endParaRPr lang="en-IN" sz="3200" b="0" i="0" u="none" strike="noStrike">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ea typeface="+mn-ea"/>
            <a:cs typeface="Aharoni" panose="02010803020104030203" pitchFamily="2" charset="-79"/>
          </a:endParaRPr>
        </a:p>
      </xdr:txBody>
    </xdr:sp>
    <xdr:clientData/>
  </xdr:twoCellAnchor>
  <xdr:twoCellAnchor>
    <xdr:from>
      <xdr:col>12</xdr:col>
      <xdr:colOff>213360</xdr:colOff>
      <xdr:row>6</xdr:row>
      <xdr:rowOff>30480</xdr:rowOff>
    </xdr:from>
    <xdr:to>
      <xdr:col>13</xdr:col>
      <xdr:colOff>586740</xdr:colOff>
      <xdr:row>8</xdr:row>
      <xdr:rowOff>144780</xdr:rowOff>
    </xdr:to>
    <xdr:sp macro="" textlink="Sentiment_Analysis!L6">
      <xdr:nvSpPr>
        <xdr:cNvPr id="87" name="TextBox 86">
          <a:extLst>
            <a:ext uri="{FF2B5EF4-FFF2-40B4-BE49-F238E27FC236}">
              <a16:creationId xmlns:a16="http://schemas.microsoft.com/office/drawing/2014/main" id="{35CBE1C4-21AF-CCD2-971F-042F5DA1631F}"/>
            </a:ext>
          </a:extLst>
        </xdr:cNvPr>
        <xdr:cNvSpPr txBox="1"/>
      </xdr:nvSpPr>
      <xdr:spPr>
        <a:xfrm>
          <a:off x="7528560" y="1127760"/>
          <a:ext cx="98298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6E9D092-8393-4FA0-A474-A19AD60EAC0B}" type="TxLink">
            <a:rPr lang="en-US" sz="3200" b="0" i="0" u="none" strike="noStrike">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ea typeface="+mn-ea"/>
              <a:cs typeface="Aharoni" panose="02010803020104030203" pitchFamily="2" charset="-79"/>
            </a:rPr>
            <a:pPr marL="0" indent="0"/>
            <a:t>52</a:t>
          </a:fld>
          <a:endParaRPr lang="en-IN" sz="3200" b="0" i="0" u="none" strike="noStrike">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ea typeface="+mn-ea"/>
            <a:cs typeface="Aharoni" panose="02010803020104030203" pitchFamily="2" charset="-79"/>
          </a:endParaRPr>
        </a:p>
      </xdr:txBody>
    </xdr:sp>
    <xdr:clientData/>
  </xdr:twoCellAnchor>
  <xdr:twoCellAnchor>
    <xdr:from>
      <xdr:col>16</xdr:col>
      <xdr:colOff>548640</xdr:colOff>
      <xdr:row>6</xdr:row>
      <xdr:rowOff>60960</xdr:rowOff>
    </xdr:from>
    <xdr:to>
      <xdr:col>18</xdr:col>
      <xdr:colOff>312420</xdr:colOff>
      <xdr:row>8</xdr:row>
      <xdr:rowOff>175260</xdr:rowOff>
    </xdr:to>
    <xdr:sp macro="" textlink="Sentiment_Analysis!L7">
      <xdr:nvSpPr>
        <xdr:cNvPr id="88" name="TextBox 87">
          <a:extLst>
            <a:ext uri="{FF2B5EF4-FFF2-40B4-BE49-F238E27FC236}">
              <a16:creationId xmlns:a16="http://schemas.microsoft.com/office/drawing/2014/main" id="{E456168E-B285-D55C-DF16-1CF75DA410F6}"/>
            </a:ext>
          </a:extLst>
        </xdr:cNvPr>
        <xdr:cNvSpPr txBox="1"/>
      </xdr:nvSpPr>
      <xdr:spPr>
        <a:xfrm>
          <a:off x="10302240" y="1158240"/>
          <a:ext cx="98298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4D84AB5-E49E-4E23-AD81-8B6E5FC406EC}" type="TxLink">
            <a:rPr lang="en-US" sz="3200" b="0" i="0" u="none" strike="noStrike">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ea typeface="+mn-ea"/>
              <a:cs typeface="Aharoni" panose="02010803020104030203" pitchFamily="2" charset="-79"/>
            </a:rPr>
            <a:pPr marL="0" indent="0"/>
            <a:t>34</a:t>
          </a:fld>
          <a:endParaRPr lang="en-IN" sz="3200" b="0" i="0" u="none" strike="noStrike">
            <a:solidFill>
              <a:schemeClr val="accent1">
                <a:lumMod val="20000"/>
                <a:lumOff val="80000"/>
              </a:schemeClr>
            </a:solidFill>
            <a:effectLst>
              <a:outerShdw blurRad="50800" dist="38100" dir="2700000" algn="tl" rotWithShape="0">
                <a:schemeClr val="bg2">
                  <a:lumMod val="75000"/>
                  <a:alpha val="40000"/>
                </a:schemeClr>
              </a:outerShdw>
            </a:effectLst>
            <a:latin typeface="Aharoni" panose="02010803020104030203" pitchFamily="2" charset="-79"/>
            <a:ea typeface="+mn-ea"/>
            <a:cs typeface="Aharoni" panose="02010803020104030203" pitchFamily="2" charset="-79"/>
          </a:endParaRPr>
        </a:p>
      </xdr:txBody>
    </xdr:sp>
    <xdr:clientData/>
  </xdr:twoCellAnchor>
  <xdr:twoCellAnchor editAs="oneCell">
    <xdr:from>
      <xdr:col>5</xdr:col>
      <xdr:colOff>137161</xdr:colOff>
      <xdr:row>5</xdr:row>
      <xdr:rowOff>76200</xdr:rowOff>
    </xdr:from>
    <xdr:to>
      <xdr:col>6</xdr:col>
      <xdr:colOff>129540</xdr:colOff>
      <xdr:row>8</xdr:row>
      <xdr:rowOff>129540</xdr:rowOff>
    </xdr:to>
    <xdr:pic>
      <xdr:nvPicPr>
        <xdr:cNvPr id="95" name="Picture 94">
          <a:extLst>
            <a:ext uri="{FF2B5EF4-FFF2-40B4-BE49-F238E27FC236}">
              <a16:creationId xmlns:a16="http://schemas.microsoft.com/office/drawing/2014/main" id="{7F7B2C28-2D76-E49F-24AB-B909589E4765}"/>
            </a:ext>
          </a:extLst>
        </xdr:cNvPr>
        <xdr:cNvPicPr>
          <a:picLocks noChangeAspect="1"/>
        </xdr:cNvPicPr>
      </xdr:nvPicPr>
      <xdr:blipFill>
        <a:blip xmlns:r="http://schemas.openxmlformats.org/officeDocument/2006/relationships" r:embed="rId1"/>
        <a:stretch>
          <a:fillRect/>
        </a:stretch>
      </xdr:blipFill>
      <xdr:spPr>
        <a:xfrm>
          <a:off x="3185161" y="990600"/>
          <a:ext cx="601979" cy="601980"/>
        </a:xfrm>
        <a:prstGeom prst="rect">
          <a:avLst/>
        </a:prstGeom>
      </xdr:spPr>
    </xdr:pic>
    <xdr:clientData/>
  </xdr:twoCellAnchor>
  <xdr:twoCellAnchor editAs="oneCell">
    <xdr:from>
      <xdr:col>9</xdr:col>
      <xdr:colOff>563880</xdr:colOff>
      <xdr:row>5</xdr:row>
      <xdr:rowOff>76200</xdr:rowOff>
    </xdr:from>
    <xdr:to>
      <xdr:col>10</xdr:col>
      <xdr:colOff>525780</xdr:colOff>
      <xdr:row>8</xdr:row>
      <xdr:rowOff>99060</xdr:rowOff>
    </xdr:to>
    <xdr:pic>
      <xdr:nvPicPr>
        <xdr:cNvPr id="96" name="Picture 95">
          <a:extLst>
            <a:ext uri="{FF2B5EF4-FFF2-40B4-BE49-F238E27FC236}">
              <a16:creationId xmlns:a16="http://schemas.microsoft.com/office/drawing/2014/main" id="{2D14EF4F-8AD5-8828-71EB-799B5AF02FEE}"/>
            </a:ext>
          </a:extLst>
        </xdr:cNvPr>
        <xdr:cNvPicPr>
          <a:picLocks noChangeAspect="1"/>
        </xdr:cNvPicPr>
      </xdr:nvPicPr>
      <xdr:blipFill>
        <a:blip xmlns:r="http://schemas.openxmlformats.org/officeDocument/2006/relationships" r:embed="rId2"/>
        <a:stretch>
          <a:fillRect/>
        </a:stretch>
      </xdr:blipFill>
      <xdr:spPr>
        <a:xfrm>
          <a:off x="6050280" y="990600"/>
          <a:ext cx="571500" cy="571500"/>
        </a:xfrm>
        <a:prstGeom prst="rect">
          <a:avLst/>
        </a:prstGeom>
      </xdr:spPr>
    </xdr:pic>
    <xdr:clientData/>
  </xdr:twoCellAnchor>
  <xdr:twoCellAnchor editAs="oneCell">
    <xdr:from>
      <xdr:col>14</xdr:col>
      <xdr:colOff>403860</xdr:colOff>
      <xdr:row>5</xdr:row>
      <xdr:rowOff>76200</xdr:rowOff>
    </xdr:from>
    <xdr:to>
      <xdr:col>15</xdr:col>
      <xdr:colOff>358140</xdr:colOff>
      <xdr:row>8</xdr:row>
      <xdr:rowOff>91440</xdr:rowOff>
    </xdr:to>
    <xdr:pic>
      <xdr:nvPicPr>
        <xdr:cNvPr id="98" name="Picture 97">
          <a:extLst>
            <a:ext uri="{FF2B5EF4-FFF2-40B4-BE49-F238E27FC236}">
              <a16:creationId xmlns:a16="http://schemas.microsoft.com/office/drawing/2014/main" id="{C87E582A-AAD3-AFC0-C258-38B93FA6D53B}"/>
            </a:ext>
          </a:extLst>
        </xdr:cNvPr>
        <xdr:cNvPicPr>
          <a:picLocks noChangeAspect="1"/>
        </xdr:cNvPicPr>
      </xdr:nvPicPr>
      <xdr:blipFill>
        <a:blip xmlns:r="http://schemas.openxmlformats.org/officeDocument/2006/relationships" r:embed="rId3"/>
        <a:stretch>
          <a:fillRect/>
        </a:stretch>
      </xdr:blipFill>
      <xdr:spPr>
        <a:xfrm>
          <a:off x="8938260" y="990600"/>
          <a:ext cx="563880" cy="563880"/>
        </a:xfrm>
        <a:prstGeom prst="rect">
          <a:avLst/>
        </a:prstGeom>
      </xdr:spPr>
    </xdr:pic>
    <xdr:clientData/>
  </xdr:twoCellAnchor>
  <xdr:twoCellAnchor editAs="oneCell">
    <xdr:from>
      <xdr:col>0</xdr:col>
      <xdr:colOff>243840</xdr:colOff>
      <xdr:row>5</xdr:row>
      <xdr:rowOff>68580</xdr:rowOff>
    </xdr:from>
    <xdr:to>
      <xdr:col>1</xdr:col>
      <xdr:colOff>243840</xdr:colOff>
      <xdr:row>8</xdr:row>
      <xdr:rowOff>129540</xdr:rowOff>
    </xdr:to>
    <xdr:pic>
      <xdr:nvPicPr>
        <xdr:cNvPr id="99" name="Picture 98">
          <a:extLst>
            <a:ext uri="{FF2B5EF4-FFF2-40B4-BE49-F238E27FC236}">
              <a16:creationId xmlns:a16="http://schemas.microsoft.com/office/drawing/2014/main" id="{FFB4687E-EAF4-54CF-A385-BB812C2A5A60}"/>
            </a:ext>
          </a:extLst>
        </xdr:cNvPr>
        <xdr:cNvPicPr>
          <a:picLocks noChangeAspect="1"/>
        </xdr:cNvPicPr>
      </xdr:nvPicPr>
      <xdr:blipFill>
        <a:blip xmlns:r="http://schemas.openxmlformats.org/officeDocument/2006/relationships" r:embed="rId4"/>
        <a:stretch>
          <a:fillRect/>
        </a:stretch>
      </xdr:blipFill>
      <xdr:spPr>
        <a:xfrm>
          <a:off x="243840" y="982980"/>
          <a:ext cx="609600" cy="609600"/>
        </a:xfrm>
        <a:prstGeom prst="rect">
          <a:avLst/>
        </a:prstGeom>
      </xdr:spPr>
    </xdr:pic>
    <xdr:clientData/>
  </xdr:twoCellAnchor>
  <xdr:twoCellAnchor>
    <xdr:from>
      <xdr:col>12</xdr:col>
      <xdr:colOff>427213</xdr:colOff>
      <xdr:row>20</xdr:row>
      <xdr:rowOff>129540</xdr:rowOff>
    </xdr:from>
    <xdr:to>
      <xdr:col>19</xdr:col>
      <xdr:colOff>0</xdr:colOff>
      <xdr:row>33</xdr:row>
      <xdr:rowOff>30480</xdr:rowOff>
    </xdr:to>
    <xdr:grpSp>
      <xdr:nvGrpSpPr>
        <xdr:cNvPr id="105" name="Group 104">
          <a:extLst>
            <a:ext uri="{FF2B5EF4-FFF2-40B4-BE49-F238E27FC236}">
              <a16:creationId xmlns:a16="http://schemas.microsoft.com/office/drawing/2014/main" id="{A8C9F4BD-976C-E1F1-B5AF-7E94160CC3CC}"/>
            </a:ext>
          </a:extLst>
        </xdr:cNvPr>
        <xdr:cNvGrpSpPr/>
      </xdr:nvGrpSpPr>
      <xdr:grpSpPr>
        <a:xfrm>
          <a:off x="7513813" y="3749040"/>
          <a:ext cx="3706637" cy="2253615"/>
          <a:chOff x="7978140" y="3832860"/>
          <a:chExt cx="3634740" cy="2247900"/>
        </a:xfrm>
        <a:solidFill>
          <a:srgbClr val="151949"/>
        </a:solidFill>
        <a:effectLst>
          <a:outerShdw blurRad="50800" dist="38100" dir="5400000" algn="t" rotWithShape="0">
            <a:srgbClr val="151949">
              <a:alpha val="50000"/>
            </a:srgbClr>
          </a:outerShdw>
        </a:effectLst>
      </xdr:grpSpPr>
      <xdr:sp macro="" textlink="">
        <xdr:nvSpPr>
          <xdr:cNvPr id="101" name="Rectangle: Rounded Corners 100">
            <a:extLst>
              <a:ext uri="{FF2B5EF4-FFF2-40B4-BE49-F238E27FC236}">
                <a16:creationId xmlns:a16="http://schemas.microsoft.com/office/drawing/2014/main" id="{43E02658-C88B-9162-3D83-9082570C1588}"/>
              </a:ext>
            </a:extLst>
          </xdr:cNvPr>
          <xdr:cNvSpPr/>
        </xdr:nvSpPr>
        <xdr:spPr>
          <a:xfrm>
            <a:off x="7978140" y="3832860"/>
            <a:ext cx="3634740" cy="2247900"/>
          </a:xfrm>
          <a:prstGeom prst="roundRect">
            <a:avLst>
              <a:gd name="adj" fmla="val 4434"/>
            </a:avLst>
          </a:prstGeom>
          <a:grp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2" name="Rectangle: Rounded Corners 101">
            <a:extLst>
              <a:ext uri="{FF2B5EF4-FFF2-40B4-BE49-F238E27FC236}">
                <a16:creationId xmlns:a16="http://schemas.microsoft.com/office/drawing/2014/main" id="{4F12E9E1-6143-7ED6-B24B-7452BBDE46E1}"/>
              </a:ext>
            </a:extLst>
          </xdr:cNvPr>
          <xdr:cNvSpPr/>
        </xdr:nvSpPr>
        <xdr:spPr>
          <a:xfrm>
            <a:off x="8084820" y="3909060"/>
            <a:ext cx="3398520" cy="289560"/>
          </a:xfrm>
          <a:prstGeom prst="roundRect">
            <a:avLst>
              <a:gd name="adj" fmla="val 12784"/>
            </a:avLst>
          </a:prstGeom>
          <a:solidFill>
            <a:srgbClr val="000033"/>
          </a:solid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3" name="TextBox 102">
            <a:extLst>
              <a:ext uri="{FF2B5EF4-FFF2-40B4-BE49-F238E27FC236}">
                <a16:creationId xmlns:a16="http://schemas.microsoft.com/office/drawing/2014/main" id="{44902E8F-C267-D301-5135-DC666B6AB8B0}"/>
              </a:ext>
            </a:extLst>
          </xdr:cNvPr>
          <xdr:cNvSpPr txBox="1"/>
        </xdr:nvSpPr>
        <xdr:spPr>
          <a:xfrm>
            <a:off x="8813896" y="3916682"/>
            <a:ext cx="22250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Age</a:t>
            </a:r>
            <a:r>
              <a:rPr lang="en-IN" sz="1200" baseline="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 group &amp; preferences</a:t>
            </a:r>
            <a:endParaRPr lang="en-IN" sz="12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endParaRPr>
          </a:p>
        </xdr:txBody>
      </xdr:sp>
      <mc:AlternateContent xmlns:mc="http://schemas.openxmlformats.org/markup-compatibility/2006">
        <mc:Choice xmlns:cx2="http://schemas.microsoft.com/office/drawing/2015/10/21/chartex" Requires="cx2">
          <xdr:graphicFrame macro="">
            <xdr:nvGraphicFramePr>
              <xdr:cNvPr id="104" name="Chart 103">
                <a:extLst>
                  <a:ext uri="{FF2B5EF4-FFF2-40B4-BE49-F238E27FC236}">
                    <a16:creationId xmlns:a16="http://schemas.microsoft.com/office/drawing/2014/main" id="{0037EAEB-0DBD-44A0-BFAE-74F737D53BFD}"/>
                  </a:ext>
                </a:extLst>
              </xdr:cNvPr>
              <xdr:cNvGraphicFramePr/>
            </xdr:nvGraphicFramePr>
            <xdr:xfrm>
              <a:off x="8035374" y="4229102"/>
              <a:ext cx="3513864" cy="183600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035374" y="4229102"/>
                <a:ext cx="3513864" cy="18360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5</xdr:col>
      <xdr:colOff>594360</xdr:colOff>
      <xdr:row>20</xdr:row>
      <xdr:rowOff>144780</xdr:rowOff>
    </xdr:from>
    <xdr:to>
      <xdr:col>12</xdr:col>
      <xdr:colOff>304800</xdr:colOff>
      <xdr:row>33</xdr:row>
      <xdr:rowOff>22860</xdr:rowOff>
    </xdr:to>
    <xdr:sp macro="" textlink="">
      <xdr:nvSpPr>
        <xdr:cNvPr id="110" name="Rectangle: Rounded Corners 109">
          <a:extLst>
            <a:ext uri="{FF2B5EF4-FFF2-40B4-BE49-F238E27FC236}">
              <a16:creationId xmlns:a16="http://schemas.microsoft.com/office/drawing/2014/main" id="{AB0D8547-74E0-8663-85C2-5C1CDAAA1922}"/>
            </a:ext>
          </a:extLst>
        </xdr:cNvPr>
        <xdr:cNvSpPr/>
      </xdr:nvSpPr>
      <xdr:spPr>
        <a:xfrm>
          <a:off x="3642360" y="3802380"/>
          <a:ext cx="3977640" cy="2255520"/>
        </a:xfrm>
        <a:prstGeom prst="roundRect">
          <a:avLst>
            <a:gd name="adj" fmla="val 4001"/>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510540</xdr:colOff>
      <xdr:row>23</xdr:row>
      <xdr:rowOff>129540</xdr:rowOff>
    </xdr:from>
    <xdr:to>
      <xdr:col>12</xdr:col>
      <xdr:colOff>350520</xdr:colOff>
      <xdr:row>33</xdr:row>
      <xdr:rowOff>0</xdr:rowOff>
    </xdr:to>
    <xdr:graphicFrame macro="">
      <xdr:nvGraphicFramePr>
        <xdr:cNvPr id="111" name="Chart 110">
          <a:extLst>
            <a:ext uri="{FF2B5EF4-FFF2-40B4-BE49-F238E27FC236}">
              <a16:creationId xmlns:a16="http://schemas.microsoft.com/office/drawing/2014/main" id="{16D5ED8D-2F69-4B2E-BD1D-8B7D89A8A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160020</xdr:colOff>
      <xdr:row>21</xdr:row>
      <xdr:rowOff>38100</xdr:rowOff>
    </xdr:from>
    <xdr:to>
      <xdr:col>12</xdr:col>
      <xdr:colOff>129540</xdr:colOff>
      <xdr:row>23</xdr:row>
      <xdr:rowOff>15240</xdr:rowOff>
    </xdr:to>
    <xdr:sp macro="" textlink="">
      <xdr:nvSpPr>
        <xdr:cNvPr id="112" name="Rectangle: Rounded Corners 111">
          <a:extLst>
            <a:ext uri="{FF2B5EF4-FFF2-40B4-BE49-F238E27FC236}">
              <a16:creationId xmlns:a16="http://schemas.microsoft.com/office/drawing/2014/main" id="{751872D7-681B-3B30-988E-26208E0E8B05}"/>
            </a:ext>
          </a:extLst>
        </xdr:cNvPr>
        <xdr:cNvSpPr/>
      </xdr:nvSpPr>
      <xdr:spPr>
        <a:xfrm>
          <a:off x="3817620" y="3878580"/>
          <a:ext cx="3627120" cy="342900"/>
        </a:xfrm>
        <a:prstGeom prst="roundRect">
          <a:avLst>
            <a:gd name="adj" fmla="val 10562"/>
          </a:avLst>
        </a:prstGeom>
        <a:solidFill>
          <a:srgbClr val="000033"/>
        </a:solid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304800</xdr:colOff>
      <xdr:row>21</xdr:row>
      <xdr:rowOff>45720</xdr:rowOff>
    </xdr:from>
    <xdr:to>
      <xdr:col>11</xdr:col>
      <xdr:colOff>175260</xdr:colOff>
      <xdr:row>22</xdr:row>
      <xdr:rowOff>152400</xdr:rowOff>
    </xdr:to>
    <xdr:sp macro="" textlink="">
      <xdr:nvSpPr>
        <xdr:cNvPr id="113" name="TextBox 112">
          <a:extLst>
            <a:ext uri="{FF2B5EF4-FFF2-40B4-BE49-F238E27FC236}">
              <a16:creationId xmlns:a16="http://schemas.microsoft.com/office/drawing/2014/main" id="{56C67A29-B8C2-6399-A86A-30FB917794E9}"/>
            </a:ext>
          </a:extLst>
        </xdr:cNvPr>
        <xdr:cNvSpPr txBox="1"/>
      </xdr:nvSpPr>
      <xdr:spPr>
        <a:xfrm>
          <a:off x="4572000" y="3886200"/>
          <a:ext cx="2308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Category</a:t>
          </a:r>
          <a:r>
            <a:rPr lang="en-IN" sz="1500" baseline="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 Preference</a:t>
          </a:r>
          <a:endPar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endParaRPr>
        </a:p>
      </xdr:txBody>
    </xdr:sp>
    <xdr:clientData/>
  </xdr:twoCellAnchor>
  <xdr:twoCellAnchor>
    <xdr:from>
      <xdr:col>0</xdr:col>
      <xdr:colOff>137160</xdr:colOff>
      <xdr:row>9</xdr:row>
      <xdr:rowOff>137160</xdr:rowOff>
    </xdr:from>
    <xdr:to>
      <xdr:col>5</xdr:col>
      <xdr:colOff>472440</xdr:colOff>
      <xdr:row>33</xdr:row>
      <xdr:rowOff>7620</xdr:rowOff>
    </xdr:to>
    <xdr:sp macro="" textlink="">
      <xdr:nvSpPr>
        <xdr:cNvPr id="115" name="Rectangle: Rounded Corners 114">
          <a:extLst>
            <a:ext uri="{FF2B5EF4-FFF2-40B4-BE49-F238E27FC236}">
              <a16:creationId xmlns:a16="http://schemas.microsoft.com/office/drawing/2014/main" id="{12A20D28-7800-1471-09E4-76495DD6C1E8}"/>
            </a:ext>
          </a:extLst>
        </xdr:cNvPr>
        <xdr:cNvSpPr/>
      </xdr:nvSpPr>
      <xdr:spPr>
        <a:xfrm>
          <a:off x="137160" y="1783080"/>
          <a:ext cx="3383280" cy="4259580"/>
        </a:xfrm>
        <a:prstGeom prst="roundRect">
          <a:avLst>
            <a:gd name="adj" fmla="val 3100"/>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220980</xdr:colOff>
      <xdr:row>10</xdr:row>
      <xdr:rowOff>45720</xdr:rowOff>
    </xdr:from>
    <xdr:to>
      <xdr:col>5</xdr:col>
      <xdr:colOff>381000</xdr:colOff>
      <xdr:row>12</xdr:row>
      <xdr:rowOff>22860</xdr:rowOff>
    </xdr:to>
    <xdr:sp macro="" textlink="">
      <xdr:nvSpPr>
        <xdr:cNvPr id="116" name="Rectangle: Rounded Corners 115">
          <a:extLst>
            <a:ext uri="{FF2B5EF4-FFF2-40B4-BE49-F238E27FC236}">
              <a16:creationId xmlns:a16="http://schemas.microsoft.com/office/drawing/2014/main" id="{7CF3959C-4495-0D09-5957-86C57443C390}"/>
            </a:ext>
          </a:extLst>
        </xdr:cNvPr>
        <xdr:cNvSpPr/>
      </xdr:nvSpPr>
      <xdr:spPr>
        <a:xfrm>
          <a:off x="220980" y="1874520"/>
          <a:ext cx="3208020" cy="342900"/>
        </a:xfrm>
        <a:prstGeom prst="roundRect">
          <a:avLst>
            <a:gd name="adj" fmla="val 10562"/>
          </a:avLst>
        </a:prstGeom>
        <a:solidFill>
          <a:srgbClr val="000033"/>
        </a:solid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541020</xdr:colOff>
      <xdr:row>10</xdr:row>
      <xdr:rowOff>60960</xdr:rowOff>
    </xdr:from>
    <xdr:to>
      <xdr:col>5</xdr:col>
      <xdr:colOff>53340</xdr:colOff>
      <xdr:row>11</xdr:row>
      <xdr:rowOff>167640</xdr:rowOff>
    </xdr:to>
    <xdr:sp macro="" textlink="">
      <xdr:nvSpPr>
        <xdr:cNvPr id="117" name="TextBox 116">
          <a:extLst>
            <a:ext uri="{FF2B5EF4-FFF2-40B4-BE49-F238E27FC236}">
              <a16:creationId xmlns:a16="http://schemas.microsoft.com/office/drawing/2014/main" id="{3AF6E687-A82A-9229-D8D5-B4EF22E40877}"/>
            </a:ext>
          </a:extLst>
        </xdr:cNvPr>
        <xdr:cNvSpPr txBox="1"/>
      </xdr:nvSpPr>
      <xdr:spPr>
        <a:xfrm>
          <a:off x="541020" y="1889760"/>
          <a:ext cx="25603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Category and Sentiment</a:t>
          </a:r>
        </a:p>
      </xdr:txBody>
    </xdr:sp>
    <xdr:clientData/>
  </xdr:twoCellAnchor>
  <xdr:twoCellAnchor>
    <xdr:from>
      <xdr:col>0</xdr:col>
      <xdr:colOff>167640</xdr:colOff>
      <xdr:row>12</xdr:row>
      <xdr:rowOff>144780</xdr:rowOff>
    </xdr:from>
    <xdr:to>
      <xdr:col>5</xdr:col>
      <xdr:colOff>464820</xdr:colOff>
      <xdr:row>32</xdr:row>
      <xdr:rowOff>53340</xdr:rowOff>
    </xdr:to>
    <xdr:graphicFrame macro="">
      <xdr:nvGraphicFramePr>
        <xdr:cNvPr id="118" name="Chart 117">
          <a:extLst>
            <a:ext uri="{FF2B5EF4-FFF2-40B4-BE49-F238E27FC236}">
              <a16:creationId xmlns:a16="http://schemas.microsoft.com/office/drawing/2014/main" id="{33100C6C-5A8F-4490-89B7-02D7EA1AD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213360</xdr:colOff>
      <xdr:row>11</xdr:row>
      <xdr:rowOff>68580</xdr:rowOff>
    </xdr:from>
    <xdr:to>
      <xdr:col>12</xdr:col>
      <xdr:colOff>137160</xdr:colOff>
      <xdr:row>20</xdr:row>
      <xdr:rowOff>83820</xdr:rowOff>
    </xdr:to>
    <xdr:graphicFrame macro="">
      <xdr:nvGraphicFramePr>
        <xdr:cNvPr id="119" name="Chart 118">
          <a:extLst>
            <a:ext uri="{FF2B5EF4-FFF2-40B4-BE49-F238E27FC236}">
              <a16:creationId xmlns:a16="http://schemas.microsoft.com/office/drawing/2014/main" id="{69DC6A48-FFA5-4AE8-A788-2484A17E9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175260</xdr:colOff>
      <xdr:row>10</xdr:row>
      <xdr:rowOff>53340</xdr:rowOff>
    </xdr:from>
    <xdr:to>
      <xdr:col>12</xdr:col>
      <xdr:colOff>106680</xdr:colOff>
      <xdr:row>12</xdr:row>
      <xdr:rowOff>30480</xdr:rowOff>
    </xdr:to>
    <xdr:sp macro="" textlink="">
      <xdr:nvSpPr>
        <xdr:cNvPr id="121" name="Rectangle: Rounded Corners 120">
          <a:extLst>
            <a:ext uri="{FF2B5EF4-FFF2-40B4-BE49-F238E27FC236}">
              <a16:creationId xmlns:a16="http://schemas.microsoft.com/office/drawing/2014/main" id="{0EB77A2A-A854-D5BA-7615-685F641A1410}"/>
            </a:ext>
          </a:extLst>
        </xdr:cNvPr>
        <xdr:cNvSpPr/>
      </xdr:nvSpPr>
      <xdr:spPr>
        <a:xfrm>
          <a:off x="3832860" y="1882140"/>
          <a:ext cx="3589020" cy="342900"/>
        </a:xfrm>
        <a:prstGeom prst="roundRect">
          <a:avLst>
            <a:gd name="adj" fmla="val 10562"/>
          </a:avLst>
        </a:prstGeom>
        <a:solidFill>
          <a:srgbClr val="000033"/>
        </a:solid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464820</xdr:colOff>
      <xdr:row>10</xdr:row>
      <xdr:rowOff>60960</xdr:rowOff>
    </xdr:from>
    <xdr:to>
      <xdr:col>12</xdr:col>
      <xdr:colOff>38100</xdr:colOff>
      <xdr:row>11</xdr:row>
      <xdr:rowOff>167640</xdr:rowOff>
    </xdr:to>
    <xdr:sp macro="" textlink="">
      <xdr:nvSpPr>
        <xdr:cNvPr id="122" name="TextBox 121">
          <a:extLst>
            <a:ext uri="{FF2B5EF4-FFF2-40B4-BE49-F238E27FC236}">
              <a16:creationId xmlns:a16="http://schemas.microsoft.com/office/drawing/2014/main" id="{9BB38A15-D34F-1133-4E63-8B1B2ABDA7BE}"/>
            </a:ext>
          </a:extLst>
        </xdr:cNvPr>
        <xdr:cNvSpPr txBox="1"/>
      </xdr:nvSpPr>
      <xdr:spPr>
        <a:xfrm>
          <a:off x="4122420" y="1889760"/>
          <a:ext cx="3230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Top 3 brands or</a:t>
          </a:r>
          <a:r>
            <a:rPr lang="en-IN" sz="1400" baseline="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 each category</a:t>
          </a:r>
          <a:endParaRPr lang="en-IN" sz="14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endParaRPr>
        </a:p>
      </xdr:txBody>
    </xdr:sp>
    <xdr:clientData/>
  </xdr:twoCellAnchor>
  <xdr:twoCellAnchor>
    <xdr:from>
      <xdr:col>12</xdr:col>
      <xdr:colOff>411480</xdr:colOff>
      <xdr:row>9</xdr:row>
      <xdr:rowOff>144780</xdr:rowOff>
    </xdr:from>
    <xdr:to>
      <xdr:col>19</xdr:col>
      <xdr:colOff>0</xdr:colOff>
      <xdr:row>20</xdr:row>
      <xdr:rowOff>45720</xdr:rowOff>
    </xdr:to>
    <xdr:sp macro="" textlink="">
      <xdr:nvSpPr>
        <xdr:cNvPr id="123" name="Rectangle: Rounded Corners 122">
          <a:extLst>
            <a:ext uri="{FF2B5EF4-FFF2-40B4-BE49-F238E27FC236}">
              <a16:creationId xmlns:a16="http://schemas.microsoft.com/office/drawing/2014/main" id="{1B0F7F79-D651-6925-5A41-94CDC359E682}"/>
            </a:ext>
          </a:extLst>
        </xdr:cNvPr>
        <xdr:cNvSpPr/>
      </xdr:nvSpPr>
      <xdr:spPr>
        <a:xfrm>
          <a:off x="7726680" y="1790700"/>
          <a:ext cx="3855720" cy="1912620"/>
        </a:xfrm>
        <a:prstGeom prst="roundRect">
          <a:avLst>
            <a:gd name="adj" fmla="val 4590"/>
          </a:avLst>
        </a:prstGeom>
        <a:solidFill>
          <a:srgbClr val="151949"/>
        </a:solidFill>
        <a:ln>
          <a:solidFill>
            <a:srgbClr val="151949"/>
          </a:solidFill>
        </a:ln>
        <a:effectLst>
          <a:outerShdw blurRad="50800" dist="38100" dir="5400000" algn="t" rotWithShape="0">
            <a:srgbClr val="151949">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68580</xdr:colOff>
      <xdr:row>22</xdr:row>
      <xdr:rowOff>167640</xdr:rowOff>
    </xdr:from>
    <xdr:to>
      <xdr:col>12</xdr:col>
      <xdr:colOff>533400</xdr:colOff>
      <xdr:row>33</xdr:row>
      <xdr:rowOff>0</xdr:rowOff>
    </xdr:to>
    <xdr:graphicFrame macro="">
      <xdr:nvGraphicFramePr>
        <xdr:cNvPr id="125" name="Chart 124">
          <a:extLst>
            <a:ext uri="{FF2B5EF4-FFF2-40B4-BE49-F238E27FC236}">
              <a16:creationId xmlns:a16="http://schemas.microsoft.com/office/drawing/2014/main" id="{E1C2ECF0-6E86-41EB-96FF-66AA909D5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518160</xdr:colOff>
      <xdr:row>12</xdr:row>
      <xdr:rowOff>106680</xdr:rowOff>
    </xdr:from>
    <xdr:to>
      <xdr:col>18</xdr:col>
      <xdr:colOff>495300</xdr:colOff>
      <xdr:row>20</xdr:row>
      <xdr:rowOff>83820</xdr:rowOff>
    </xdr:to>
    <xdr:graphicFrame macro="">
      <xdr:nvGraphicFramePr>
        <xdr:cNvPr id="128" name="Chart 127">
          <a:extLst>
            <a:ext uri="{FF2B5EF4-FFF2-40B4-BE49-F238E27FC236}">
              <a16:creationId xmlns:a16="http://schemas.microsoft.com/office/drawing/2014/main" id="{2994EF2A-B456-41EE-87F5-6055F8A77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541020</xdr:colOff>
      <xdr:row>10</xdr:row>
      <xdr:rowOff>53340</xdr:rowOff>
    </xdr:from>
    <xdr:to>
      <xdr:col>18</xdr:col>
      <xdr:colOff>472440</xdr:colOff>
      <xdr:row>12</xdr:row>
      <xdr:rowOff>30480</xdr:rowOff>
    </xdr:to>
    <xdr:sp macro="" textlink="">
      <xdr:nvSpPr>
        <xdr:cNvPr id="129" name="Rectangle: Rounded Corners 128">
          <a:extLst>
            <a:ext uri="{FF2B5EF4-FFF2-40B4-BE49-F238E27FC236}">
              <a16:creationId xmlns:a16="http://schemas.microsoft.com/office/drawing/2014/main" id="{25E39413-B13B-AB8C-F5AD-F57E409C5318}"/>
            </a:ext>
          </a:extLst>
        </xdr:cNvPr>
        <xdr:cNvSpPr/>
      </xdr:nvSpPr>
      <xdr:spPr>
        <a:xfrm>
          <a:off x="7856220" y="1882140"/>
          <a:ext cx="3589020" cy="342900"/>
        </a:xfrm>
        <a:prstGeom prst="roundRect">
          <a:avLst>
            <a:gd name="adj" fmla="val 10562"/>
          </a:avLst>
        </a:prstGeom>
        <a:solidFill>
          <a:srgbClr val="000033"/>
        </a:solidFill>
        <a:ln>
          <a:solidFill>
            <a:srgbClr val="151949"/>
          </a:solidFill>
        </a:ln>
        <a:effectLst>
          <a:outerShdw blurRad="50800" dist="38100" dir="5400000" algn="t" rotWithShape="0">
            <a:schemeClr val="bg2">
              <a:lumMod val="75000"/>
              <a:alpha val="2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601980</xdr:colOff>
      <xdr:row>10</xdr:row>
      <xdr:rowOff>99060</xdr:rowOff>
    </xdr:from>
    <xdr:to>
      <xdr:col>18</xdr:col>
      <xdr:colOff>510540</xdr:colOff>
      <xdr:row>12</xdr:row>
      <xdr:rowOff>22860</xdr:rowOff>
    </xdr:to>
    <xdr:sp macro="" textlink="">
      <xdr:nvSpPr>
        <xdr:cNvPr id="130" name="TextBox 129">
          <a:extLst>
            <a:ext uri="{FF2B5EF4-FFF2-40B4-BE49-F238E27FC236}">
              <a16:creationId xmlns:a16="http://schemas.microsoft.com/office/drawing/2014/main" id="{AFF922DD-E300-1E43-FE1D-5EE00046E564}"/>
            </a:ext>
          </a:extLst>
        </xdr:cNvPr>
        <xdr:cNvSpPr txBox="1"/>
      </xdr:nvSpPr>
      <xdr:spPr>
        <a:xfrm>
          <a:off x="7917180" y="1927860"/>
          <a:ext cx="35661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Top 3 prefered </a:t>
          </a:r>
          <a:r>
            <a:rPr lang="en-IN" sz="1400" baseline="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rPr>
            <a:t>categories by Genders</a:t>
          </a:r>
          <a:endParaRPr lang="en-IN" sz="1400">
            <a:solidFill>
              <a:schemeClr val="accent1">
                <a:lumMod val="20000"/>
                <a:lumOff val="80000"/>
              </a:schemeClr>
            </a:solidFill>
            <a:effectLst>
              <a:outerShdw blurRad="50800" dist="38100" dir="2700000" algn="tl" rotWithShape="0">
                <a:schemeClr val="bg2">
                  <a:lumMod val="75000"/>
                  <a:alpha val="40000"/>
                </a:schemeClr>
              </a:outerShdw>
            </a:effectLst>
            <a:latin typeface="Amasis MT Pro Black" panose="02040A04050005020304" pitchFamily="18" charset="0"/>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vedita" refreshedDate="45871.596286458334" createdVersion="8" refreshedVersion="8" minRefreshableVersion="3" recordCount="133" xr:uid="{CE74D89B-014B-429A-9E9A-C3ACA6728C1A}">
  <cacheSource type="worksheet">
    <worksheetSource name="Sentiment_Analysis"/>
  </cacheSource>
  <cacheFields count="9">
    <cacheField name="Age" numFmtId="0">
      <sharedItems containsSemiMixedTypes="0" containsString="0" containsNumber="1" containsInteger="1" minValue="12" maxValue="60"/>
    </cacheField>
    <cacheField name="Gender" numFmtId="0">
      <sharedItems count="2">
        <s v="Female"/>
        <s v="Male"/>
      </sharedItems>
    </cacheField>
    <cacheField name="Category" numFmtId="0">
      <sharedItems count="11">
        <s v="Kids and Toys"/>
        <s v="Footwear"/>
        <s v="Groceries"/>
        <s v="Electronics &amp; Appliances"/>
        <s v="Fashion/Clothing"/>
        <s v="Skincare &amp; Makeup"/>
        <s v="Furniture"/>
        <s v="Accessories" u="1"/>
        <s v="Clothing" u="1"/>
        <s v="Home Essentials" u="1"/>
        <s v="Foot wear" u="1"/>
      </sharedItems>
    </cacheField>
    <cacheField name="Item_Name" numFmtId="0">
      <sharedItems containsBlank="1"/>
    </cacheField>
    <cacheField name="Brand" numFmtId="0">
      <sharedItems containsBlank="1" count="32">
        <s v="IKEA"/>
        <s v="Nike"/>
        <s v="BigBasket"/>
        <s v="Philips"/>
        <s v="Chicco"/>
        <s v="Spencers"/>
        <s v="Levi's"/>
        <s v="Samsung"/>
        <s v="Dmart"/>
        <s v="Barbie"/>
        <s v="Amazon Fresh"/>
        <s v="Puma"/>
        <s v="Maybelline"/>
        <s v="Lakme"/>
        <s v="L'Oreal"/>
        <s v="Bata"/>
        <s v="Hot Wheels"/>
        <s v="Lego"/>
        <s v="Pepperfry"/>
        <s v="Urban Ladder"/>
        <s v="Sony"/>
        <s v="Home Centre"/>
        <s v="Zara"/>
        <s v="Adidas"/>
        <s v="Neutrogena"/>
        <s v="LG"/>
        <s v="Uniqlo"/>
        <s v="H&amp;M"/>
        <s v="Amazon"/>
        <s v="Tata"/>
        <s v="Unknown" u="1"/>
        <m u="1"/>
      </sharedItems>
    </cacheField>
    <cacheField name="Review_Text" numFmtId="0">
      <sharedItems/>
    </cacheField>
    <cacheField name="Rating" numFmtId="0">
      <sharedItems/>
    </cacheField>
    <cacheField name="Sentiment" numFmtId="0">
      <sharedItems count="3">
        <s v="negative"/>
        <s v="neutral"/>
        <s v="positive"/>
      </sharedItems>
    </cacheField>
    <cacheField name="Age_Group" numFmtId="0">
      <sharedItems count="5">
        <s v="20-30"/>
        <s v="40-50"/>
        <s v="&lt;20"/>
        <s v="30-40"/>
        <s v="+50"/>
      </sharedItems>
    </cacheField>
  </cacheFields>
  <extLst>
    <ext xmlns:x14="http://schemas.microsoft.com/office/spreadsheetml/2009/9/main" uri="{725AE2AE-9491-48be-B2B4-4EB974FC3084}">
      <x14:pivotCacheDefinition pivotCacheId="19266771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8"/>
    <x v="0"/>
    <x v="0"/>
    <s v="Teady bear "/>
    <x v="0"/>
    <s v="Not bad but ofcourse not good"/>
    <s v="2"/>
    <x v="0"/>
    <x v="0"/>
  </r>
  <r>
    <n v="40"/>
    <x v="1"/>
    <x v="1"/>
    <s v="Cream"/>
    <x v="1"/>
    <s v="Beautiful design._x000a_Comfortable to use._x000a_A bit overpriced."/>
    <s v="5"/>
    <x v="1"/>
    <x v="1"/>
  </r>
  <r>
    <n v="19"/>
    <x v="0"/>
    <x v="2"/>
    <s v="Rice"/>
    <x v="2"/>
    <s v="Looks good._x000a_Color not as shown._x000a_Still okay."/>
    <s v="1"/>
    <x v="0"/>
    <x v="2"/>
  </r>
  <r>
    <n v="18"/>
    <x v="0"/>
    <x v="3"/>
    <s v="Toy"/>
    <x v="3"/>
    <s v="Looks good._x000a_Color not as shown._x000a_Still okay."/>
    <s v="4"/>
    <x v="2"/>
    <x v="2"/>
  </r>
  <r>
    <n v="24"/>
    <x v="1"/>
    <x v="0"/>
    <s v="Chair"/>
    <x v="4"/>
    <s v="Bad experience._x000a_Damaged item received._x000a_Returning immediately."/>
    <s v="1"/>
    <x v="2"/>
    <x v="0"/>
  </r>
  <r>
    <n v="26"/>
    <x v="0"/>
    <x v="2"/>
    <s v="Shirt"/>
    <x v="5"/>
    <s v="Bad experience._x000a_Damaged item received._x000a_Returning immediately."/>
    <s v="3"/>
    <x v="0"/>
    <x v="0"/>
  </r>
  <r>
    <n v="36"/>
    <x v="0"/>
    <x v="2"/>
    <s v="Cream"/>
    <x v="2"/>
    <s v="Works fine._x000a_Expected better performance._x000a_Can improve."/>
    <s v="4"/>
    <x v="2"/>
    <x v="3"/>
  </r>
  <r>
    <n v="59"/>
    <x v="0"/>
    <x v="4"/>
    <s v="Toy"/>
    <x v="6"/>
    <s v="Packaging was great._x000a_Product quality average._x000a_Delivery was late."/>
    <s v="4"/>
    <x v="1"/>
    <x v="4"/>
  </r>
  <r>
    <n v="43"/>
    <x v="0"/>
    <x v="3"/>
    <s v="Toy"/>
    <x v="7"/>
    <s v="Beautiful design._x000a_Comfortable to use._x000a_A bit overpriced."/>
    <s v="4"/>
    <x v="2"/>
    <x v="1"/>
  </r>
  <r>
    <n v="36"/>
    <x v="0"/>
    <x v="2"/>
    <s v="Shirt"/>
    <x v="8"/>
    <s v="Packaging was great._x000a_Product quality average._x000a_Delivery was late."/>
    <s v="5"/>
    <x v="2"/>
    <x v="3"/>
  </r>
  <r>
    <n v="42"/>
    <x v="1"/>
    <x v="4"/>
    <s v="Sneakers"/>
    <x v="6"/>
    <s v="Packaging was great._x000a_Product quality average._x000a_Delivery was late."/>
    <s v="1"/>
    <x v="2"/>
    <x v="1"/>
  </r>
  <r>
    <n v="57"/>
    <x v="1"/>
    <x v="0"/>
    <s v="Rice"/>
    <x v="9"/>
    <s v="Beautiful design._x000a_Comfortable to use._x000a_A bit overpriced."/>
    <s v="2"/>
    <x v="0"/>
    <x v="4"/>
  </r>
  <r>
    <n v="55"/>
    <x v="1"/>
    <x v="3"/>
    <s v="Rice"/>
    <x v="7"/>
    <s v="Bad experience._x000a_Damaged item received._x000a_Returning immediately."/>
    <s v="1"/>
    <x v="2"/>
    <x v="4"/>
  </r>
  <r>
    <n v="42"/>
    <x v="1"/>
    <x v="2"/>
    <s v="Chair"/>
    <x v="10"/>
    <s v="Looks good._x000a_Color not as shown._x000a_Still okay."/>
    <s v="2"/>
    <x v="0"/>
    <x v="1"/>
  </r>
  <r>
    <n v="50"/>
    <x v="1"/>
    <x v="1"/>
    <s v="Chair"/>
    <x v="1"/>
    <s v="Absolutely loved it._x000a_Perfect fit._x000a_Would buy again."/>
    <s v="4"/>
    <x v="0"/>
    <x v="4"/>
  </r>
  <r>
    <n v="40"/>
    <x v="0"/>
    <x v="1"/>
    <s v="Shirt"/>
    <x v="11"/>
    <s v="Bad experience._x000a_Damaged item received._x000a_Returning immediately."/>
    <s v="5"/>
    <x v="0"/>
    <x v="1"/>
  </r>
  <r>
    <n v="47"/>
    <x v="0"/>
    <x v="0"/>
    <s v="Rice"/>
    <x v="9"/>
    <s v="Looks good._x000a_Color not as shown._x000a_Still okay."/>
    <s v="4"/>
    <x v="0"/>
    <x v="1"/>
  </r>
  <r>
    <n v="50"/>
    <x v="1"/>
    <x v="5"/>
    <s v="Rice"/>
    <x v="12"/>
    <s v="Beautiful design._x000a_Comfortable to use._x000a_A bit overpriced."/>
    <s v="2"/>
    <x v="1"/>
    <x v="4"/>
  </r>
  <r>
    <n v="53"/>
    <x v="1"/>
    <x v="1"/>
    <s v="Toy"/>
    <x v="1"/>
    <s v="Not satisfied._x000a_Stopped working soon._x000a_Very disappointed."/>
    <s v="4"/>
    <x v="0"/>
    <x v="4"/>
  </r>
  <r>
    <n v="37"/>
    <x v="1"/>
    <x v="5"/>
    <s v="Toy"/>
    <x v="13"/>
    <s v="Absolutely loved it._x000a_Perfect fit._x000a_Would buy again."/>
    <s v="4"/>
    <x v="1"/>
    <x v="3"/>
  </r>
  <r>
    <n v="29"/>
    <x v="0"/>
    <x v="5"/>
    <s v="Sneakers"/>
    <x v="14"/>
    <s v="Absolutely loved it._x000a_Perfect fit._x000a_Would buy again."/>
    <s v="5"/>
    <x v="0"/>
    <x v="0"/>
  </r>
  <r>
    <n v="28"/>
    <x v="1"/>
    <x v="3"/>
    <s v="TV"/>
    <x v="7"/>
    <s v="Useful and efficient._x000a_Made my routine easier._x000a_Go for it!"/>
    <s v="5"/>
    <x v="0"/>
    <x v="0"/>
  </r>
  <r>
    <n v="18"/>
    <x v="1"/>
    <x v="1"/>
    <s v="Chair"/>
    <x v="15"/>
    <s v="Too expensive._x000a_Quality doesn&amp;#39;t match price._x000a_Not buying again."/>
    <s v="5"/>
    <x v="1"/>
    <x v="2"/>
  </r>
  <r>
    <n v="40"/>
    <x v="0"/>
    <x v="5"/>
    <s v="Shirt"/>
    <x v="13"/>
    <s v="Not satisfied._x000a_Stopped working soon._x000a_Very disappointed."/>
    <s v="1"/>
    <x v="0"/>
    <x v="1"/>
  </r>
  <r>
    <n v="31"/>
    <x v="1"/>
    <x v="6"/>
    <s v="Toy"/>
    <x v="0"/>
    <s v="Not satisfied._x000a_Stopped working soon._x000a_Very disappointed."/>
    <s v="5"/>
    <x v="0"/>
    <x v="3"/>
  </r>
  <r>
    <n v="34"/>
    <x v="1"/>
    <x v="2"/>
    <s v="TV"/>
    <x v="2"/>
    <s v="Not satisfied._x000a_Stopped working soon._x000a_Very disappointed."/>
    <s v="4"/>
    <x v="0"/>
    <x v="3"/>
  </r>
  <r>
    <n v="20"/>
    <x v="1"/>
    <x v="0"/>
    <s v="Sneakers"/>
    <x v="16"/>
    <s v="Packaging was great._x000a_Product quality average._x000a_Delivery was late."/>
    <s v="4"/>
    <x v="0"/>
    <x v="0"/>
  </r>
  <r>
    <n v="23"/>
    <x v="1"/>
    <x v="2"/>
    <s v="TV"/>
    <x v="8"/>
    <s v="Too expensive._x000a_Quality doesn&amp;#39;t match price._x000a_Not buying again."/>
    <s v="2"/>
    <x v="2"/>
    <x v="0"/>
  </r>
  <r>
    <n v="33"/>
    <x v="0"/>
    <x v="0"/>
    <s v="Shirt"/>
    <x v="17"/>
    <s v="Not satisfied._x000a_Stopped working soon._x000a_Very disappointed."/>
    <s v="3"/>
    <x v="2"/>
    <x v="3"/>
  </r>
  <r>
    <n v="46"/>
    <x v="1"/>
    <x v="6"/>
    <s v="Toy"/>
    <x v="18"/>
    <s v="Too expensive._x000a_Quality doesn&amp;#39;t match price._x000a_Not buying again."/>
    <s v="1"/>
    <x v="2"/>
    <x v="1"/>
  </r>
  <r>
    <n v="25"/>
    <x v="0"/>
    <x v="6"/>
    <s v="TV"/>
    <x v="19"/>
    <s v="Bad experience._x000a_Damaged item received._x000a_Returning immediately."/>
    <s v="4"/>
    <x v="0"/>
    <x v="0"/>
  </r>
  <r>
    <n v="35"/>
    <x v="1"/>
    <x v="2"/>
    <s v="Chair"/>
    <x v="10"/>
    <s v="Great product! Works well._x000a_Value for money._x000a_Highly recommend."/>
    <s v="2"/>
    <x v="0"/>
    <x v="3"/>
  </r>
  <r>
    <n v="48"/>
    <x v="0"/>
    <x v="6"/>
    <s v="Sneakers"/>
    <x v="0"/>
    <s v="Looks good._x000a_Color not as shown._x000a_Still okay."/>
    <s v="2"/>
    <x v="0"/>
    <x v="1"/>
  </r>
  <r>
    <n v="42"/>
    <x v="0"/>
    <x v="6"/>
    <s v="Toy"/>
    <x v="0"/>
    <s v="Bad experience._x000a_Damaged item received._x000a_Returning immediately."/>
    <s v="4"/>
    <x v="2"/>
    <x v="1"/>
  </r>
  <r>
    <n v="33"/>
    <x v="0"/>
    <x v="3"/>
    <s v="TV"/>
    <x v="20"/>
    <s v="Works fine._x000a_Expected better performance._x000a_Can improve."/>
    <s v="3"/>
    <x v="1"/>
    <x v="3"/>
  </r>
  <r>
    <n v="38"/>
    <x v="1"/>
    <x v="1"/>
    <s v="Sneakers"/>
    <x v="15"/>
    <s v="Beautiful design._x000a_Comfortable to use._x000a_A bit overpriced."/>
    <s v="3"/>
    <x v="0"/>
    <x v="3"/>
  </r>
  <r>
    <n v="55"/>
    <x v="0"/>
    <x v="2"/>
    <s v="Chair"/>
    <x v="2"/>
    <s v="Packaging was great._x000a_Product quality average._x000a_Delivery was late."/>
    <s v="3"/>
    <x v="0"/>
    <x v="4"/>
  </r>
  <r>
    <n v="35"/>
    <x v="1"/>
    <x v="6"/>
    <s v="Sneakers"/>
    <x v="0"/>
    <s v="Beautiful design._x000a_Comfortable to use._x000a_A bit overpriced."/>
    <s v="4"/>
    <x v="2"/>
    <x v="3"/>
  </r>
  <r>
    <n v="45"/>
    <x v="1"/>
    <x v="6"/>
    <s v="Chair"/>
    <x v="21"/>
    <s v="Not satisfied._x000a_Stopped working soon._x000a_Very disappointed."/>
    <s v="5"/>
    <x v="1"/>
    <x v="1"/>
  </r>
  <r>
    <n v="18"/>
    <x v="0"/>
    <x v="5"/>
    <s v="Shirt"/>
    <x v="14"/>
    <s v="Great product! Works well._x000a_Value for money._x000a_Highly recommend."/>
    <s v="3"/>
    <x v="2"/>
    <x v="2"/>
  </r>
  <r>
    <n v="55"/>
    <x v="1"/>
    <x v="0"/>
    <s v="Sneakers"/>
    <x v="16"/>
    <s v="Absolutely loved it._x000a_Perfect fit._x000a_Would buy again."/>
    <s v="5"/>
    <x v="0"/>
    <x v="4"/>
  </r>
  <r>
    <n v="33"/>
    <x v="1"/>
    <x v="0"/>
    <s v="Cream"/>
    <x v="17"/>
    <s v="Beautiful design._x000a_Comfortable to use._x000a_A bit overpriced."/>
    <s v="4"/>
    <x v="2"/>
    <x v="3"/>
  </r>
  <r>
    <n v="23"/>
    <x v="1"/>
    <x v="4"/>
    <s v="Cream"/>
    <x v="22"/>
    <s v="Beautiful design._x000a_Comfortable to use._x000a_A bit overpriced."/>
    <s v="4"/>
    <x v="0"/>
    <x v="0"/>
  </r>
  <r>
    <n v="35"/>
    <x v="0"/>
    <x v="6"/>
    <s v="TV"/>
    <x v="0"/>
    <s v="Too expensive._x000a_Quality doesn&amp;#39;t match price._x000a_Not buying again."/>
    <s v="5"/>
    <x v="1"/>
    <x v="3"/>
  </r>
  <r>
    <n v="47"/>
    <x v="0"/>
    <x v="6"/>
    <s v="Toy"/>
    <x v="21"/>
    <s v="Not satisfied._x000a_Stopped working soon._x000a_Very disappointed."/>
    <s v="2"/>
    <x v="0"/>
    <x v="1"/>
  </r>
  <r>
    <n v="36"/>
    <x v="1"/>
    <x v="1"/>
    <s v="Cream"/>
    <x v="11"/>
    <s v="Not satisfied._x000a_Stopped working soon._x000a_Very disappointed."/>
    <s v="1"/>
    <x v="0"/>
    <x v="3"/>
  </r>
  <r>
    <n v="26"/>
    <x v="1"/>
    <x v="1"/>
    <s v="Sneakers"/>
    <x v="11"/>
    <s v="Useful and efficient._x000a_Made my routine easier._x000a_Go for it!"/>
    <s v="5"/>
    <x v="2"/>
    <x v="0"/>
  </r>
  <r>
    <n v="30"/>
    <x v="1"/>
    <x v="3"/>
    <s v="Cream"/>
    <x v="7"/>
    <s v="Bad experience._x000a_Damaged item received._x000a_Returning immediately."/>
    <s v="2"/>
    <x v="0"/>
    <x v="3"/>
  </r>
  <r>
    <n v="33"/>
    <x v="1"/>
    <x v="2"/>
    <s v="Rice"/>
    <x v="2"/>
    <s v="Packaging was great._x000a_Product quality average._x000a_Delivery was late."/>
    <s v="5"/>
    <x v="2"/>
    <x v="3"/>
  </r>
  <r>
    <n v="60"/>
    <x v="1"/>
    <x v="6"/>
    <s v="Cream"/>
    <x v="18"/>
    <s v="Looks good._x000a_Color not as shown._x000a_Still okay."/>
    <s v="1"/>
    <x v="2"/>
    <x v="4"/>
  </r>
  <r>
    <n v="57"/>
    <x v="1"/>
    <x v="5"/>
    <s v="TV"/>
    <x v="14"/>
    <s v="Beautiful design._x000a_Comfortable to use._x000a_A bit overpriced."/>
    <s v="2"/>
    <x v="2"/>
    <x v="4"/>
  </r>
  <r>
    <n v="53"/>
    <x v="1"/>
    <x v="2"/>
    <s v="Shirt"/>
    <x v="2"/>
    <s v="Too expensive._x000a_Quality doesn&amp;#39;t match price._x000a_Not buying again."/>
    <s v="2"/>
    <x v="1"/>
    <x v="4"/>
  </r>
  <r>
    <n v="35"/>
    <x v="1"/>
    <x v="2"/>
    <s v="Sneakers"/>
    <x v="5"/>
    <s v="Great product! Works well._x000a_Value for money._x000a_Highly recommend."/>
    <s v="5"/>
    <x v="0"/>
    <x v="3"/>
  </r>
  <r>
    <n v="20"/>
    <x v="1"/>
    <x v="6"/>
    <s v="TV"/>
    <x v="18"/>
    <s v="Great product! Works well._x000a_Value for money._x000a_Highly recommend."/>
    <s v="4"/>
    <x v="1"/>
    <x v="0"/>
  </r>
  <r>
    <n v="23"/>
    <x v="1"/>
    <x v="1"/>
    <s v="Rice"/>
    <x v="23"/>
    <s v="Absolutely loved it._x000a_Perfect fit._x000a_Would buy again."/>
    <s v="5"/>
    <x v="0"/>
    <x v="0"/>
  </r>
  <r>
    <n v="30"/>
    <x v="0"/>
    <x v="6"/>
    <s v="Toy"/>
    <x v="18"/>
    <s v="Useful and efficient._x000a_Made my routine easier._x000a_Go for it!"/>
    <s v="2"/>
    <x v="1"/>
    <x v="3"/>
  </r>
  <r>
    <n v="45"/>
    <x v="1"/>
    <x v="1"/>
    <s v="Shirt"/>
    <x v="11"/>
    <s v="Looks good._x000a_Color not as shown._x000a_Still okay."/>
    <s v="5"/>
    <x v="2"/>
    <x v="1"/>
  </r>
  <r>
    <n v="29"/>
    <x v="0"/>
    <x v="2"/>
    <s v="Rice"/>
    <x v="2"/>
    <s v="Works fine._x000a_Expected better performance._x000a_Can improve."/>
    <s v="4"/>
    <x v="2"/>
    <x v="0"/>
  </r>
  <r>
    <n v="54"/>
    <x v="1"/>
    <x v="4"/>
    <s v="TV"/>
    <x v="22"/>
    <s v="Useful and efficient._x000a_Made my routine easier._x000a_Go for it!"/>
    <s v="2"/>
    <x v="0"/>
    <x v="4"/>
  </r>
  <r>
    <n v="45"/>
    <x v="0"/>
    <x v="1"/>
    <s v="Toy"/>
    <x v="15"/>
    <s v="Packaging was great._x000a_Product quality average._x000a_Delivery was late."/>
    <s v="2"/>
    <x v="2"/>
    <x v="1"/>
  </r>
  <r>
    <n v="35"/>
    <x v="0"/>
    <x v="6"/>
    <s v="Cream"/>
    <x v="0"/>
    <s v="Packaging was great._x000a_Product quality average._x000a_Delivery was late."/>
    <s v="3"/>
    <x v="1"/>
    <x v="3"/>
  </r>
  <r>
    <n v="59"/>
    <x v="1"/>
    <x v="0"/>
    <s v="Chair"/>
    <x v="17"/>
    <s v="Too expensive._x000a_Quality doesn&amp;#39;t match price._x000a_Not buying again."/>
    <s v="4"/>
    <x v="1"/>
    <x v="4"/>
  </r>
  <r>
    <n v="23"/>
    <x v="1"/>
    <x v="5"/>
    <s v="Shirt"/>
    <x v="24"/>
    <s v="Useful and efficient._x000a_Made my routine easier._x000a_Go for it!"/>
    <s v="5"/>
    <x v="0"/>
    <x v="0"/>
  </r>
  <r>
    <n v="18"/>
    <x v="0"/>
    <x v="5"/>
    <s v="Shirt"/>
    <x v="14"/>
    <s v="Beautiful design._x000a_Comfortable to use._x000a_A bit overpriced."/>
    <s v="3"/>
    <x v="1"/>
    <x v="2"/>
  </r>
  <r>
    <n v="34"/>
    <x v="1"/>
    <x v="1"/>
    <s v="Chair"/>
    <x v="1"/>
    <s v="Great product! Works well._x000a_Value for money._x000a_Highly recommend."/>
    <s v="4"/>
    <x v="1"/>
    <x v="3"/>
  </r>
  <r>
    <n v="18"/>
    <x v="1"/>
    <x v="3"/>
    <s v="Shirt"/>
    <x v="3"/>
    <s v="Works fine._x000a_Expected better performance._x000a_Can improve."/>
    <s v="1"/>
    <x v="2"/>
    <x v="2"/>
  </r>
  <r>
    <n v="54"/>
    <x v="1"/>
    <x v="5"/>
    <s v="Rice"/>
    <x v="12"/>
    <s v="Useful and efficient._x000a_Made my routine easier._x000a_Go for it!"/>
    <s v="1"/>
    <x v="2"/>
    <x v="4"/>
  </r>
  <r>
    <n v="25"/>
    <x v="1"/>
    <x v="3"/>
    <s v="Toy"/>
    <x v="20"/>
    <s v="Too expensive._x000a_Quality doesn&amp;#39;t match price._x000a_Not buying again."/>
    <s v="5"/>
    <x v="0"/>
    <x v="0"/>
  </r>
  <r>
    <n v="29"/>
    <x v="0"/>
    <x v="5"/>
    <s v="Shirt"/>
    <x v="13"/>
    <s v="Not satisfied._x000a_Stopped working soon._x000a_Very disappointed."/>
    <s v="3"/>
    <x v="0"/>
    <x v="0"/>
  </r>
  <r>
    <n v="21"/>
    <x v="1"/>
    <x v="1"/>
    <s v="Chair"/>
    <x v="15"/>
    <s v="Absolutely loved it._x000a_Perfect fit._x000a_Would buy again."/>
    <s v="1"/>
    <x v="2"/>
    <x v="0"/>
  </r>
  <r>
    <n v="35"/>
    <x v="0"/>
    <x v="4"/>
    <s v="Chair"/>
    <x v="6"/>
    <s v="Useful and efficient._x000a_Made my routine easier._x000a_Go for it!"/>
    <s v="5"/>
    <x v="2"/>
    <x v="3"/>
  </r>
  <r>
    <n v="49"/>
    <x v="0"/>
    <x v="3"/>
    <s v="Chair"/>
    <x v="7"/>
    <s v="Packaging was great._x000a_Product quality average._x000a_Delivery was late."/>
    <s v="5"/>
    <x v="1"/>
    <x v="1"/>
  </r>
  <r>
    <n v="41"/>
    <x v="1"/>
    <x v="3"/>
    <s v="Toy"/>
    <x v="25"/>
    <s v="Beautiful design._x000a_Comfortable to use._x000a_A bit overpriced."/>
    <s v="4"/>
    <x v="0"/>
    <x v="1"/>
  </r>
  <r>
    <n v="55"/>
    <x v="1"/>
    <x v="3"/>
    <s v="Shirt"/>
    <x v="25"/>
    <s v="Great product! Works well._x000a_Value for money._x000a_Highly recommend."/>
    <s v="2"/>
    <x v="1"/>
    <x v="4"/>
  </r>
  <r>
    <n v="59"/>
    <x v="1"/>
    <x v="0"/>
    <s v="Toy"/>
    <x v="9"/>
    <s v="Absolutely loved it._x000a_Perfect fit._x000a_Would buy again."/>
    <s v="4"/>
    <x v="1"/>
    <x v="4"/>
  </r>
  <r>
    <n v="50"/>
    <x v="0"/>
    <x v="3"/>
    <s v="Shirt"/>
    <x v="7"/>
    <s v="Looks good._x000a_Color not as shown._x000a_Still okay."/>
    <s v="3"/>
    <x v="2"/>
    <x v="4"/>
  </r>
  <r>
    <n v="18"/>
    <x v="0"/>
    <x v="1"/>
    <s v="Rice"/>
    <x v="15"/>
    <s v="Looks good._x000a_Color not as shown._x000a_Still okay."/>
    <s v="4"/>
    <x v="0"/>
    <x v="2"/>
  </r>
  <r>
    <n v="26"/>
    <x v="1"/>
    <x v="4"/>
    <s v="Toy"/>
    <x v="26"/>
    <s v="Works fine._x000a_Expected better performance._x000a_Can improve."/>
    <s v="3"/>
    <x v="0"/>
    <x v="0"/>
  </r>
  <r>
    <n v="51"/>
    <x v="1"/>
    <x v="3"/>
    <s v="Cream"/>
    <x v="7"/>
    <s v="Absolutely loved it._x000a_Perfect fit._x000a_Would buy again."/>
    <s v="4"/>
    <x v="2"/>
    <x v="4"/>
  </r>
  <r>
    <n v="24"/>
    <x v="0"/>
    <x v="4"/>
    <s v="Toy"/>
    <x v="26"/>
    <s v="Too expensive._x000a_Quality doesn&amp;#39;t match price._x000a_Not buying again."/>
    <s v="5"/>
    <x v="0"/>
    <x v="0"/>
  </r>
  <r>
    <n v="36"/>
    <x v="1"/>
    <x v="0"/>
    <s v="Toy"/>
    <x v="17"/>
    <s v="Bad experience._x000a_Damaged item received._x000a_Returning immediately."/>
    <s v="5"/>
    <x v="2"/>
    <x v="3"/>
  </r>
  <r>
    <n v="45"/>
    <x v="1"/>
    <x v="2"/>
    <s v="Toy"/>
    <x v="10"/>
    <s v="Works fine._x000a_Expected better performance._x000a_Can improve."/>
    <s v="2"/>
    <x v="2"/>
    <x v="1"/>
  </r>
  <r>
    <n v="45"/>
    <x v="0"/>
    <x v="4"/>
    <s v="Shirt"/>
    <x v="26"/>
    <s v="Great product! Works well._x000a_Value for money._x000a_Highly recommend."/>
    <s v="3"/>
    <x v="1"/>
    <x v="1"/>
  </r>
  <r>
    <n v="49"/>
    <x v="1"/>
    <x v="3"/>
    <s v="Rice"/>
    <x v="20"/>
    <s v="Not satisfied._x000a_Stopped working soon._x000a_Very disappointed."/>
    <s v="4"/>
    <x v="2"/>
    <x v="1"/>
  </r>
  <r>
    <n v="57"/>
    <x v="0"/>
    <x v="4"/>
    <s v="Shirt"/>
    <x v="27"/>
    <s v="Great product! Works well._x000a_Value for money._x000a_Highly recommend."/>
    <s v="5"/>
    <x v="0"/>
    <x v="4"/>
  </r>
  <r>
    <n v="32"/>
    <x v="0"/>
    <x v="4"/>
    <s v="Rice"/>
    <x v="22"/>
    <s v="Not satisfied._x000a_Stopped working soon._x000a_Very disappointed."/>
    <s v="1"/>
    <x v="1"/>
    <x v="3"/>
  </r>
  <r>
    <n v="33"/>
    <x v="1"/>
    <x v="4"/>
    <s v="Toy"/>
    <x v="27"/>
    <s v="Useful and efficient._x000a_Made my routine easier._x000a_Go for it!"/>
    <s v="1"/>
    <x v="2"/>
    <x v="3"/>
  </r>
  <r>
    <n v="60"/>
    <x v="1"/>
    <x v="5"/>
    <s v="Shirt"/>
    <x v="13"/>
    <s v="Useful and efficient._x000a_Made my routine easier._x000a_Go for it!"/>
    <s v="3"/>
    <x v="0"/>
    <x v="4"/>
  </r>
  <r>
    <n v="25"/>
    <x v="0"/>
    <x v="3"/>
    <s v="Sneakers"/>
    <x v="7"/>
    <s v="Useful and efficient._x000a_Made my routine easier._x000a_Go for it!"/>
    <s v="5"/>
    <x v="0"/>
    <x v="0"/>
  </r>
  <r>
    <n v="40"/>
    <x v="0"/>
    <x v="2"/>
    <s v="Shirt"/>
    <x v="10"/>
    <s v="Beautiful design._x000a_Comfortable to use._x000a_A bit overpriced."/>
    <s v="2"/>
    <x v="1"/>
    <x v="1"/>
  </r>
  <r>
    <n v="60"/>
    <x v="1"/>
    <x v="2"/>
    <s v="Rice"/>
    <x v="8"/>
    <s v="Absolutely loved it._x000a_Perfect fit._x000a_Would buy again."/>
    <s v="1"/>
    <x v="0"/>
    <x v="4"/>
  </r>
  <r>
    <n v="38"/>
    <x v="0"/>
    <x v="4"/>
    <s v="Rice"/>
    <x v="26"/>
    <s v="Beautiful design._x000a_Comfortable to use._x000a_A bit overpriced."/>
    <s v="2"/>
    <x v="1"/>
    <x v="3"/>
  </r>
  <r>
    <n v="28"/>
    <x v="0"/>
    <x v="1"/>
    <s v="Chair"/>
    <x v="23"/>
    <s v="Useful and efficient._x000a_Made my routine easier._x000a_Go for it!"/>
    <s v="1"/>
    <x v="0"/>
    <x v="0"/>
  </r>
  <r>
    <n v="50"/>
    <x v="1"/>
    <x v="3"/>
    <s v="Sneakers"/>
    <x v="25"/>
    <s v="Packaging was great._x000a_Product quality average._x000a_Delivery was late."/>
    <s v="5"/>
    <x v="1"/>
    <x v="4"/>
  </r>
  <r>
    <n v="39"/>
    <x v="0"/>
    <x v="4"/>
    <s v="Sneakers"/>
    <x v="22"/>
    <s v="Beautiful design._x000a_Comfortable to use._x000a_A bit overpriced."/>
    <s v="2"/>
    <x v="1"/>
    <x v="3"/>
  </r>
  <r>
    <n v="19"/>
    <x v="1"/>
    <x v="5"/>
    <s v="Shirt"/>
    <x v="14"/>
    <s v="Absolutely loved it._x000a_Perfect fit._x000a_Would buy again."/>
    <s v="3"/>
    <x v="2"/>
    <x v="2"/>
  </r>
  <r>
    <n v="18"/>
    <x v="1"/>
    <x v="2"/>
    <s v="Shirt"/>
    <x v="10"/>
    <s v="Absolutely loved it._x000a_Perfect fit._x000a_Would buy again."/>
    <s v="1"/>
    <x v="0"/>
    <x v="2"/>
  </r>
  <r>
    <n v="28"/>
    <x v="0"/>
    <x v="2"/>
    <s v="Chair"/>
    <x v="8"/>
    <s v="Packaging was great._x000a_Product quality average._x000a_Delivery was late."/>
    <s v="1"/>
    <x v="0"/>
    <x v="0"/>
  </r>
  <r>
    <n v="19"/>
    <x v="0"/>
    <x v="4"/>
    <s v="kurti"/>
    <x v="27"/>
    <s v="cloth is goood"/>
    <s v="4"/>
    <x v="1"/>
    <x v="2"/>
  </r>
  <r>
    <n v="12"/>
    <x v="0"/>
    <x v="3"/>
    <m/>
    <x v="7"/>
    <s v="Not good"/>
    <s v="1"/>
    <x v="0"/>
    <x v="2"/>
  </r>
  <r>
    <n v="40"/>
    <x v="1"/>
    <x v="1"/>
    <s v="Cream"/>
    <x v="1"/>
    <s v="Beautiful design._x000a_Comfortable to use._x000a_A bit overpriced."/>
    <s v="5"/>
    <x v="1"/>
    <x v="1"/>
  </r>
  <r>
    <n v="19"/>
    <x v="0"/>
    <x v="2"/>
    <s v="Rice"/>
    <x v="2"/>
    <s v="Looks good._x000a_Color not as shown._x000a_Still okay."/>
    <s v="1"/>
    <x v="0"/>
    <x v="2"/>
  </r>
  <r>
    <n v="18"/>
    <x v="0"/>
    <x v="3"/>
    <s v="Toy"/>
    <x v="3"/>
    <s v="Looks good._x000a_Color not as shown._x000a_Still okay."/>
    <s v="4"/>
    <x v="2"/>
    <x v="2"/>
  </r>
  <r>
    <n v="24"/>
    <x v="1"/>
    <x v="0"/>
    <s v="Chair"/>
    <x v="4"/>
    <s v="Bad experience._x000a_Damaged item received._x000a_Returning immediately."/>
    <s v="1"/>
    <x v="2"/>
    <x v="0"/>
  </r>
  <r>
    <n v="26"/>
    <x v="0"/>
    <x v="2"/>
    <s v="Shirt"/>
    <x v="5"/>
    <s v="Bad experience._x000a_Damaged item received._x000a_Returning immediately."/>
    <s v="3"/>
    <x v="0"/>
    <x v="0"/>
  </r>
  <r>
    <n v="36"/>
    <x v="0"/>
    <x v="2"/>
    <s v="Cream"/>
    <x v="2"/>
    <s v="Works fine._x000a_Expected better performance._x000a_Can improve."/>
    <s v="4"/>
    <x v="2"/>
    <x v="3"/>
  </r>
  <r>
    <n v="59"/>
    <x v="0"/>
    <x v="4"/>
    <s v="Toy"/>
    <x v="6"/>
    <s v="Packaging was great._x000a_Product quality average._x000a_Delivery was late."/>
    <s v="4"/>
    <x v="1"/>
    <x v="4"/>
  </r>
  <r>
    <n v="49"/>
    <x v="0"/>
    <x v="0"/>
    <s v="Lamp"/>
    <x v="4"/>
    <s v="Excellent quality._x000a_Very satisfied._x000a_Highly recommend."/>
    <s v="1"/>
    <x v="2"/>
    <x v="1"/>
  </r>
  <r>
    <n v="50"/>
    <x v="1"/>
    <x v="3"/>
    <s v="Rice"/>
    <x v="28"/>
    <s v="Excellent quality._x000a_Very satisfied._x000a_Highly recommend."/>
    <s v="5"/>
    <x v="2"/>
    <x v="4"/>
  </r>
  <r>
    <n v="19"/>
    <x v="1"/>
    <x v="2"/>
    <s v="Shoe"/>
    <x v="5"/>
    <s v="Poor quality._x000a_Not as described._x000a_Very disappointed."/>
    <s v="3"/>
    <x v="0"/>
    <x v="2"/>
  </r>
  <r>
    <n v="42"/>
    <x v="1"/>
    <x v="1"/>
    <s v="Fan"/>
    <x v="29"/>
    <s v="It&amp;#39;s fine._x000a_Not great, not bad._x000a_Serves the purpose."/>
    <s v="5"/>
    <x v="1"/>
    <x v="1"/>
  </r>
  <r>
    <n v="42"/>
    <x v="1"/>
    <x v="3"/>
    <s v="Lamp"/>
    <x v="7"/>
    <s v="Terrible service._x000a_Won&amp;#39;t order again._x000a_Bad experience."/>
    <s v="4"/>
    <x v="0"/>
    <x v="1"/>
  </r>
  <r>
    <n v="55"/>
    <x v="0"/>
    <x v="0"/>
    <s v="Fan"/>
    <x v="3"/>
    <s v="It&amp;#39;s fine._x000a_Not great, not bad._x000a_Serves the purpose."/>
    <s v="2"/>
    <x v="1"/>
    <x v="4"/>
  </r>
  <r>
    <n v="27"/>
    <x v="0"/>
    <x v="1"/>
    <s v="Toy"/>
    <x v="1"/>
    <s v="Great experience._x000a_Fast delivery._x000a_Good packaging."/>
    <s v="5"/>
    <x v="2"/>
    <x v="0"/>
  </r>
  <r>
    <n v="57"/>
    <x v="0"/>
    <x v="0"/>
    <s v="Shoe"/>
    <x v="28"/>
    <s v="Poor quality._x000a_Not as described._x000a_Very disappointed."/>
    <s v="5"/>
    <x v="0"/>
    <x v="4"/>
  </r>
  <r>
    <n v="45"/>
    <x v="0"/>
    <x v="1"/>
    <s v="Chair"/>
    <x v="28"/>
    <s v="Terrible service._x000a_Won&amp;#39;t order again._x000a_Bad experience."/>
    <s v="3"/>
    <x v="0"/>
    <x v="1"/>
  </r>
  <r>
    <n v="49"/>
    <x v="0"/>
    <x v="0"/>
    <s v="Rice"/>
    <x v="2"/>
    <s v="Poor quality._x000a_Not as described._x000a_Very disappointed."/>
    <s v="5"/>
    <x v="0"/>
    <x v="1"/>
  </r>
  <r>
    <n v="51"/>
    <x v="0"/>
    <x v="2"/>
    <s v="Towel"/>
    <x v="23"/>
    <s v="Great experience._x000a_Fast delivery._x000a_Good packaging."/>
    <s v="4"/>
    <x v="2"/>
    <x v="4"/>
  </r>
  <r>
    <n v="30"/>
    <x v="0"/>
    <x v="1"/>
    <s v="Fan"/>
    <x v="5"/>
    <s v="Damaged item received._x000a_Late delivery._x000a_Waste of money."/>
    <s v="5"/>
    <x v="0"/>
    <x v="3"/>
  </r>
  <r>
    <n v="28"/>
    <x v="0"/>
    <x v="2"/>
    <s v="Rice"/>
    <x v="25"/>
    <s v="Excellent quality._x000a_Very satisfied._x000a_Highly recommend."/>
    <s v="5"/>
    <x v="2"/>
    <x v="0"/>
  </r>
  <r>
    <n v="40"/>
    <x v="0"/>
    <x v="2"/>
    <s v="Shoe"/>
    <x v="3"/>
    <s v="Loved the product._x000a_Worth the money._x000a_Will buy again."/>
    <s v="1"/>
    <x v="2"/>
    <x v="1"/>
  </r>
  <r>
    <n v="26"/>
    <x v="1"/>
    <x v="1"/>
    <s v="Shirt"/>
    <x v="5"/>
    <s v="It&amp;#39;s fine._x000a_Not great, not bad._x000a_Serves the purpose."/>
    <s v="2"/>
    <x v="1"/>
    <x v="0"/>
  </r>
  <r>
    <n v="57"/>
    <x v="0"/>
    <x v="2"/>
    <s v="Towel"/>
    <x v="2"/>
    <s v="Neutral experience._x000a_Met expectations._x000a_Decent overall."/>
    <s v="4"/>
    <x v="1"/>
    <x v="4"/>
  </r>
  <r>
    <n v="48"/>
    <x v="0"/>
    <x v="2"/>
    <s v="Toy"/>
    <x v="28"/>
    <s v="Average product._x000a_Okay for the price._x000a_Nothing special."/>
    <s v="5"/>
    <x v="1"/>
    <x v="1"/>
  </r>
  <r>
    <n v="50"/>
    <x v="0"/>
    <x v="2"/>
    <s v="Toy"/>
    <x v="23"/>
    <s v="Great experience._x000a_Fast delivery._x000a_Good packaging."/>
    <s v="5"/>
    <x v="2"/>
    <x v="4"/>
  </r>
  <r>
    <n v="40"/>
    <x v="1"/>
    <x v="1"/>
    <s v="Cream"/>
    <x v="25"/>
    <s v="Damaged item received._x000a_Late delivery._x000a_Waste of money."/>
    <s v="3"/>
    <x v="0"/>
    <x v="1"/>
  </r>
  <r>
    <n v="38"/>
    <x v="1"/>
    <x v="3"/>
    <s v="Cream"/>
    <x v="2"/>
    <s v="Great experience._x000a_Fast delivery._x000a_Good packaging."/>
    <s v="5"/>
    <x v="2"/>
    <x v="3"/>
  </r>
  <r>
    <n v="49"/>
    <x v="0"/>
    <x v="1"/>
    <s v="Towel"/>
    <x v="1"/>
    <s v="Excellent quality._x000a_Very satisfied._x000a_Highly recommend."/>
    <s v="1"/>
    <x v="2"/>
    <x v="1"/>
  </r>
  <r>
    <n v="40"/>
    <x v="0"/>
    <x v="0"/>
    <s v="Rice"/>
    <x v="3"/>
    <s v="Loved the product._x000a_Worth the money._x000a_Will buy again."/>
    <s v="5"/>
    <x v="2"/>
    <x v="1"/>
  </r>
  <r>
    <n v="59"/>
    <x v="0"/>
    <x v="0"/>
    <s v="Lamp"/>
    <x v="23"/>
    <s v="Loved the product._x000a_Worth the money._x000a_Will buy again."/>
    <s v="1"/>
    <x v="2"/>
    <x v="4"/>
  </r>
  <r>
    <n v="18"/>
    <x v="0"/>
    <x v="2"/>
    <s v="Rice"/>
    <x v="25"/>
    <s v="Excellent quality._x000a_Very satisfied._x000a_Highly recommend."/>
    <s v="5"/>
    <x v="2"/>
    <x v="2"/>
  </r>
  <r>
    <n v="18"/>
    <x v="0"/>
    <x v="3"/>
    <s v="Cream"/>
    <x v="5"/>
    <s v="It&amp;#39;s fine._x000a_Not great, not bad._x000a_Serves the purpose."/>
    <s v="1"/>
    <x v="1"/>
    <x v="2"/>
  </r>
  <r>
    <n v="23"/>
    <x v="1"/>
    <x v="2"/>
    <s v="Fan"/>
    <x v="25"/>
    <s v="Average product._x000a_Okay for the price._x000a_Nothing special."/>
    <s v="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DC95FF-3C46-446A-BC1D-A6358E952725}" name="PivotTable6" cacheId="87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Brand">
  <location ref="Y2:Z8" firstHeaderRow="1" firstDataRow="1" firstDataCol="1"/>
  <pivotFields count="9">
    <pivotField showAll="0"/>
    <pivotField showAll="0">
      <items count="3">
        <item x="0"/>
        <item x="1"/>
        <item t="default"/>
      </items>
    </pivotField>
    <pivotField showAll="0">
      <items count="12">
        <item m="1" x="7"/>
        <item m="1" x="8"/>
        <item x="3"/>
        <item x="4"/>
        <item m="1" x="10"/>
        <item x="1"/>
        <item x="6"/>
        <item x="2"/>
        <item m="1" x="9"/>
        <item x="0"/>
        <item x="5"/>
        <item t="default"/>
      </items>
    </pivotField>
    <pivotField dataField="1" showAll="0"/>
    <pivotField axis="axisRow" showAll="0" measureFilter="1">
      <items count="33">
        <item x="23"/>
        <item x="10"/>
        <item x="9"/>
        <item x="15"/>
        <item x="2"/>
        <item x="4"/>
        <item x="8"/>
        <item x="27"/>
        <item x="21"/>
        <item x="16"/>
        <item x="0"/>
        <item x="13"/>
        <item x="17"/>
        <item x="6"/>
        <item x="25"/>
        <item x="14"/>
        <item x="12"/>
        <item x="24"/>
        <item x="1"/>
        <item x="18"/>
        <item x="3"/>
        <item x="11"/>
        <item x="7"/>
        <item x="20"/>
        <item x="5"/>
        <item x="26"/>
        <item x="19"/>
        <item x="22"/>
        <item m="1" x="30"/>
        <item m="1" x="31"/>
        <item x="28"/>
        <item x="29"/>
        <item t="default"/>
      </items>
    </pivotField>
    <pivotField showAll="0"/>
    <pivotField showAll="0"/>
    <pivotField showAll="0">
      <items count="4">
        <item x="0"/>
        <item x="1"/>
        <item x="2"/>
        <item t="default"/>
      </items>
    </pivotField>
    <pivotField showAll="0"/>
  </pivotFields>
  <rowFields count="1">
    <field x="4"/>
  </rowFields>
  <rowItems count="6">
    <i>
      <x v="4"/>
    </i>
    <i>
      <x v="10"/>
    </i>
    <i>
      <x v="14"/>
    </i>
    <i>
      <x v="18"/>
    </i>
    <i>
      <x v="22"/>
    </i>
    <i>
      <x v="24"/>
    </i>
  </rowItems>
  <colItems count="1">
    <i/>
  </colItems>
  <dataFields count="1">
    <dataField name="Count of Item_Name" fld="3"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4"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0D139B-B8AF-402E-A9AD-D4B54EC05340}" name="PivotTable5" cacheId="87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Gender">
  <location ref="B13:I16" firstHeaderRow="1" firstDataRow="2" firstDataCol="1"/>
  <pivotFields count="9">
    <pivotField showAll="0"/>
    <pivotField axis="axisRow" showAll="0">
      <items count="3">
        <item x="0"/>
        <item x="1"/>
        <item t="default"/>
      </items>
    </pivotField>
    <pivotField axis="axisCol" showAll="0">
      <items count="12">
        <item x="3"/>
        <item x="4"/>
        <item x="1"/>
        <item x="6"/>
        <item x="2"/>
        <item x="0"/>
        <item x="5"/>
        <item m="1" x="7"/>
        <item m="1" x="10"/>
        <item m="1" x="8"/>
        <item m="1" x="9"/>
        <item t="default"/>
      </items>
    </pivotField>
    <pivotField dataField="1" showAll="0"/>
    <pivotField showAll="0"/>
    <pivotField showAll="0"/>
    <pivotField showAll="0"/>
    <pivotField showAll="0">
      <items count="4">
        <item x="0"/>
        <item x="1"/>
        <item x="2"/>
        <item t="default"/>
      </items>
    </pivotField>
    <pivotField showAll="0"/>
  </pivotFields>
  <rowFields count="1">
    <field x="1"/>
  </rowFields>
  <rowItems count="2">
    <i>
      <x/>
    </i>
    <i>
      <x v="1"/>
    </i>
  </rowItems>
  <colFields count="1">
    <field x="2"/>
  </colFields>
  <colItems count="7">
    <i>
      <x/>
    </i>
    <i>
      <x v="1"/>
    </i>
    <i>
      <x v="2"/>
    </i>
    <i>
      <x v="3"/>
    </i>
    <i>
      <x v="4"/>
    </i>
    <i>
      <x v="5"/>
    </i>
    <i>
      <x v="6"/>
    </i>
  </colItems>
  <dataFields count="1">
    <dataField name="Count of Item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BECEFE-3D22-4859-8E8A-5CCFFDB1F530}" name="PivotTable3" cacheId="87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H2:AI9" firstHeaderRow="1" firstDataRow="1" firstDataCol="1"/>
  <pivotFields count="9">
    <pivotField showAll="0"/>
    <pivotField showAll="0">
      <items count="3">
        <item x="0"/>
        <item x="1"/>
        <item t="default"/>
      </items>
    </pivotField>
    <pivotField axis="axisRow" showAll="0">
      <items count="12">
        <item x="3"/>
        <item x="4"/>
        <item x="1"/>
        <item x="6"/>
        <item x="2"/>
        <item x="0"/>
        <item x="5"/>
        <item m="1" x="7"/>
        <item m="1" x="10"/>
        <item m="1" x="8"/>
        <item m="1" x="9"/>
        <item t="default"/>
      </items>
    </pivotField>
    <pivotField dataField="1" showAll="0"/>
    <pivotField showAll="0"/>
    <pivotField showAll="0"/>
    <pivotField showAll="0"/>
    <pivotField showAll="0">
      <items count="4">
        <item x="0"/>
        <item x="1"/>
        <item x="2"/>
        <item t="default"/>
      </items>
    </pivotField>
    <pivotField showAll="0"/>
  </pivotFields>
  <rowFields count="1">
    <field x="2"/>
  </rowFields>
  <rowItems count="7">
    <i>
      <x/>
    </i>
    <i>
      <x v="1"/>
    </i>
    <i>
      <x v="2"/>
    </i>
    <i>
      <x v="3"/>
    </i>
    <i>
      <x v="4"/>
    </i>
    <i>
      <x v="5"/>
    </i>
    <i>
      <x v="6"/>
    </i>
  </rowItems>
  <colItems count="1">
    <i/>
  </colItems>
  <dataFields count="1">
    <dataField name="Count of Item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AFAB42-7F20-46AF-AFEF-A5D47A5D57DF}" name="PivotTable1" cacheId="87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Age_Group">
  <location ref="B2:I8" firstHeaderRow="1" firstDataRow="2" firstDataCol="1"/>
  <pivotFields count="9">
    <pivotField showAll="0"/>
    <pivotField showAll="0">
      <items count="3">
        <item x="0"/>
        <item x="1"/>
        <item t="default"/>
      </items>
    </pivotField>
    <pivotField axis="axisCol" showAll="0">
      <items count="12">
        <item x="3"/>
        <item x="4"/>
        <item x="1"/>
        <item x="6"/>
        <item x="2"/>
        <item x="0"/>
        <item x="5"/>
        <item m="1" x="7"/>
        <item m="1" x="10"/>
        <item m="1" x="8"/>
        <item m="1" x="9"/>
        <item t="default"/>
      </items>
    </pivotField>
    <pivotField dataField="1" showAll="0"/>
    <pivotField showAll="0"/>
    <pivotField showAll="0"/>
    <pivotField showAll="0"/>
    <pivotField showAll="0">
      <items count="4">
        <item x="0"/>
        <item x="1"/>
        <item x="2"/>
        <item t="default"/>
      </items>
    </pivotField>
    <pivotField axis="axisRow" showAll="0">
      <items count="6">
        <item x="4"/>
        <item x="2"/>
        <item x="0"/>
        <item x="3"/>
        <item x="1"/>
        <item t="default"/>
      </items>
    </pivotField>
  </pivotFields>
  <rowFields count="1">
    <field x="8"/>
  </rowFields>
  <rowItems count="5">
    <i>
      <x/>
    </i>
    <i>
      <x v="1"/>
    </i>
    <i>
      <x v="2"/>
    </i>
    <i>
      <x v="3"/>
    </i>
    <i>
      <x v="4"/>
    </i>
  </rowItems>
  <colFields count="1">
    <field x="2"/>
  </colFields>
  <colItems count="7">
    <i>
      <x/>
    </i>
    <i>
      <x v="1"/>
    </i>
    <i>
      <x v="2"/>
    </i>
    <i>
      <x v="3"/>
    </i>
    <i>
      <x v="4"/>
    </i>
    <i>
      <x v="5"/>
    </i>
    <i>
      <x v="6"/>
    </i>
  </colItems>
  <dataFields count="1">
    <dataField name="Count of Item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871DD6-52E0-405D-BD1C-B59ACBE4AE0B}" name="PivotTable4" cacheId="87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AC2:AF10" firstHeaderRow="1" firstDataRow="2" firstDataCol="1"/>
  <pivotFields count="9">
    <pivotField showAll="0"/>
    <pivotField showAll="0">
      <items count="3">
        <item x="0"/>
        <item x="1"/>
        <item t="default"/>
      </items>
    </pivotField>
    <pivotField axis="axisRow" showAll="0">
      <items count="12">
        <item x="3"/>
        <item x="4"/>
        <item x="1"/>
        <item x="6"/>
        <item x="2"/>
        <item x="0"/>
        <item x="5"/>
        <item m="1" x="7"/>
        <item m="1" x="10"/>
        <item m="1" x="8"/>
        <item m="1" x="9"/>
        <item t="default"/>
      </items>
    </pivotField>
    <pivotField dataField="1" showAll="0"/>
    <pivotField showAll="0"/>
    <pivotField showAll="0"/>
    <pivotField showAll="0"/>
    <pivotField axis="axisCol" showAll="0">
      <items count="4">
        <item x="0"/>
        <item x="1"/>
        <item x="2"/>
        <item t="default"/>
      </items>
    </pivotField>
    <pivotField showAll="0"/>
  </pivotFields>
  <rowFields count="1">
    <field x="2"/>
  </rowFields>
  <rowItems count="7">
    <i>
      <x/>
    </i>
    <i>
      <x v="1"/>
    </i>
    <i>
      <x v="2"/>
    </i>
    <i>
      <x v="3"/>
    </i>
    <i>
      <x v="4"/>
    </i>
    <i>
      <x v="5"/>
    </i>
    <i>
      <x v="6"/>
    </i>
  </rowItems>
  <colFields count="1">
    <field x="7"/>
  </colFields>
  <colItems count="3">
    <i>
      <x/>
    </i>
    <i>
      <x v="1"/>
    </i>
    <i>
      <x v="2"/>
    </i>
  </colItems>
  <dataFields count="1">
    <dataField name="Count of Item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815FA4-4A85-4690-BD6E-153988AA5D38}" autoFormatId="16" applyNumberFormats="0" applyBorderFormats="0" applyFontFormats="0" applyPatternFormats="0" applyAlignmentFormats="0" applyWidthHeightFormats="0">
  <queryTableRefresh nextId="12">
    <queryTableFields count="9">
      <queryTableField id="1" name="Age" tableColumnId="1"/>
      <queryTableField id="2" name="Gender" tableColumnId="2"/>
      <queryTableField id="3" name="Category" tableColumnId="3"/>
      <queryTableField id="4" name="Item_Name" tableColumnId="4"/>
      <queryTableField id="5" name="Brand" tableColumnId="5"/>
      <queryTableField id="6" name="Review_Text" tableColumnId="6"/>
      <queryTableField id="7" name="Rating" tableColumnId="7"/>
      <queryTableField id="8" name="Sentiment" tableColumnId="8"/>
      <queryTableField id="11" name="Age_Group"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timent" xr10:uid="{A4FD1BA5-FB3B-4F44-B450-94ADB5E4C2DE}" sourceName="Sentiment">
  <pivotTables>
    <pivotTable tabId="4" name="PivotTable1"/>
    <pivotTable tabId="4" name="PivotTable3"/>
    <pivotTable tabId="4" name="PivotTable5"/>
    <pivotTable tabId="4" name="PivotTable6"/>
  </pivotTables>
  <data>
    <tabular pivotCacheId="192667714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AB6D652-DCC1-44FF-8654-DA6FFADAE5A7}" sourceName="Gender">
  <pivotTables>
    <pivotTable tabId="4" name="PivotTable3"/>
    <pivotTable tabId="4" name="PivotTable1"/>
    <pivotTable tabId="4" name="PivotTable4"/>
    <pivotTable tabId="4" name="PivotTable5"/>
    <pivotTable tabId="4" name="PivotTable6"/>
  </pivotTables>
  <data>
    <tabular pivotCacheId="192667714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5FDC140-46AF-4E38-AA43-477EAD2A8E48}" sourceName="Category">
  <pivotTables>
    <pivotTable tabId="4" name="PivotTable1"/>
    <pivotTable tabId="4" name="PivotTable4"/>
    <pivotTable tabId="4" name="PivotTable6"/>
  </pivotTables>
  <data>
    <tabular pivotCacheId="1926677143">
      <items count="11">
        <i x="3" s="1"/>
        <i x="4" s="1"/>
        <i x="1" s="1"/>
        <i x="6" s="1"/>
        <i x="2" s="1"/>
        <i x="0" s="1"/>
        <i x="5" s="1"/>
        <i x="7" s="1" nd="1"/>
        <i x="8" s="1" nd="1"/>
        <i x="10"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ntiment" xr10:uid="{8B6C8A0E-DD13-4B05-94DA-6D6DCE69DC81}" cache="Slicer_Sentiment" caption="Sentiment" columnCount="3" style="Slicer Style 1" rowHeight="247650"/>
  <slicer name="Gender" xr10:uid="{2B0D2F3B-0A60-4DD6-8CFB-D6E13654EAF8}" cache="Slicer_Gender" caption="Gender" columnCount="2" style="Slicer Style 1" rowHeight="247650"/>
  <slicer name="Category" xr10:uid="{2587D427-B6B8-4DCD-8828-4C1D88EB56A0}" cache="Slicer_Category" caption="Category" style="Slicer Style 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7C4EE6-8EA4-445C-87F9-AE5E5A31B440}" name="Sentiment_Analysis" displayName="Sentiment_Analysis" ref="A1:I134" tableType="queryTable" totalsRowShown="0" headerRowDxfId="10" dataDxfId="9">
  <autoFilter ref="A1:I134" xr:uid="{AC7C4EE6-8EA4-445C-87F9-AE5E5A31B440}"/>
  <tableColumns count="9">
    <tableColumn id="1" xr3:uid="{DF952D02-A9E0-421D-8493-BDDB98BB1689}" uniqueName="1" name="Age" queryTableFieldId="1" dataDxfId="8"/>
    <tableColumn id="2" xr3:uid="{60F6207F-45D8-4AF9-9E9B-A2C2D2521A6A}" uniqueName="2" name="Gender" queryTableFieldId="2" dataDxfId="7"/>
    <tableColumn id="3" xr3:uid="{2F867E7A-A13D-43A2-AA59-346B024E5050}" uniqueName="3" name="Category" queryTableFieldId="3" dataDxfId="6"/>
    <tableColumn id="4" xr3:uid="{09958E77-3937-4997-B98B-F0822F572322}" uniqueName="4" name="Item_Name" queryTableFieldId="4" dataDxfId="5"/>
    <tableColumn id="5" xr3:uid="{C68D12A2-5BE3-4595-BFD6-2899B71CE8D6}" uniqueName="5" name="Brand" queryTableFieldId="5" dataDxfId="4"/>
    <tableColumn id="6" xr3:uid="{1369B34A-838D-4A32-A689-D3ABAECE750C}" uniqueName="6" name="Review_Text" queryTableFieldId="6" dataDxfId="3"/>
    <tableColumn id="7" xr3:uid="{BAE6FC69-CDB7-422A-A8A2-2C8E96F3ACA3}" uniqueName="7" name="Rating" queryTableFieldId="7" dataDxfId="2"/>
    <tableColumn id="8" xr3:uid="{C048C91F-37C6-458E-B45D-3AF54319AF9C}" uniqueName="8" name="Sentiment" queryTableFieldId="8" dataDxfId="1"/>
    <tableColumn id="9" xr3:uid="{B41F34FB-4F52-4919-B187-A9C20A0ABF2A}" uniqueName="9" name="Age_Group" queryTableFieldId="1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FCBE-EDB4-4523-8320-71D3878A2171}">
  <dimension ref="A1:L134"/>
  <sheetViews>
    <sheetView topLeftCell="A108" workbookViewId="0">
      <selection activeCell="L7" sqref="L7"/>
    </sheetView>
  </sheetViews>
  <sheetFormatPr defaultColWidth="8.85546875" defaultRowHeight="14.45"/>
  <cols>
    <col min="1" max="1" width="8.42578125" style="2" bestFit="1" customWidth="1"/>
    <col min="2" max="2" width="11.5703125" style="2" bestFit="1" customWidth="1"/>
    <col min="3" max="3" width="21" style="2" bestFit="1" customWidth="1"/>
    <col min="4" max="4" width="15.140625" style="2" bestFit="1" customWidth="1"/>
    <col min="5" max="5" width="12.28515625" style="2" bestFit="1" customWidth="1"/>
    <col min="6" max="6" width="57.7109375" style="2" customWidth="1"/>
    <col min="7" max="7" width="10.7109375" style="2" bestFit="1" customWidth="1"/>
    <col min="8" max="8" width="14.140625" style="2" bestFit="1" customWidth="1"/>
    <col min="9" max="9" width="14.28515625" style="2" bestFit="1" customWidth="1"/>
    <col min="10" max="10" width="9.140625" style="2" customWidth="1"/>
    <col min="11" max="11" width="7.7109375" style="2" bestFit="1" customWidth="1"/>
    <col min="12" max="12" width="7.7109375" style="2" customWidth="1"/>
    <col min="13" max="16384" width="8.85546875" style="2"/>
  </cols>
  <sheetData>
    <row r="1" spans="1:12" s="1" customFormat="1">
      <c r="A1" s="1" t="s">
        <v>0</v>
      </c>
      <c r="B1" s="1" t="s">
        <v>1</v>
      </c>
      <c r="C1" s="1" t="s">
        <v>2</v>
      </c>
      <c r="D1" s="1" t="s">
        <v>3</v>
      </c>
      <c r="E1" s="1" t="s">
        <v>4</v>
      </c>
      <c r="F1" s="1" t="s">
        <v>5</v>
      </c>
      <c r="G1" s="1" t="s">
        <v>6</v>
      </c>
      <c r="H1" s="1" t="s">
        <v>7</v>
      </c>
      <c r="I1" s="4" t="s">
        <v>8</v>
      </c>
    </row>
    <row r="2" spans="1:12">
      <c r="A2" s="2">
        <v>28</v>
      </c>
      <c r="B2" s="2" t="s">
        <v>9</v>
      </c>
      <c r="C2" s="2" t="s">
        <v>10</v>
      </c>
      <c r="D2" s="2" t="s">
        <v>11</v>
      </c>
      <c r="E2" s="2" t="s">
        <v>12</v>
      </c>
      <c r="F2" s="2" t="s">
        <v>13</v>
      </c>
      <c r="G2" s="2" t="s">
        <v>14</v>
      </c>
      <c r="H2" s="2" t="s">
        <v>15</v>
      </c>
      <c r="I2" s="3" t="s">
        <v>16</v>
      </c>
    </row>
    <row r="3" spans="1:12">
      <c r="A3" s="2">
        <v>40</v>
      </c>
      <c r="B3" s="2" t="s">
        <v>17</v>
      </c>
      <c r="C3" s="2" t="s">
        <v>18</v>
      </c>
      <c r="D3" s="2" t="s">
        <v>19</v>
      </c>
      <c r="E3" s="2" t="s">
        <v>20</v>
      </c>
      <c r="F3" s="2" t="s">
        <v>21</v>
      </c>
      <c r="G3" s="2" t="s">
        <v>22</v>
      </c>
      <c r="H3" s="2" t="s">
        <v>23</v>
      </c>
      <c r="I3" s="3" t="s">
        <v>24</v>
      </c>
    </row>
    <row r="4" spans="1:12">
      <c r="A4" s="2">
        <v>19</v>
      </c>
      <c r="B4" s="2" t="s">
        <v>9</v>
      </c>
      <c r="C4" s="2" t="s">
        <v>25</v>
      </c>
      <c r="D4" s="2" t="s">
        <v>26</v>
      </c>
      <c r="E4" s="2" t="s">
        <v>27</v>
      </c>
      <c r="F4" s="2" t="s">
        <v>28</v>
      </c>
      <c r="G4" s="2" t="s">
        <v>29</v>
      </c>
      <c r="H4" s="2" t="s">
        <v>15</v>
      </c>
      <c r="I4" s="3" t="s">
        <v>30</v>
      </c>
      <c r="K4" s="2" t="s">
        <v>31</v>
      </c>
      <c r="L4" s="2">
        <f>COUNTA(Sentiment_Analysis[Age])</f>
        <v>133</v>
      </c>
    </row>
    <row r="5" spans="1:12">
      <c r="A5" s="2">
        <v>18</v>
      </c>
      <c r="B5" s="2" t="s">
        <v>9</v>
      </c>
      <c r="C5" s="2" t="s">
        <v>32</v>
      </c>
      <c r="D5" s="2" t="s">
        <v>33</v>
      </c>
      <c r="E5" s="2" t="s">
        <v>34</v>
      </c>
      <c r="F5" s="2" t="s">
        <v>28</v>
      </c>
      <c r="G5" s="2" t="s">
        <v>35</v>
      </c>
      <c r="H5" s="2" t="s">
        <v>36</v>
      </c>
      <c r="I5" s="3" t="s">
        <v>30</v>
      </c>
      <c r="K5" s="2" t="s">
        <v>36</v>
      </c>
      <c r="L5" s="2">
        <f>COUNTIF(Sentiment_Analysis[Sentiment],"positive")</f>
        <v>47</v>
      </c>
    </row>
    <row r="6" spans="1:12">
      <c r="A6" s="2">
        <v>24</v>
      </c>
      <c r="B6" s="2" t="s">
        <v>17</v>
      </c>
      <c r="C6" s="2" t="s">
        <v>10</v>
      </c>
      <c r="D6" s="2" t="s">
        <v>37</v>
      </c>
      <c r="E6" s="2" t="s">
        <v>38</v>
      </c>
      <c r="F6" s="2" t="s">
        <v>39</v>
      </c>
      <c r="G6" s="2" t="s">
        <v>29</v>
      </c>
      <c r="H6" s="2" t="s">
        <v>36</v>
      </c>
      <c r="I6" s="3" t="s">
        <v>16</v>
      </c>
      <c r="K6" s="2" t="s">
        <v>15</v>
      </c>
      <c r="L6" s="2">
        <f>COUNTIF(Sentiment_Analysis[Sentiment],"negative")</f>
        <v>52</v>
      </c>
    </row>
    <row r="7" spans="1:12">
      <c r="A7" s="2">
        <v>26</v>
      </c>
      <c r="B7" s="2" t="s">
        <v>9</v>
      </c>
      <c r="C7" s="2" t="s">
        <v>25</v>
      </c>
      <c r="D7" s="2" t="s">
        <v>40</v>
      </c>
      <c r="E7" s="2" t="s">
        <v>41</v>
      </c>
      <c r="F7" s="2" t="s">
        <v>39</v>
      </c>
      <c r="G7" s="2" t="s">
        <v>42</v>
      </c>
      <c r="H7" s="2" t="s">
        <v>15</v>
      </c>
      <c r="I7" s="3" t="s">
        <v>16</v>
      </c>
      <c r="K7" s="2" t="s">
        <v>23</v>
      </c>
      <c r="L7" s="2">
        <f>COUNTIF(Sentiment_Analysis[Sentiment],"neutral")</f>
        <v>34</v>
      </c>
    </row>
    <row r="8" spans="1:12">
      <c r="A8" s="2">
        <v>36</v>
      </c>
      <c r="B8" s="2" t="s">
        <v>9</v>
      </c>
      <c r="C8" s="2" t="s">
        <v>25</v>
      </c>
      <c r="D8" s="2" t="s">
        <v>19</v>
      </c>
      <c r="E8" s="2" t="s">
        <v>27</v>
      </c>
      <c r="F8" s="2" t="s">
        <v>43</v>
      </c>
      <c r="G8" s="2" t="s">
        <v>35</v>
      </c>
      <c r="H8" s="2" t="s">
        <v>36</v>
      </c>
      <c r="I8" s="3" t="s">
        <v>44</v>
      </c>
    </row>
    <row r="9" spans="1:12">
      <c r="A9" s="2">
        <v>59</v>
      </c>
      <c r="B9" s="2" t="s">
        <v>9</v>
      </c>
      <c r="C9" s="2" t="s">
        <v>45</v>
      </c>
      <c r="D9" s="2" t="s">
        <v>33</v>
      </c>
      <c r="E9" s="2" t="s">
        <v>46</v>
      </c>
      <c r="F9" s="2" t="s">
        <v>47</v>
      </c>
      <c r="G9" s="2" t="s">
        <v>35</v>
      </c>
      <c r="H9" s="2" t="s">
        <v>23</v>
      </c>
      <c r="I9" s="3" t="s">
        <v>48</v>
      </c>
    </row>
    <row r="10" spans="1:12">
      <c r="A10" s="2">
        <v>43</v>
      </c>
      <c r="B10" s="2" t="s">
        <v>9</v>
      </c>
      <c r="C10" s="2" t="s">
        <v>32</v>
      </c>
      <c r="D10" s="2" t="s">
        <v>33</v>
      </c>
      <c r="E10" s="2" t="s">
        <v>49</v>
      </c>
      <c r="F10" s="2" t="s">
        <v>21</v>
      </c>
      <c r="G10" s="2" t="s">
        <v>35</v>
      </c>
      <c r="H10" s="2" t="s">
        <v>36</v>
      </c>
      <c r="I10" s="3" t="s">
        <v>24</v>
      </c>
    </row>
    <row r="11" spans="1:12">
      <c r="A11" s="2">
        <v>36</v>
      </c>
      <c r="B11" s="2" t="s">
        <v>9</v>
      </c>
      <c r="C11" s="2" t="s">
        <v>25</v>
      </c>
      <c r="D11" s="2" t="s">
        <v>40</v>
      </c>
      <c r="E11" s="2" t="s">
        <v>50</v>
      </c>
      <c r="F11" s="2" t="s">
        <v>47</v>
      </c>
      <c r="G11" s="2" t="s">
        <v>22</v>
      </c>
      <c r="H11" s="2" t="s">
        <v>36</v>
      </c>
      <c r="I11" s="3" t="s">
        <v>44</v>
      </c>
    </row>
    <row r="12" spans="1:12">
      <c r="A12" s="2">
        <v>42</v>
      </c>
      <c r="B12" s="2" t="s">
        <v>17</v>
      </c>
      <c r="C12" s="2" t="s">
        <v>45</v>
      </c>
      <c r="D12" s="2" t="s">
        <v>51</v>
      </c>
      <c r="E12" s="2" t="s">
        <v>46</v>
      </c>
      <c r="F12" s="2" t="s">
        <v>47</v>
      </c>
      <c r="G12" s="2" t="s">
        <v>29</v>
      </c>
      <c r="H12" s="2" t="s">
        <v>36</v>
      </c>
      <c r="I12" s="3" t="s">
        <v>24</v>
      </c>
    </row>
    <row r="13" spans="1:12">
      <c r="A13" s="2">
        <v>57</v>
      </c>
      <c r="B13" s="2" t="s">
        <v>17</v>
      </c>
      <c r="C13" s="2" t="s">
        <v>10</v>
      </c>
      <c r="D13" s="2" t="s">
        <v>26</v>
      </c>
      <c r="E13" s="2" t="s">
        <v>52</v>
      </c>
      <c r="F13" s="2" t="s">
        <v>21</v>
      </c>
      <c r="G13" s="2" t="s">
        <v>14</v>
      </c>
      <c r="H13" s="2" t="s">
        <v>15</v>
      </c>
      <c r="I13" s="3" t="s">
        <v>48</v>
      </c>
    </row>
    <row r="14" spans="1:12">
      <c r="A14" s="2">
        <v>55</v>
      </c>
      <c r="B14" s="2" t="s">
        <v>17</v>
      </c>
      <c r="C14" s="2" t="s">
        <v>32</v>
      </c>
      <c r="D14" s="2" t="s">
        <v>26</v>
      </c>
      <c r="E14" s="2" t="s">
        <v>49</v>
      </c>
      <c r="F14" s="2" t="s">
        <v>39</v>
      </c>
      <c r="G14" s="2" t="s">
        <v>29</v>
      </c>
      <c r="H14" s="2" t="s">
        <v>36</v>
      </c>
      <c r="I14" s="3" t="s">
        <v>48</v>
      </c>
    </row>
    <row r="15" spans="1:12">
      <c r="A15" s="2">
        <v>42</v>
      </c>
      <c r="B15" s="2" t="s">
        <v>17</v>
      </c>
      <c r="C15" s="2" t="s">
        <v>25</v>
      </c>
      <c r="D15" s="2" t="s">
        <v>37</v>
      </c>
      <c r="E15" s="2" t="s">
        <v>53</v>
      </c>
      <c r="F15" s="2" t="s">
        <v>28</v>
      </c>
      <c r="G15" s="2" t="s">
        <v>14</v>
      </c>
      <c r="H15" s="2" t="s">
        <v>15</v>
      </c>
      <c r="I15" s="3" t="s">
        <v>24</v>
      </c>
    </row>
    <row r="16" spans="1:12">
      <c r="A16" s="2">
        <v>50</v>
      </c>
      <c r="B16" s="2" t="s">
        <v>17</v>
      </c>
      <c r="C16" s="2" t="s">
        <v>18</v>
      </c>
      <c r="D16" s="2" t="s">
        <v>37</v>
      </c>
      <c r="E16" s="2" t="s">
        <v>20</v>
      </c>
      <c r="F16" s="2" t="s">
        <v>54</v>
      </c>
      <c r="G16" s="2" t="s">
        <v>35</v>
      </c>
      <c r="H16" s="2" t="s">
        <v>15</v>
      </c>
      <c r="I16" s="3" t="s">
        <v>48</v>
      </c>
    </row>
    <row r="17" spans="1:9">
      <c r="A17" s="2">
        <v>40</v>
      </c>
      <c r="B17" s="2" t="s">
        <v>9</v>
      </c>
      <c r="C17" s="2" t="s">
        <v>18</v>
      </c>
      <c r="D17" s="2" t="s">
        <v>40</v>
      </c>
      <c r="E17" s="2" t="s">
        <v>55</v>
      </c>
      <c r="F17" s="2" t="s">
        <v>39</v>
      </c>
      <c r="G17" s="2" t="s">
        <v>22</v>
      </c>
      <c r="H17" s="2" t="s">
        <v>15</v>
      </c>
      <c r="I17" s="3" t="s">
        <v>24</v>
      </c>
    </row>
    <row r="18" spans="1:9">
      <c r="A18" s="2">
        <v>47</v>
      </c>
      <c r="B18" s="2" t="s">
        <v>9</v>
      </c>
      <c r="C18" s="2" t="s">
        <v>10</v>
      </c>
      <c r="D18" s="2" t="s">
        <v>26</v>
      </c>
      <c r="E18" s="2" t="s">
        <v>52</v>
      </c>
      <c r="F18" s="2" t="s">
        <v>28</v>
      </c>
      <c r="G18" s="2" t="s">
        <v>35</v>
      </c>
      <c r="H18" s="2" t="s">
        <v>15</v>
      </c>
      <c r="I18" s="3" t="s">
        <v>24</v>
      </c>
    </row>
    <row r="19" spans="1:9">
      <c r="A19" s="2">
        <v>50</v>
      </c>
      <c r="B19" s="2" t="s">
        <v>17</v>
      </c>
      <c r="C19" s="2" t="s">
        <v>56</v>
      </c>
      <c r="D19" s="2" t="s">
        <v>26</v>
      </c>
      <c r="E19" s="2" t="s">
        <v>57</v>
      </c>
      <c r="F19" s="2" t="s">
        <v>21</v>
      </c>
      <c r="G19" s="2" t="s">
        <v>14</v>
      </c>
      <c r="H19" s="2" t="s">
        <v>23</v>
      </c>
      <c r="I19" s="3" t="s">
        <v>48</v>
      </c>
    </row>
    <row r="20" spans="1:9">
      <c r="A20" s="2">
        <v>53</v>
      </c>
      <c r="B20" s="2" t="s">
        <v>17</v>
      </c>
      <c r="C20" s="2" t="s">
        <v>18</v>
      </c>
      <c r="D20" s="2" t="s">
        <v>33</v>
      </c>
      <c r="E20" s="2" t="s">
        <v>20</v>
      </c>
      <c r="F20" s="2" t="s">
        <v>58</v>
      </c>
      <c r="G20" s="2" t="s">
        <v>35</v>
      </c>
      <c r="H20" s="2" t="s">
        <v>15</v>
      </c>
      <c r="I20" s="3" t="s">
        <v>48</v>
      </c>
    </row>
    <row r="21" spans="1:9">
      <c r="A21" s="2">
        <v>37</v>
      </c>
      <c r="B21" s="2" t="s">
        <v>17</v>
      </c>
      <c r="C21" s="2" t="s">
        <v>56</v>
      </c>
      <c r="D21" s="2" t="s">
        <v>33</v>
      </c>
      <c r="E21" s="2" t="s">
        <v>59</v>
      </c>
      <c r="F21" s="2" t="s">
        <v>54</v>
      </c>
      <c r="G21" s="2" t="s">
        <v>35</v>
      </c>
      <c r="H21" s="2" t="s">
        <v>23</v>
      </c>
      <c r="I21" s="3" t="s">
        <v>44</v>
      </c>
    </row>
    <row r="22" spans="1:9">
      <c r="A22" s="2">
        <v>29</v>
      </c>
      <c r="B22" s="2" t="s">
        <v>9</v>
      </c>
      <c r="C22" s="2" t="s">
        <v>56</v>
      </c>
      <c r="D22" s="2" t="s">
        <v>51</v>
      </c>
      <c r="E22" s="2" t="s">
        <v>60</v>
      </c>
      <c r="F22" s="2" t="s">
        <v>54</v>
      </c>
      <c r="G22" s="2" t="s">
        <v>22</v>
      </c>
      <c r="H22" s="2" t="s">
        <v>15</v>
      </c>
      <c r="I22" s="3" t="s">
        <v>16</v>
      </c>
    </row>
    <row r="23" spans="1:9">
      <c r="A23" s="2">
        <v>28</v>
      </c>
      <c r="B23" s="2" t="s">
        <v>17</v>
      </c>
      <c r="C23" s="2" t="s">
        <v>32</v>
      </c>
      <c r="D23" s="2" t="s">
        <v>61</v>
      </c>
      <c r="E23" s="2" t="s">
        <v>49</v>
      </c>
      <c r="F23" s="2" t="s">
        <v>62</v>
      </c>
      <c r="G23" s="2" t="s">
        <v>22</v>
      </c>
      <c r="H23" s="2" t="s">
        <v>15</v>
      </c>
      <c r="I23" s="3" t="s">
        <v>16</v>
      </c>
    </row>
    <row r="24" spans="1:9">
      <c r="A24" s="2">
        <v>18</v>
      </c>
      <c r="B24" s="2" t="s">
        <v>17</v>
      </c>
      <c r="C24" s="2" t="s">
        <v>18</v>
      </c>
      <c r="D24" s="2" t="s">
        <v>37</v>
      </c>
      <c r="E24" s="2" t="s">
        <v>63</v>
      </c>
      <c r="F24" s="2" t="s">
        <v>64</v>
      </c>
      <c r="G24" s="2" t="s">
        <v>22</v>
      </c>
      <c r="H24" s="2" t="s">
        <v>23</v>
      </c>
      <c r="I24" s="3" t="s">
        <v>30</v>
      </c>
    </row>
    <row r="25" spans="1:9">
      <c r="A25" s="2">
        <v>40</v>
      </c>
      <c r="B25" s="2" t="s">
        <v>9</v>
      </c>
      <c r="C25" s="2" t="s">
        <v>56</v>
      </c>
      <c r="D25" s="2" t="s">
        <v>40</v>
      </c>
      <c r="E25" s="2" t="s">
        <v>59</v>
      </c>
      <c r="F25" s="2" t="s">
        <v>58</v>
      </c>
      <c r="G25" s="2" t="s">
        <v>29</v>
      </c>
      <c r="H25" s="2" t="s">
        <v>15</v>
      </c>
      <c r="I25" s="3" t="s">
        <v>24</v>
      </c>
    </row>
    <row r="26" spans="1:9">
      <c r="A26" s="2">
        <v>31</v>
      </c>
      <c r="B26" s="2" t="s">
        <v>17</v>
      </c>
      <c r="C26" s="2" t="s">
        <v>65</v>
      </c>
      <c r="D26" s="2" t="s">
        <v>33</v>
      </c>
      <c r="E26" s="2" t="s">
        <v>12</v>
      </c>
      <c r="F26" s="2" t="s">
        <v>58</v>
      </c>
      <c r="G26" s="2" t="s">
        <v>22</v>
      </c>
      <c r="H26" s="2" t="s">
        <v>15</v>
      </c>
      <c r="I26" s="3" t="s">
        <v>44</v>
      </c>
    </row>
    <row r="27" spans="1:9">
      <c r="A27" s="2">
        <v>34</v>
      </c>
      <c r="B27" s="2" t="s">
        <v>17</v>
      </c>
      <c r="C27" s="2" t="s">
        <v>25</v>
      </c>
      <c r="D27" s="2" t="s">
        <v>61</v>
      </c>
      <c r="E27" s="2" t="s">
        <v>27</v>
      </c>
      <c r="F27" s="2" t="s">
        <v>58</v>
      </c>
      <c r="G27" s="2" t="s">
        <v>35</v>
      </c>
      <c r="H27" s="2" t="s">
        <v>15</v>
      </c>
      <c r="I27" s="3" t="s">
        <v>44</v>
      </c>
    </row>
    <row r="28" spans="1:9">
      <c r="A28" s="2">
        <v>20</v>
      </c>
      <c r="B28" s="2" t="s">
        <v>17</v>
      </c>
      <c r="C28" s="2" t="s">
        <v>10</v>
      </c>
      <c r="D28" s="2" t="s">
        <v>51</v>
      </c>
      <c r="E28" s="2" t="s">
        <v>66</v>
      </c>
      <c r="F28" s="2" t="s">
        <v>47</v>
      </c>
      <c r="G28" s="2" t="s">
        <v>35</v>
      </c>
      <c r="H28" s="2" t="s">
        <v>15</v>
      </c>
      <c r="I28" s="3" t="s">
        <v>16</v>
      </c>
    </row>
    <row r="29" spans="1:9">
      <c r="A29" s="2">
        <v>23</v>
      </c>
      <c r="B29" s="2" t="s">
        <v>17</v>
      </c>
      <c r="C29" s="2" t="s">
        <v>25</v>
      </c>
      <c r="D29" s="2" t="s">
        <v>61</v>
      </c>
      <c r="E29" s="2" t="s">
        <v>50</v>
      </c>
      <c r="F29" s="2" t="s">
        <v>64</v>
      </c>
      <c r="G29" s="2" t="s">
        <v>14</v>
      </c>
      <c r="H29" s="2" t="s">
        <v>36</v>
      </c>
      <c r="I29" s="3" t="s">
        <v>16</v>
      </c>
    </row>
    <row r="30" spans="1:9">
      <c r="A30" s="2">
        <v>33</v>
      </c>
      <c r="B30" s="2" t="s">
        <v>9</v>
      </c>
      <c r="C30" s="2" t="s">
        <v>10</v>
      </c>
      <c r="D30" s="2" t="s">
        <v>40</v>
      </c>
      <c r="E30" s="2" t="s">
        <v>67</v>
      </c>
      <c r="F30" s="2" t="s">
        <v>58</v>
      </c>
      <c r="G30" s="2" t="s">
        <v>42</v>
      </c>
      <c r="H30" s="2" t="s">
        <v>36</v>
      </c>
      <c r="I30" s="3" t="s">
        <v>44</v>
      </c>
    </row>
    <row r="31" spans="1:9">
      <c r="A31" s="2">
        <v>46</v>
      </c>
      <c r="B31" s="2" t="s">
        <v>17</v>
      </c>
      <c r="C31" s="2" t="s">
        <v>65</v>
      </c>
      <c r="D31" s="2" t="s">
        <v>33</v>
      </c>
      <c r="E31" s="2" t="s">
        <v>68</v>
      </c>
      <c r="F31" s="2" t="s">
        <v>64</v>
      </c>
      <c r="G31" s="2" t="s">
        <v>29</v>
      </c>
      <c r="H31" s="2" t="s">
        <v>36</v>
      </c>
      <c r="I31" s="3" t="s">
        <v>24</v>
      </c>
    </row>
    <row r="32" spans="1:9">
      <c r="A32" s="2">
        <v>25</v>
      </c>
      <c r="B32" s="2" t="s">
        <v>9</v>
      </c>
      <c r="C32" s="2" t="s">
        <v>65</v>
      </c>
      <c r="D32" s="2" t="s">
        <v>61</v>
      </c>
      <c r="E32" s="2" t="s">
        <v>69</v>
      </c>
      <c r="F32" s="2" t="s">
        <v>39</v>
      </c>
      <c r="G32" s="2" t="s">
        <v>35</v>
      </c>
      <c r="H32" s="2" t="s">
        <v>15</v>
      </c>
      <c r="I32" s="3" t="s">
        <v>16</v>
      </c>
    </row>
    <row r="33" spans="1:9">
      <c r="A33" s="2">
        <v>35</v>
      </c>
      <c r="B33" s="2" t="s">
        <v>17</v>
      </c>
      <c r="C33" s="2" t="s">
        <v>25</v>
      </c>
      <c r="D33" s="2" t="s">
        <v>37</v>
      </c>
      <c r="E33" s="2" t="s">
        <v>53</v>
      </c>
      <c r="F33" s="2" t="s">
        <v>70</v>
      </c>
      <c r="G33" s="2" t="s">
        <v>14</v>
      </c>
      <c r="H33" s="2" t="s">
        <v>15</v>
      </c>
      <c r="I33" s="3" t="s">
        <v>44</v>
      </c>
    </row>
    <row r="34" spans="1:9">
      <c r="A34" s="2">
        <v>48</v>
      </c>
      <c r="B34" s="2" t="s">
        <v>9</v>
      </c>
      <c r="C34" s="2" t="s">
        <v>65</v>
      </c>
      <c r="D34" s="2" t="s">
        <v>51</v>
      </c>
      <c r="E34" s="2" t="s">
        <v>12</v>
      </c>
      <c r="F34" s="2" t="s">
        <v>28</v>
      </c>
      <c r="G34" s="2" t="s">
        <v>14</v>
      </c>
      <c r="H34" s="2" t="s">
        <v>15</v>
      </c>
      <c r="I34" s="3" t="s">
        <v>24</v>
      </c>
    </row>
    <row r="35" spans="1:9">
      <c r="A35" s="2">
        <v>42</v>
      </c>
      <c r="B35" s="2" t="s">
        <v>9</v>
      </c>
      <c r="C35" s="2" t="s">
        <v>65</v>
      </c>
      <c r="D35" s="2" t="s">
        <v>33</v>
      </c>
      <c r="E35" s="2" t="s">
        <v>12</v>
      </c>
      <c r="F35" s="2" t="s">
        <v>39</v>
      </c>
      <c r="G35" s="2" t="s">
        <v>35</v>
      </c>
      <c r="H35" s="2" t="s">
        <v>36</v>
      </c>
      <c r="I35" s="3" t="s">
        <v>24</v>
      </c>
    </row>
    <row r="36" spans="1:9">
      <c r="A36" s="2">
        <v>33</v>
      </c>
      <c r="B36" s="2" t="s">
        <v>9</v>
      </c>
      <c r="C36" s="2" t="s">
        <v>32</v>
      </c>
      <c r="D36" s="2" t="s">
        <v>61</v>
      </c>
      <c r="E36" s="2" t="s">
        <v>71</v>
      </c>
      <c r="F36" s="2" t="s">
        <v>43</v>
      </c>
      <c r="G36" s="2" t="s">
        <v>42</v>
      </c>
      <c r="H36" s="2" t="s">
        <v>23</v>
      </c>
      <c r="I36" s="3" t="s">
        <v>44</v>
      </c>
    </row>
    <row r="37" spans="1:9">
      <c r="A37" s="2">
        <v>38</v>
      </c>
      <c r="B37" s="2" t="s">
        <v>17</v>
      </c>
      <c r="C37" s="2" t="s">
        <v>18</v>
      </c>
      <c r="D37" s="2" t="s">
        <v>51</v>
      </c>
      <c r="E37" s="2" t="s">
        <v>63</v>
      </c>
      <c r="F37" s="2" t="s">
        <v>21</v>
      </c>
      <c r="G37" s="2" t="s">
        <v>42</v>
      </c>
      <c r="H37" s="2" t="s">
        <v>15</v>
      </c>
      <c r="I37" s="3" t="s">
        <v>44</v>
      </c>
    </row>
    <row r="38" spans="1:9">
      <c r="A38" s="2">
        <v>55</v>
      </c>
      <c r="B38" s="2" t="s">
        <v>9</v>
      </c>
      <c r="C38" s="2" t="s">
        <v>25</v>
      </c>
      <c r="D38" s="2" t="s">
        <v>37</v>
      </c>
      <c r="E38" s="2" t="s">
        <v>27</v>
      </c>
      <c r="F38" s="2" t="s">
        <v>47</v>
      </c>
      <c r="G38" s="2" t="s">
        <v>42</v>
      </c>
      <c r="H38" s="2" t="s">
        <v>15</v>
      </c>
      <c r="I38" s="3" t="s">
        <v>48</v>
      </c>
    </row>
    <row r="39" spans="1:9">
      <c r="A39" s="2">
        <v>35</v>
      </c>
      <c r="B39" s="2" t="s">
        <v>17</v>
      </c>
      <c r="C39" s="2" t="s">
        <v>65</v>
      </c>
      <c r="D39" s="2" t="s">
        <v>51</v>
      </c>
      <c r="E39" s="2" t="s">
        <v>12</v>
      </c>
      <c r="F39" s="2" t="s">
        <v>21</v>
      </c>
      <c r="G39" s="2" t="s">
        <v>35</v>
      </c>
      <c r="H39" s="2" t="s">
        <v>36</v>
      </c>
      <c r="I39" s="3" t="s">
        <v>44</v>
      </c>
    </row>
    <row r="40" spans="1:9">
      <c r="A40" s="2">
        <v>45</v>
      </c>
      <c r="B40" s="2" t="s">
        <v>17</v>
      </c>
      <c r="C40" s="2" t="s">
        <v>65</v>
      </c>
      <c r="D40" s="2" t="s">
        <v>37</v>
      </c>
      <c r="E40" s="2" t="s">
        <v>72</v>
      </c>
      <c r="F40" s="2" t="s">
        <v>58</v>
      </c>
      <c r="G40" s="2" t="s">
        <v>22</v>
      </c>
      <c r="H40" s="2" t="s">
        <v>23</v>
      </c>
      <c r="I40" s="3" t="s">
        <v>24</v>
      </c>
    </row>
    <row r="41" spans="1:9">
      <c r="A41" s="2">
        <v>18</v>
      </c>
      <c r="B41" s="2" t="s">
        <v>9</v>
      </c>
      <c r="C41" s="2" t="s">
        <v>56</v>
      </c>
      <c r="D41" s="2" t="s">
        <v>40</v>
      </c>
      <c r="E41" s="2" t="s">
        <v>60</v>
      </c>
      <c r="F41" s="2" t="s">
        <v>70</v>
      </c>
      <c r="G41" s="2" t="s">
        <v>42</v>
      </c>
      <c r="H41" s="2" t="s">
        <v>36</v>
      </c>
      <c r="I41" s="3" t="s">
        <v>30</v>
      </c>
    </row>
    <row r="42" spans="1:9">
      <c r="A42" s="2">
        <v>55</v>
      </c>
      <c r="B42" s="2" t="s">
        <v>17</v>
      </c>
      <c r="C42" s="2" t="s">
        <v>10</v>
      </c>
      <c r="D42" s="2" t="s">
        <v>51</v>
      </c>
      <c r="E42" s="2" t="s">
        <v>66</v>
      </c>
      <c r="F42" s="2" t="s">
        <v>54</v>
      </c>
      <c r="G42" s="2" t="s">
        <v>22</v>
      </c>
      <c r="H42" s="2" t="s">
        <v>15</v>
      </c>
      <c r="I42" s="3" t="s">
        <v>48</v>
      </c>
    </row>
    <row r="43" spans="1:9">
      <c r="A43" s="2">
        <v>33</v>
      </c>
      <c r="B43" s="2" t="s">
        <v>17</v>
      </c>
      <c r="C43" s="2" t="s">
        <v>10</v>
      </c>
      <c r="D43" s="2" t="s">
        <v>19</v>
      </c>
      <c r="E43" s="2" t="s">
        <v>67</v>
      </c>
      <c r="F43" s="2" t="s">
        <v>21</v>
      </c>
      <c r="G43" s="2" t="s">
        <v>35</v>
      </c>
      <c r="H43" s="2" t="s">
        <v>36</v>
      </c>
      <c r="I43" s="3" t="s">
        <v>44</v>
      </c>
    </row>
    <row r="44" spans="1:9">
      <c r="A44" s="2">
        <v>23</v>
      </c>
      <c r="B44" s="2" t="s">
        <v>17</v>
      </c>
      <c r="C44" s="2" t="s">
        <v>45</v>
      </c>
      <c r="D44" s="2" t="s">
        <v>19</v>
      </c>
      <c r="E44" s="2" t="s">
        <v>73</v>
      </c>
      <c r="F44" s="2" t="s">
        <v>21</v>
      </c>
      <c r="G44" s="2" t="s">
        <v>35</v>
      </c>
      <c r="H44" s="2" t="s">
        <v>15</v>
      </c>
      <c r="I44" s="3" t="s">
        <v>16</v>
      </c>
    </row>
    <row r="45" spans="1:9">
      <c r="A45" s="2">
        <v>35</v>
      </c>
      <c r="B45" s="2" t="s">
        <v>9</v>
      </c>
      <c r="C45" s="2" t="s">
        <v>65</v>
      </c>
      <c r="D45" s="2" t="s">
        <v>61</v>
      </c>
      <c r="E45" s="2" t="s">
        <v>12</v>
      </c>
      <c r="F45" s="2" t="s">
        <v>64</v>
      </c>
      <c r="G45" s="2" t="s">
        <v>22</v>
      </c>
      <c r="H45" s="2" t="s">
        <v>23</v>
      </c>
      <c r="I45" s="3" t="s">
        <v>44</v>
      </c>
    </row>
    <row r="46" spans="1:9">
      <c r="A46" s="2">
        <v>47</v>
      </c>
      <c r="B46" s="2" t="s">
        <v>9</v>
      </c>
      <c r="C46" s="2" t="s">
        <v>65</v>
      </c>
      <c r="D46" s="2" t="s">
        <v>33</v>
      </c>
      <c r="E46" s="2" t="s">
        <v>72</v>
      </c>
      <c r="F46" s="2" t="s">
        <v>58</v>
      </c>
      <c r="G46" s="2" t="s">
        <v>14</v>
      </c>
      <c r="H46" s="2" t="s">
        <v>15</v>
      </c>
      <c r="I46" s="3" t="s">
        <v>24</v>
      </c>
    </row>
    <row r="47" spans="1:9">
      <c r="A47" s="2">
        <v>36</v>
      </c>
      <c r="B47" s="2" t="s">
        <v>17</v>
      </c>
      <c r="C47" s="2" t="s">
        <v>18</v>
      </c>
      <c r="D47" s="2" t="s">
        <v>19</v>
      </c>
      <c r="E47" s="2" t="s">
        <v>55</v>
      </c>
      <c r="F47" s="2" t="s">
        <v>58</v>
      </c>
      <c r="G47" s="2" t="s">
        <v>29</v>
      </c>
      <c r="H47" s="2" t="s">
        <v>15</v>
      </c>
      <c r="I47" s="3" t="s">
        <v>44</v>
      </c>
    </row>
    <row r="48" spans="1:9">
      <c r="A48" s="2">
        <v>26</v>
      </c>
      <c r="B48" s="2" t="s">
        <v>17</v>
      </c>
      <c r="C48" s="2" t="s">
        <v>18</v>
      </c>
      <c r="D48" s="2" t="s">
        <v>51</v>
      </c>
      <c r="E48" s="2" t="s">
        <v>55</v>
      </c>
      <c r="F48" s="2" t="s">
        <v>62</v>
      </c>
      <c r="G48" s="2" t="s">
        <v>22</v>
      </c>
      <c r="H48" s="2" t="s">
        <v>36</v>
      </c>
      <c r="I48" s="3" t="s">
        <v>16</v>
      </c>
    </row>
    <row r="49" spans="1:9">
      <c r="A49" s="2">
        <v>30</v>
      </c>
      <c r="B49" s="2" t="s">
        <v>17</v>
      </c>
      <c r="C49" s="2" t="s">
        <v>32</v>
      </c>
      <c r="D49" s="2" t="s">
        <v>19</v>
      </c>
      <c r="E49" s="2" t="s">
        <v>49</v>
      </c>
      <c r="F49" s="2" t="s">
        <v>39</v>
      </c>
      <c r="G49" s="2" t="s">
        <v>14</v>
      </c>
      <c r="H49" s="2" t="s">
        <v>15</v>
      </c>
      <c r="I49" s="3" t="s">
        <v>44</v>
      </c>
    </row>
    <row r="50" spans="1:9">
      <c r="A50" s="2">
        <v>33</v>
      </c>
      <c r="B50" s="2" t="s">
        <v>17</v>
      </c>
      <c r="C50" s="2" t="s">
        <v>25</v>
      </c>
      <c r="D50" s="2" t="s">
        <v>26</v>
      </c>
      <c r="E50" s="2" t="s">
        <v>27</v>
      </c>
      <c r="F50" s="2" t="s">
        <v>47</v>
      </c>
      <c r="G50" s="2" t="s">
        <v>22</v>
      </c>
      <c r="H50" s="2" t="s">
        <v>36</v>
      </c>
      <c r="I50" s="3" t="s">
        <v>44</v>
      </c>
    </row>
    <row r="51" spans="1:9">
      <c r="A51" s="2">
        <v>60</v>
      </c>
      <c r="B51" s="2" t="s">
        <v>17</v>
      </c>
      <c r="C51" s="2" t="s">
        <v>65</v>
      </c>
      <c r="D51" s="2" t="s">
        <v>19</v>
      </c>
      <c r="E51" s="2" t="s">
        <v>68</v>
      </c>
      <c r="F51" s="2" t="s">
        <v>28</v>
      </c>
      <c r="G51" s="2" t="s">
        <v>29</v>
      </c>
      <c r="H51" s="2" t="s">
        <v>36</v>
      </c>
      <c r="I51" s="3" t="s">
        <v>48</v>
      </c>
    </row>
    <row r="52" spans="1:9">
      <c r="A52" s="2">
        <v>57</v>
      </c>
      <c r="B52" s="2" t="s">
        <v>17</v>
      </c>
      <c r="C52" s="2" t="s">
        <v>56</v>
      </c>
      <c r="D52" s="2" t="s">
        <v>61</v>
      </c>
      <c r="E52" s="2" t="s">
        <v>60</v>
      </c>
      <c r="F52" s="2" t="s">
        <v>21</v>
      </c>
      <c r="G52" s="2" t="s">
        <v>14</v>
      </c>
      <c r="H52" s="2" t="s">
        <v>36</v>
      </c>
      <c r="I52" s="3" t="s">
        <v>48</v>
      </c>
    </row>
    <row r="53" spans="1:9">
      <c r="A53" s="2">
        <v>53</v>
      </c>
      <c r="B53" s="2" t="s">
        <v>17</v>
      </c>
      <c r="C53" s="2" t="s">
        <v>25</v>
      </c>
      <c r="D53" s="2" t="s">
        <v>40</v>
      </c>
      <c r="E53" s="2" t="s">
        <v>27</v>
      </c>
      <c r="F53" s="2" t="s">
        <v>64</v>
      </c>
      <c r="G53" s="2" t="s">
        <v>14</v>
      </c>
      <c r="H53" s="2" t="s">
        <v>23</v>
      </c>
      <c r="I53" s="3" t="s">
        <v>48</v>
      </c>
    </row>
    <row r="54" spans="1:9">
      <c r="A54" s="2">
        <v>35</v>
      </c>
      <c r="B54" s="2" t="s">
        <v>17</v>
      </c>
      <c r="C54" s="2" t="s">
        <v>25</v>
      </c>
      <c r="D54" s="2" t="s">
        <v>51</v>
      </c>
      <c r="E54" s="2" t="s">
        <v>41</v>
      </c>
      <c r="F54" s="2" t="s">
        <v>70</v>
      </c>
      <c r="G54" s="2" t="s">
        <v>22</v>
      </c>
      <c r="H54" s="2" t="s">
        <v>15</v>
      </c>
      <c r="I54" s="3" t="s">
        <v>44</v>
      </c>
    </row>
    <row r="55" spans="1:9">
      <c r="A55" s="2">
        <v>20</v>
      </c>
      <c r="B55" s="2" t="s">
        <v>17</v>
      </c>
      <c r="C55" s="2" t="s">
        <v>65</v>
      </c>
      <c r="D55" s="2" t="s">
        <v>61</v>
      </c>
      <c r="E55" s="2" t="s">
        <v>68</v>
      </c>
      <c r="F55" s="2" t="s">
        <v>70</v>
      </c>
      <c r="G55" s="2" t="s">
        <v>35</v>
      </c>
      <c r="H55" s="2" t="s">
        <v>23</v>
      </c>
      <c r="I55" s="3" t="s">
        <v>16</v>
      </c>
    </row>
    <row r="56" spans="1:9">
      <c r="A56" s="2">
        <v>23</v>
      </c>
      <c r="B56" s="2" t="s">
        <v>17</v>
      </c>
      <c r="C56" s="2" t="s">
        <v>18</v>
      </c>
      <c r="D56" s="2" t="s">
        <v>26</v>
      </c>
      <c r="E56" s="2" t="s">
        <v>74</v>
      </c>
      <c r="F56" s="2" t="s">
        <v>54</v>
      </c>
      <c r="G56" s="2" t="s">
        <v>22</v>
      </c>
      <c r="H56" s="2" t="s">
        <v>15</v>
      </c>
      <c r="I56" s="3" t="s">
        <v>16</v>
      </c>
    </row>
    <row r="57" spans="1:9">
      <c r="A57" s="2">
        <v>30</v>
      </c>
      <c r="B57" s="2" t="s">
        <v>9</v>
      </c>
      <c r="C57" s="2" t="s">
        <v>65</v>
      </c>
      <c r="D57" s="2" t="s">
        <v>33</v>
      </c>
      <c r="E57" s="2" t="s">
        <v>68</v>
      </c>
      <c r="F57" s="2" t="s">
        <v>62</v>
      </c>
      <c r="G57" s="2" t="s">
        <v>14</v>
      </c>
      <c r="H57" s="2" t="s">
        <v>23</v>
      </c>
      <c r="I57" s="3" t="s">
        <v>44</v>
      </c>
    </row>
    <row r="58" spans="1:9">
      <c r="A58" s="2">
        <v>45</v>
      </c>
      <c r="B58" s="2" t="s">
        <v>17</v>
      </c>
      <c r="C58" s="2" t="s">
        <v>18</v>
      </c>
      <c r="D58" s="2" t="s">
        <v>40</v>
      </c>
      <c r="E58" s="2" t="s">
        <v>55</v>
      </c>
      <c r="F58" s="2" t="s">
        <v>28</v>
      </c>
      <c r="G58" s="2" t="s">
        <v>22</v>
      </c>
      <c r="H58" s="2" t="s">
        <v>36</v>
      </c>
      <c r="I58" s="3" t="s">
        <v>24</v>
      </c>
    </row>
    <row r="59" spans="1:9">
      <c r="A59" s="2">
        <v>29</v>
      </c>
      <c r="B59" s="2" t="s">
        <v>9</v>
      </c>
      <c r="C59" s="2" t="s">
        <v>25</v>
      </c>
      <c r="D59" s="2" t="s">
        <v>26</v>
      </c>
      <c r="E59" s="2" t="s">
        <v>27</v>
      </c>
      <c r="F59" s="2" t="s">
        <v>43</v>
      </c>
      <c r="G59" s="2" t="s">
        <v>35</v>
      </c>
      <c r="H59" s="2" t="s">
        <v>36</v>
      </c>
      <c r="I59" s="3" t="s">
        <v>16</v>
      </c>
    </row>
    <row r="60" spans="1:9">
      <c r="A60" s="2">
        <v>54</v>
      </c>
      <c r="B60" s="2" t="s">
        <v>17</v>
      </c>
      <c r="C60" s="2" t="s">
        <v>45</v>
      </c>
      <c r="D60" s="2" t="s">
        <v>61</v>
      </c>
      <c r="E60" s="2" t="s">
        <v>73</v>
      </c>
      <c r="F60" s="2" t="s">
        <v>62</v>
      </c>
      <c r="G60" s="2" t="s">
        <v>14</v>
      </c>
      <c r="H60" s="2" t="s">
        <v>15</v>
      </c>
      <c r="I60" s="3" t="s">
        <v>48</v>
      </c>
    </row>
    <row r="61" spans="1:9">
      <c r="A61" s="2">
        <v>45</v>
      </c>
      <c r="B61" s="2" t="s">
        <v>9</v>
      </c>
      <c r="C61" s="2" t="s">
        <v>18</v>
      </c>
      <c r="D61" s="2" t="s">
        <v>33</v>
      </c>
      <c r="E61" s="2" t="s">
        <v>63</v>
      </c>
      <c r="F61" s="2" t="s">
        <v>47</v>
      </c>
      <c r="G61" s="2" t="s">
        <v>14</v>
      </c>
      <c r="H61" s="2" t="s">
        <v>36</v>
      </c>
      <c r="I61" s="3" t="s">
        <v>24</v>
      </c>
    </row>
    <row r="62" spans="1:9">
      <c r="A62" s="2">
        <v>35</v>
      </c>
      <c r="B62" s="2" t="s">
        <v>9</v>
      </c>
      <c r="C62" s="2" t="s">
        <v>65</v>
      </c>
      <c r="D62" s="2" t="s">
        <v>19</v>
      </c>
      <c r="E62" s="2" t="s">
        <v>12</v>
      </c>
      <c r="F62" s="2" t="s">
        <v>47</v>
      </c>
      <c r="G62" s="2" t="s">
        <v>42</v>
      </c>
      <c r="H62" s="2" t="s">
        <v>23</v>
      </c>
      <c r="I62" s="3" t="s">
        <v>44</v>
      </c>
    </row>
    <row r="63" spans="1:9">
      <c r="A63" s="2">
        <v>59</v>
      </c>
      <c r="B63" s="2" t="s">
        <v>17</v>
      </c>
      <c r="C63" s="2" t="s">
        <v>10</v>
      </c>
      <c r="D63" s="2" t="s">
        <v>37</v>
      </c>
      <c r="E63" s="2" t="s">
        <v>67</v>
      </c>
      <c r="F63" s="2" t="s">
        <v>64</v>
      </c>
      <c r="G63" s="2" t="s">
        <v>35</v>
      </c>
      <c r="H63" s="2" t="s">
        <v>23</v>
      </c>
      <c r="I63" s="3" t="s">
        <v>48</v>
      </c>
    </row>
    <row r="64" spans="1:9">
      <c r="A64" s="2">
        <v>23</v>
      </c>
      <c r="B64" s="2" t="s">
        <v>17</v>
      </c>
      <c r="C64" s="2" t="s">
        <v>56</v>
      </c>
      <c r="D64" s="2" t="s">
        <v>40</v>
      </c>
      <c r="E64" s="2" t="s">
        <v>75</v>
      </c>
      <c r="F64" s="2" t="s">
        <v>62</v>
      </c>
      <c r="G64" s="2" t="s">
        <v>22</v>
      </c>
      <c r="H64" s="2" t="s">
        <v>15</v>
      </c>
      <c r="I64" s="3" t="s">
        <v>16</v>
      </c>
    </row>
    <row r="65" spans="1:9">
      <c r="A65" s="2">
        <v>18</v>
      </c>
      <c r="B65" s="2" t="s">
        <v>9</v>
      </c>
      <c r="C65" s="2" t="s">
        <v>56</v>
      </c>
      <c r="D65" s="2" t="s">
        <v>40</v>
      </c>
      <c r="E65" s="2" t="s">
        <v>60</v>
      </c>
      <c r="F65" s="2" t="s">
        <v>21</v>
      </c>
      <c r="G65" s="2" t="s">
        <v>42</v>
      </c>
      <c r="H65" s="2" t="s">
        <v>23</v>
      </c>
      <c r="I65" s="3" t="s">
        <v>30</v>
      </c>
    </row>
    <row r="66" spans="1:9">
      <c r="A66" s="2">
        <v>34</v>
      </c>
      <c r="B66" s="2" t="s">
        <v>17</v>
      </c>
      <c r="C66" s="2" t="s">
        <v>18</v>
      </c>
      <c r="D66" s="2" t="s">
        <v>37</v>
      </c>
      <c r="E66" s="2" t="s">
        <v>20</v>
      </c>
      <c r="F66" s="2" t="s">
        <v>70</v>
      </c>
      <c r="G66" s="2" t="s">
        <v>35</v>
      </c>
      <c r="H66" s="2" t="s">
        <v>23</v>
      </c>
      <c r="I66" s="3" t="s">
        <v>44</v>
      </c>
    </row>
    <row r="67" spans="1:9">
      <c r="A67" s="2">
        <v>18</v>
      </c>
      <c r="B67" s="2" t="s">
        <v>17</v>
      </c>
      <c r="C67" s="2" t="s">
        <v>32</v>
      </c>
      <c r="D67" s="2" t="s">
        <v>40</v>
      </c>
      <c r="E67" s="2" t="s">
        <v>34</v>
      </c>
      <c r="F67" s="2" t="s">
        <v>43</v>
      </c>
      <c r="G67" s="2" t="s">
        <v>29</v>
      </c>
      <c r="H67" s="2" t="s">
        <v>36</v>
      </c>
      <c r="I67" s="3" t="s">
        <v>30</v>
      </c>
    </row>
    <row r="68" spans="1:9">
      <c r="A68" s="2">
        <v>54</v>
      </c>
      <c r="B68" s="2" t="s">
        <v>17</v>
      </c>
      <c r="C68" s="2" t="s">
        <v>56</v>
      </c>
      <c r="D68" s="2" t="s">
        <v>26</v>
      </c>
      <c r="E68" s="2" t="s">
        <v>57</v>
      </c>
      <c r="F68" s="2" t="s">
        <v>62</v>
      </c>
      <c r="G68" s="2" t="s">
        <v>29</v>
      </c>
      <c r="H68" s="2" t="s">
        <v>36</v>
      </c>
      <c r="I68" s="3" t="s">
        <v>48</v>
      </c>
    </row>
    <row r="69" spans="1:9">
      <c r="A69" s="2">
        <v>25</v>
      </c>
      <c r="B69" s="2" t="s">
        <v>17</v>
      </c>
      <c r="C69" s="2" t="s">
        <v>32</v>
      </c>
      <c r="D69" s="2" t="s">
        <v>33</v>
      </c>
      <c r="E69" s="2" t="s">
        <v>71</v>
      </c>
      <c r="F69" s="2" t="s">
        <v>64</v>
      </c>
      <c r="G69" s="2" t="s">
        <v>22</v>
      </c>
      <c r="H69" s="2" t="s">
        <v>15</v>
      </c>
      <c r="I69" s="3" t="s">
        <v>16</v>
      </c>
    </row>
    <row r="70" spans="1:9">
      <c r="A70" s="2">
        <v>29</v>
      </c>
      <c r="B70" s="2" t="s">
        <v>9</v>
      </c>
      <c r="C70" s="2" t="s">
        <v>56</v>
      </c>
      <c r="D70" s="2" t="s">
        <v>40</v>
      </c>
      <c r="E70" s="2" t="s">
        <v>59</v>
      </c>
      <c r="F70" s="2" t="s">
        <v>58</v>
      </c>
      <c r="G70" s="2" t="s">
        <v>42</v>
      </c>
      <c r="H70" s="2" t="s">
        <v>15</v>
      </c>
      <c r="I70" s="3" t="s">
        <v>16</v>
      </c>
    </row>
    <row r="71" spans="1:9">
      <c r="A71" s="2">
        <v>21</v>
      </c>
      <c r="B71" s="2" t="s">
        <v>17</v>
      </c>
      <c r="C71" s="2" t="s">
        <v>18</v>
      </c>
      <c r="D71" s="2" t="s">
        <v>37</v>
      </c>
      <c r="E71" s="2" t="s">
        <v>63</v>
      </c>
      <c r="F71" s="2" t="s">
        <v>54</v>
      </c>
      <c r="G71" s="2" t="s">
        <v>29</v>
      </c>
      <c r="H71" s="2" t="s">
        <v>36</v>
      </c>
      <c r="I71" s="3" t="s">
        <v>16</v>
      </c>
    </row>
    <row r="72" spans="1:9">
      <c r="A72" s="2">
        <v>35</v>
      </c>
      <c r="B72" s="2" t="s">
        <v>9</v>
      </c>
      <c r="C72" s="2" t="s">
        <v>45</v>
      </c>
      <c r="D72" s="2" t="s">
        <v>37</v>
      </c>
      <c r="E72" s="2" t="s">
        <v>46</v>
      </c>
      <c r="F72" s="2" t="s">
        <v>62</v>
      </c>
      <c r="G72" s="2" t="s">
        <v>22</v>
      </c>
      <c r="H72" s="2" t="s">
        <v>36</v>
      </c>
      <c r="I72" s="3" t="s">
        <v>44</v>
      </c>
    </row>
    <row r="73" spans="1:9">
      <c r="A73" s="2">
        <v>49</v>
      </c>
      <c r="B73" s="2" t="s">
        <v>9</v>
      </c>
      <c r="C73" s="2" t="s">
        <v>32</v>
      </c>
      <c r="D73" s="2" t="s">
        <v>37</v>
      </c>
      <c r="E73" s="2" t="s">
        <v>49</v>
      </c>
      <c r="F73" s="2" t="s">
        <v>47</v>
      </c>
      <c r="G73" s="2" t="s">
        <v>22</v>
      </c>
      <c r="H73" s="2" t="s">
        <v>23</v>
      </c>
      <c r="I73" s="3" t="s">
        <v>24</v>
      </c>
    </row>
    <row r="74" spans="1:9">
      <c r="A74" s="2">
        <v>41</v>
      </c>
      <c r="B74" s="2" t="s">
        <v>17</v>
      </c>
      <c r="C74" s="2" t="s">
        <v>32</v>
      </c>
      <c r="D74" s="2" t="s">
        <v>33</v>
      </c>
      <c r="E74" s="2" t="s">
        <v>76</v>
      </c>
      <c r="F74" s="2" t="s">
        <v>21</v>
      </c>
      <c r="G74" s="2" t="s">
        <v>35</v>
      </c>
      <c r="H74" s="2" t="s">
        <v>15</v>
      </c>
      <c r="I74" s="3" t="s">
        <v>24</v>
      </c>
    </row>
    <row r="75" spans="1:9">
      <c r="A75" s="2">
        <v>55</v>
      </c>
      <c r="B75" s="2" t="s">
        <v>17</v>
      </c>
      <c r="C75" s="2" t="s">
        <v>32</v>
      </c>
      <c r="D75" s="2" t="s">
        <v>40</v>
      </c>
      <c r="E75" s="2" t="s">
        <v>76</v>
      </c>
      <c r="F75" s="2" t="s">
        <v>70</v>
      </c>
      <c r="G75" s="2" t="s">
        <v>14</v>
      </c>
      <c r="H75" s="2" t="s">
        <v>23</v>
      </c>
      <c r="I75" s="3" t="s">
        <v>48</v>
      </c>
    </row>
    <row r="76" spans="1:9">
      <c r="A76" s="2">
        <v>59</v>
      </c>
      <c r="B76" s="2" t="s">
        <v>17</v>
      </c>
      <c r="C76" s="2" t="s">
        <v>10</v>
      </c>
      <c r="D76" s="2" t="s">
        <v>33</v>
      </c>
      <c r="E76" s="2" t="s">
        <v>52</v>
      </c>
      <c r="F76" s="2" t="s">
        <v>54</v>
      </c>
      <c r="G76" s="2" t="s">
        <v>35</v>
      </c>
      <c r="H76" s="2" t="s">
        <v>23</v>
      </c>
      <c r="I76" s="3" t="s">
        <v>48</v>
      </c>
    </row>
    <row r="77" spans="1:9">
      <c r="A77" s="2">
        <v>50</v>
      </c>
      <c r="B77" s="2" t="s">
        <v>9</v>
      </c>
      <c r="C77" s="2" t="s">
        <v>32</v>
      </c>
      <c r="D77" s="2" t="s">
        <v>40</v>
      </c>
      <c r="E77" s="2" t="s">
        <v>49</v>
      </c>
      <c r="F77" s="2" t="s">
        <v>28</v>
      </c>
      <c r="G77" s="2" t="s">
        <v>42</v>
      </c>
      <c r="H77" s="2" t="s">
        <v>36</v>
      </c>
      <c r="I77" s="3" t="s">
        <v>48</v>
      </c>
    </row>
    <row r="78" spans="1:9">
      <c r="A78" s="2">
        <v>18</v>
      </c>
      <c r="B78" s="2" t="s">
        <v>9</v>
      </c>
      <c r="C78" s="2" t="s">
        <v>18</v>
      </c>
      <c r="D78" s="2" t="s">
        <v>26</v>
      </c>
      <c r="E78" s="2" t="s">
        <v>63</v>
      </c>
      <c r="F78" s="2" t="s">
        <v>28</v>
      </c>
      <c r="G78" s="2" t="s">
        <v>35</v>
      </c>
      <c r="H78" s="2" t="s">
        <v>15</v>
      </c>
      <c r="I78" s="3" t="s">
        <v>30</v>
      </c>
    </row>
    <row r="79" spans="1:9">
      <c r="A79" s="2">
        <v>26</v>
      </c>
      <c r="B79" s="2" t="s">
        <v>17</v>
      </c>
      <c r="C79" s="2" t="s">
        <v>45</v>
      </c>
      <c r="D79" s="2" t="s">
        <v>33</v>
      </c>
      <c r="E79" s="2" t="s">
        <v>77</v>
      </c>
      <c r="F79" s="2" t="s">
        <v>43</v>
      </c>
      <c r="G79" s="2" t="s">
        <v>42</v>
      </c>
      <c r="H79" s="2" t="s">
        <v>15</v>
      </c>
      <c r="I79" s="3" t="s">
        <v>16</v>
      </c>
    </row>
    <row r="80" spans="1:9">
      <c r="A80" s="2">
        <v>51</v>
      </c>
      <c r="B80" s="2" t="s">
        <v>17</v>
      </c>
      <c r="C80" s="2" t="s">
        <v>32</v>
      </c>
      <c r="D80" s="2" t="s">
        <v>19</v>
      </c>
      <c r="E80" s="2" t="s">
        <v>49</v>
      </c>
      <c r="F80" s="2" t="s">
        <v>54</v>
      </c>
      <c r="G80" s="2" t="s">
        <v>35</v>
      </c>
      <c r="H80" s="2" t="s">
        <v>36</v>
      </c>
      <c r="I80" s="3" t="s">
        <v>48</v>
      </c>
    </row>
    <row r="81" spans="1:9">
      <c r="A81" s="2">
        <v>24</v>
      </c>
      <c r="B81" s="2" t="s">
        <v>9</v>
      </c>
      <c r="C81" s="2" t="s">
        <v>45</v>
      </c>
      <c r="D81" s="2" t="s">
        <v>33</v>
      </c>
      <c r="E81" s="2" t="s">
        <v>77</v>
      </c>
      <c r="F81" s="2" t="s">
        <v>64</v>
      </c>
      <c r="G81" s="2" t="s">
        <v>22</v>
      </c>
      <c r="H81" s="2" t="s">
        <v>15</v>
      </c>
      <c r="I81" s="3" t="s">
        <v>16</v>
      </c>
    </row>
    <row r="82" spans="1:9">
      <c r="A82" s="2">
        <v>36</v>
      </c>
      <c r="B82" s="2" t="s">
        <v>17</v>
      </c>
      <c r="C82" s="2" t="s">
        <v>10</v>
      </c>
      <c r="D82" s="2" t="s">
        <v>33</v>
      </c>
      <c r="E82" s="2" t="s">
        <v>67</v>
      </c>
      <c r="F82" s="2" t="s">
        <v>39</v>
      </c>
      <c r="G82" s="2" t="s">
        <v>22</v>
      </c>
      <c r="H82" s="2" t="s">
        <v>36</v>
      </c>
      <c r="I82" s="3" t="s">
        <v>44</v>
      </c>
    </row>
    <row r="83" spans="1:9">
      <c r="A83" s="2">
        <v>45</v>
      </c>
      <c r="B83" s="2" t="s">
        <v>17</v>
      </c>
      <c r="C83" s="2" t="s">
        <v>25</v>
      </c>
      <c r="D83" s="2" t="s">
        <v>33</v>
      </c>
      <c r="E83" s="2" t="s">
        <v>53</v>
      </c>
      <c r="F83" s="2" t="s">
        <v>43</v>
      </c>
      <c r="G83" s="2" t="s">
        <v>14</v>
      </c>
      <c r="H83" s="2" t="s">
        <v>36</v>
      </c>
      <c r="I83" s="3" t="s">
        <v>24</v>
      </c>
    </row>
    <row r="84" spans="1:9">
      <c r="A84" s="2">
        <v>45</v>
      </c>
      <c r="B84" s="2" t="s">
        <v>9</v>
      </c>
      <c r="C84" s="2" t="s">
        <v>45</v>
      </c>
      <c r="D84" s="2" t="s">
        <v>40</v>
      </c>
      <c r="E84" s="2" t="s">
        <v>77</v>
      </c>
      <c r="F84" s="2" t="s">
        <v>70</v>
      </c>
      <c r="G84" s="2" t="s">
        <v>42</v>
      </c>
      <c r="H84" s="2" t="s">
        <v>23</v>
      </c>
      <c r="I84" s="3" t="s">
        <v>24</v>
      </c>
    </row>
    <row r="85" spans="1:9">
      <c r="A85" s="2">
        <v>49</v>
      </c>
      <c r="B85" s="2" t="s">
        <v>17</v>
      </c>
      <c r="C85" s="2" t="s">
        <v>32</v>
      </c>
      <c r="D85" s="2" t="s">
        <v>26</v>
      </c>
      <c r="E85" s="2" t="s">
        <v>71</v>
      </c>
      <c r="F85" s="2" t="s">
        <v>58</v>
      </c>
      <c r="G85" s="2" t="s">
        <v>35</v>
      </c>
      <c r="H85" s="2" t="s">
        <v>36</v>
      </c>
      <c r="I85" s="3" t="s">
        <v>24</v>
      </c>
    </row>
    <row r="86" spans="1:9">
      <c r="A86" s="2">
        <v>57</v>
      </c>
      <c r="B86" s="2" t="s">
        <v>9</v>
      </c>
      <c r="C86" s="2" t="s">
        <v>45</v>
      </c>
      <c r="D86" s="2" t="s">
        <v>40</v>
      </c>
      <c r="E86" s="2" t="s">
        <v>78</v>
      </c>
      <c r="F86" s="2" t="s">
        <v>70</v>
      </c>
      <c r="G86" s="2" t="s">
        <v>22</v>
      </c>
      <c r="H86" s="2" t="s">
        <v>15</v>
      </c>
      <c r="I86" s="3" t="s">
        <v>48</v>
      </c>
    </row>
    <row r="87" spans="1:9">
      <c r="A87" s="2">
        <v>32</v>
      </c>
      <c r="B87" s="2" t="s">
        <v>9</v>
      </c>
      <c r="C87" s="2" t="s">
        <v>45</v>
      </c>
      <c r="D87" s="2" t="s">
        <v>26</v>
      </c>
      <c r="E87" s="2" t="s">
        <v>73</v>
      </c>
      <c r="F87" s="2" t="s">
        <v>58</v>
      </c>
      <c r="G87" s="2" t="s">
        <v>29</v>
      </c>
      <c r="H87" s="2" t="s">
        <v>23</v>
      </c>
      <c r="I87" s="3" t="s">
        <v>44</v>
      </c>
    </row>
    <row r="88" spans="1:9">
      <c r="A88" s="2">
        <v>33</v>
      </c>
      <c r="B88" s="2" t="s">
        <v>17</v>
      </c>
      <c r="C88" s="2" t="s">
        <v>45</v>
      </c>
      <c r="D88" s="2" t="s">
        <v>33</v>
      </c>
      <c r="E88" s="2" t="s">
        <v>78</v>
      </c>
      <c r="F88" s="2" t="s">
        <v>62</v>
      </c>
      <c r="G88" s="2" t="s">
        <v>29</v>
      </c>
      <c r="H88" s="2" t="s">
        <v>36</v>
      </c>
      <c r="I88" s="3" t="s">
        <v>44</v>
      </c>
    </row>
    <row r="89" spans="1:9">
      <c r="A89" s="2">
        <v>60</v>
      </c>
      <c r="B89" s="2" t="s">
        <v>17</v>
      </c>
      <c r="C89" s="2" t="s">
        <v>56</v>
      </c>
      <c r="D89" s="2" t="s">
        <v>40</v>
      </c>
      <c r="E89" s="2" t="s">
        <v>59</v>
      </c>
      <c r="F89" s="2" t="s">
        <v>62</v>
      </c>
      <c r="G89" s="2" t="s">
        <v>42</v>
      </c>
      <c r="H89" s="2" t="s">
        <v>15</v>
      </c>
      <c r="I89" s="3" t="s">
        <v>48</v>
      </c>
    </row>
    <row r="90" spans="1:9">
      <c r="A90" s="2">
        <v>25</v>
      </c>
      <c r="B90" s="2" t="s">
        <v>9</v>
      </c>
      <c r="C90" s="2" t="s">
        <v>32</v>
      </c>
      <c r="D90" s="2" t="s">
        <v>51</v>
      </c>
      <c r="E90" s="2" t="s">
        <v>49</v>
      </c>
      <c r="F90" s="2" t="s">
        <v>62</v>
      </c>
      <c r="G90" s="2" t="s">
        <v>22</v>
      </c>
      <c r="H90" s="2" t="s">
        <v>15</v>
      </c>
      <c r="I90" s="3" t="s">
        <v>16</v>
      </c>
    </row>
    <row r="91" spans="1:9">
      <c r="A91" s="2">
        <v>40</v>
      </c>
      <c r="B91" s="2" t="s">
        <v>9</v>
      </c>
      <c r="C91" s="2" t="s">
        <v>25</v>
      </c>
      <c r="D91" s="2" t="s">
        <v>40</v>
      </c>
      <c r="E91" s="2" t="s">
        <v>53</v>
      </c>
      <c r="F91" s="2" t="s">
        <v>21</v>
      </c>
      <c r="G91" s="2" t="s">
        <v>14</v>
      </c>
      <c r="H91" s="2" t="s">
        <v>23</v>
      </c>
      <c r="I91" s="3" t="s">
        <v>24</v>
      </c>
    </row>
    <row r="92" spans="1:9">
      <c r="A92" s="2">
        <v>60</v>
      </c>
      <c r="B92" s="2" t="s">
        <v>17</v>
      </c>
      <c r="C92" s="2" t="s">
        <v>25</v>
      </c>
      <c r="D92" s="2" t="s">
        <v>26</v>
      </c>
      <c r="E92" s="2" t="s">
        <v>50</v>
      </c>
      <c r="F92" s="2" t="s">
        <v>54</v>
      </c>
      <c r="G92" s="2" t="s">
        <v>29</v>
      </c>
      <c r="H92" s="2" t="s">
        <v>15</v>
      </c>
      <c r="I92" s="3" t="s">
        <v>48</v>
      </c>
    </row>
    <row r="93" spans="1:9">
      <c r="A93" s="2">
        <v>38</v>
      </c>
      <c r="B93" s="2" t="s">
        <v>9</v>
      </c>
      <c r="C93" s="2" t="s">
        <v>45</v>
      </c>
      <c r="D93" s="2" t="s">
        <v>26</v>
      </c>
      <c r="E93" s="2" t="s">
        <v>77</v>
      </c>
      <c r="F93" s="2" t="s">
        <v>21</v>
      </c>
      <c r="G93" s="2" t="s">
        <v>14</v>
      </c>
      <c r="H93" s="2" t="s">
        <v>23</v>
      </c>
      <c r="I93" s="3" t="s">
        <v>44</v>
      </c>
    </row>
    <row r="94" spans="1:9">
      <c r="A94" s="2">
        <v>28</v>
      </c>
      <c r="B94" s="2" t="s">
        <v>9</v>
      </c>
      <c r="C94" s="2" t="s">
        <v>18</v>
      </c>
      <c r="D94" s="2" t="s">
        <v>37</v>
      </c>
      <c r="E94" s="2" t="s">
        <v>74</v>
      </c>
      <c r="F94" s="2" t="s">
        <v>62</v>
      </c>
      <c r="G94" s="2" t="s">
        <v>29</v>
      </c>
      <c r="H94" s="2" t="s">
        <v>15</v>
      </c>
      <c r="I94" s="3" t="s">
        <v>16</v>
      </c>
    </row>
    <row r="95" spans="1:9">
      <c r="A95" s="2">
        <v>50</v>
      </c>
      <c r="B95" s="2" t="s">
        <v>17</v>
      </c>
      <c r="C95" s="2" t="s">
        <v>32</v>
      </c>
      <c r="D95" s="2" t="s">
        <v>51</v>
      </c>
      <c r="E95" s="2" t="s">
        <v>76</v>
      </c>
      <c r="F95" s="2" t="s">
        <v>47</v>
      </c>
      <c r="G95" s="2" t="s">
        <v>22</v>
      </c>
      <c r="H95" s="2" t="s">
        <v>23</v>
      </c>
      <c r="I95" s="3" t="s">
        <v>48</v>
      </c>
    </row>
    <row r="96" spans="1:9">
      <c r="A96" s="2">
        <v>39</v>
      </c>
      <c r="B96" s="2" t="s">
        <v>9</v>
      </c>
      <c r="C96" s="2" t="s">
        <v>45</v>
      </c>
      <c r="D96" s="2" t="s">
        <v>51</v>
      </c>
      <c r="E96" s="2" t="s">
        <v>73</v>
      </c>
      <c r="F96" s="2" t="s">
        <v>21</v>
      </c>
      <c r="G96" s="2" t="s">
        <v>14</v>
      </c>
      <c r="H96" s="2" t="s">
        <v>23</v>
      </c>
      <c r="I96" s="3" t="s">
        <v>44</v>
      </c>
    </row>
    <row r="97" spans="1:9">
      <c r="A97" s="2">
        <v>19</v>
      </c>
      <c r="B97" s="2" t="s">
        <v>17</v>
      </c>
      <c r="C97" s="2" t="s">
        <v>56</v>
      </c>
      <c r="D97" s="2" t="s">
        <v>40</v>
      </c>
      <c r="E97" s="2" t="s">
        <v>60</v>
      </c>
      <c r="F97" s="2" t="s">
        <v>54</v>
      </c>
      <c r="G97" s="2" t="s">
        <v>42</v>
      </c>
      <c r="H97" s="2" t="s">
        <v>36</v>
      </c>
      <c r="I97" s="3" t="s">
        <v>30</v>
      </c>
    </row>
    <row r="98" spans="1:9">
      <c r="A98" s="2">
        <v>18</v>
      </c>
      <c r="B98" s="2" t="s">
        <v>17</v>
      </c>
      <c r="C98" s="2" t="s">
        <v>25</v>
      </c>
      <c r="D98" s="2" t="s">
        <v>40</v>
      </c>
      <c r="E98" s="2" t="s">
        <v>53</v>
      </c>
      <c r="F98" s="2" t="s">
        <v>54</v>
      </c>
      <c r="G98" s="2" t="s">
        <v>29</v>
      </c>
      <c r="H98" s="2" t="s">
        <v>15</v>
      </c>
      <c r="I98" s="3" t="s">
        <v>30</v>
      </c>
    </row>
    <row r="99" spans="1:9">
      <c r="A99" s="2">
        <v>28</v>
      </c>
      <c r="B99" s="2" t="s">
        <v>9</v>
      </c>
      <c r="C99" s="2" t="s">
        <v>25</v>
      </c>
      <c r="D99" s="2" t="s">
        <v>37</v>
      </c>
      <c r="E99" s="2" t="s">
        <v>50</v>
      </c>
      <c r="F99" s="2" t="s">
        <v>47</v>
      </c>
      <c r="G99" s="2" t="s">
        <v>29</v>
      </c>
      <c r="H99" s="2" t="s">
        <v>15</v>
      </c>
      <c r="I99" s="3" t="s">
        <v>16</v>
      </c>
    </row>
    <row r="100" spans="1:9">
      <c r="A100" s="2">
        <v>19</v>
      </c>
      <c r="B100" s="2" t="s">
        <v>9</v>
      </c>
      <c r="C100" s="2" t="s">
        <v>45</v>
      </c>
      <c r="D100" s="2" t="s">
        <v>79</v>
      </c>
      <c r="E100" s="2" t="s">
        <v>78</v>
      </c>
      <c r="F100" s="2" t="s">
        <v>80</v>
      </c>
      <c r="G100" s="2" t="s">
        <v>35</v>
      </c>
      <c r="H100" s="2" t="s">
        <v>23</v>
      </c>
      <c r="I100" s="3" t="s">
        <v>30</v>
      </c>
    </row>
    <row r="101" spans="1:9">
      <c r="A101" s="2">
        <v>12</v>
      </c>
      <c r="B101" s="2" t="s">
        <v>9</v>
      </c>
      <c r="C101" s="2" t="s">
        <v>32</v>
      </c>
      <c r="E101" s="2" t="s">
        <v>49</v>
      </c>
      <c r="F101" s="2" t="s">
        <v>81</v>
      </c>
      <c r="G101" s="2" t="s">
        <v>29</v>
      </c>
      <c r="H101" s="2" t="s">
        <v>15</v>
      </c>
      <c r="I101" s="3" t="s">
        <v>30</v>
      </c>
    </row>
    <row r="102" spans="1:9">
      <c r="A102" s="2">
        <v>40</v>
      </c>
      <c r="B102" s="2" t="s">
        <v>17</v>
      </c>
      <c r="C102" s="2" t="s">
        <v>18</v>
      </c>
      <c r="D102" s="2" t="s">
        <v>19</v>
      </c>
      <c r="E102" s="2" t="s">
        <v>20</v>
      </c>
      <c r="F102" s="2" t="s">
        <v>21</v>
      </c>
      <c r="G102" s="2" t="s">
        <v>22</v>
      </c>
      <c r="H102" s="2" t="s">
        <v>23</v>
      </c>
      <c r="I102" s="3" t="s">
        <v>24</v>
      </c>
    </row>
    <row r="103" spans="1:9">
      <c r="A103" s="2">
        <v>19</v>
      </c>
      <c r="B103" s="2" t="s">
        <v>9</v>
      </c>
      <c r="C103" s="2" t="s">
        <v>25</v>
      </c>
      <c r="D103" s="2" t="s">
        <v>26</v>
      </c>
      <c r="E103" s="2" t="s">
        <v>27</v>
      </c>
      <c r="F103" s="2" t="s">
        <v>28</v>
      </c>
      <c r="G103" s="2" t="s">
        <v>29</v>
      </c>
      <c r="H103" s="2" t="s">
        <v>15</v>
      </c>
      <c r="I103" s="3" t="s">
        <v>30</v>
      </c>
    </row>
    <row r="104" spans="1:9">
      <c r="A104" s="2">
        <v>18</v>
      </c>
      <c r="B104" s="2" t="s">
        <v>9</v>
      </c>
      <c r="C104" s="2" t="s">
        <v>32</v>
      </c>
      <c r="D104" s="2" t="s">
        <v>33</v>
      </c>
      <c r="E104" s="2" t="s">
        <v>34</v>
      </c>
      <c r="F104" s="2" t="s">
        <v>28</v>
      </c>
      <c r="G104" s="2" t="s">
        <v>35</v>
      </c>
      <c r="H104" s="2" t="s">
        <v>36</v>
      </c>
      <c r="I104" s="3" t="s">
        <v>30</v>
      </c>
    </row>
    <row r="105" spans="1:9">
      <c r="A105" s="2">
        <v>24</v>
      </c>
      <c r="B105" s="2" t="s">
        <v>17</v>
      </c>
      <c r="C105" s="2" t="s">
        <v>10</v>
      </c>
      <c r="D105" s="2" t="s">
        <v>37</v>
      </c>
      <c r="E105" s="2" t="s">
        <v>38</v>
      </c>
      <c r="F105" s="2" t="s">
        <v>39</v>
      </c>
      <c r="G105" s="2" t="s">
        <v>29</v>
      </c>
      <c r="H105" s="2" t="s">
        <v>36</v>
      </c>
      <c r="I105" s="3" t="s">
        <v>16</v>
      </c>
    </row>
    <row r="106" spans="1:9">
      <c r="A106" s="2">
        <v>26</v>
      </c>
      <c r="B106" s="2" t="s">
        <v>9</v>
      </c>
      <c r="C106" s="2" t="s">
        <v>25</v>
      </c>
      <c r="D106" s="2" t="s">
        <v>40</v>
      </c>
      <c r="E106" s="2" t="s">
        <v>41</v>
      </c>
      <c r="F106" s="2" t="s">
        <v>39</v>
      </c>
      <c r="G106" s="2" t="s">
        <v>42</v>
      </c>
      <c r="H106" s="2" t="s">
        <v>15</v>
      </c>
      <c r="I106" s="3" t="s">
        <v>16</v>
      </c>
    </row>
    <row r="107" spans="1:9">
      <c r="A107" s="2">
        <v>36</v>
      </c>
      <c r="B107" s="2" t="s">
        <v>9</v>
      </c>
      <c r="C107" s="2" t="s">
        <v>25</v>
      </c>
      <c r="D107" s="2" t="s">
        <v>19</v>
      </c>
      <c r="E107" s="2" t="s">
        <v>27</v>
      </c>
      <c r="F107" s="2" t="s">
        <v>43</v>
      </c>
      <c r="G107" s="2" t="s">
        <v>35</v>
      </c>
      <c r="H107" s="2" t="s">
        <v>36</v>
      </c>
      <c r="I107" s="3" t="s">
        <v>44</v>
      </c>
    </row>
    <row r="108" spans="1:9">
      <c r="A108" s="2">
        <v>59</v>
      </c>
      <c r="B108" s="2" t="s">
        <v>9</v>
      </c>
      <c r="C108" s="2" t="s">
        <v>45</v>
      </c>
      <c r="D108" s="2" t="s">
        <v>33</v>
      </c>
      <c r="E108" s="2" t="s">
        <v>46</v>
      </c>
      <c r="F108" s="2" t="s">
        <v>47</v>
      </c>
      <c r="G108" s="2" t="s">
        <v>35</v>
      </c>
      <c r="H108" s="2" t="s">
        <v>23</v>
      </c>
      <c r="I108" s="3" t="s">
        <v>48</v>
      </c>
    </row>
    <row r="109" spans="1:9">
      <c r="A109" s="2">
        <v>49</v>
      </c>
      <c r="B109" s="2" t="s">
        <v>9</v>
      </c>
      <c r="C109" s="2" t="s">
        <v>10</v>
      </c>
      <c r="D109" s="2" t="s">
        <v>82</v>
      </c>
      <c r="E109" s="2" t="s">
        <v>38</v>
      </c>
      <c r="F109" s="2" t="s">
        <v>83</v>
      </c>
      <c r="G109" s="2" t="s">
        <v>29</v>
      </c>
      <c r="H109" s="2" t="s">
        <v>36</v>
      </c>
      <c r="I109" s="3" t="s">
        <v>24</v>
      </c>
    </row>
    <row r="110" spans="1:9">
      <c r="A110" s="2">
        <v>50</v>
      </c>
      <c r="B110" s="2" t="s">
        <v>17</v>
      </c>
      <c r="C110" s="2" t="s">
        <v>32</v>
      </c>
      <c r="D110" s="2" t="s">
        <v>26</v>
      </c>
      <c r="E110" s="2" t="s">
        <v>84</v>
      </c>
      <c r="F110" s="2" t="s">
        <v>83</v>
      </c>
      <c r="G110" s="2" t="s">
        <v>22</v>
      </c>
      <c r="H110" s="2" t="s">
        <v>36</v>
      </c>
      <c r="I110" s="3" t="s">
        <v>48</v>
      </c>
    </row>
    <row r="111" spans="1:9">
      <c r="A111" s="2">
        <v>19</v>
      </c>
      <c r="B111" s="2" t="s">
        <v>17</v>
      </c>
      <c r="C111" s="2" t="s">
        <v>25</v>
      </c>
      <c r="D111" s="2" t="s">
        <v>85</v>
      </c>
      <c r="E111" s="2" t="s">
        <v>41</v>
      </c>
      <c r="F111" s="2" t="s">
        <v>86</v>
      </c>
      <c r="G111" s="2" t="s">
        <v>42</v>
      </c>
      <c r="H111" s="2" t="s">
        <v>15</v>
      </c>
      <c r="I111" s="3" t="s">
        <v>30</v>
      </c>
    </row>
    <row r="112" spans="1:9">
      <c r="A112" s="2">
        <v>42</v>
      </c>
      <c r="B112" s="2" t="s">
        <v>17</v>
      </c>
      <c r="C112" s="2" t="s">
        <v>18</v>
      </c>
      <c r="D112" s="2" t="s">
        <v>87</v>
      </c>
      <c r="E112" s="2" t="s">
        <v>88</v>
      </c>
      <c r="F112" s="2" t="s">
        <v>89</v>
      </c>
      <c r="G112" s="2" t="s">
        <v>22</v>
      </c>
      <c r="H112" s="2" t="s">
        <v>23</v>
      </c>
      <c r="I112" s="3" t="s">
        <v>24</v>
      </c>
    </row>
    <row r="113" spans="1:9">
      <c r="A113" s="2">
        <v>42</v>
      </c>
      <c r="B113" s="2" t="s">
        <v>17</v>
      </c>
      <c r="C113" s="2" t="s">
        <v>32</v>
      </c>
      <c r="D113" s="2" t="s">
        <v>82</v>
      </c>
      <c r="E113" s="2" t="s">
        <v>49</v>
      </c>
      <c r="F113" s="2" t="s">
        <v>90</v>
      </c>
      <c r="G113" s="2" t="s">
        <v>35</v>
      </c>
      <c r="H113" s="2" t="s">
        <v>15</v>
      </c>
      <c r="I113" s="3" t="s">
        <v>24</v>
      </c>
    </row>
    <row r="114" spans="1:9">
      <c r="A114" s="2">
        <v>55</v>
      </c>
      <c r="B114" s="2" t="s">
        <v>9</v>
      </c>
      <c r="C114" s="2" t="s">
        <v>10</v>
      </c>
      <c r="D114" s="2" t="s">
        <v>87</v>
      </c>
      <c r="E114" s="2" t="s">
        <v>34</v>
      </c>
      <c r="F114" s="2" t="s">
        <v>89</v>
      </c>
      <c r="G114" s="2" t="s">
        <v>14</v>
      </c>
      <c r="H114" s="2" t="s">
        <v>23</v>
      </c>
      <c r="I114" s="3" t="s">
        <v>48</v>
      </c>
    </row>
    <row r="115" spans="1:9">
      <c r="A115" s="2">
        <v>27</v>
      </c>
      <c r="B115" s="2" t="s">
        <v>9</v>
      </c>
      <c r="C115" s="2" t="s">
        <v>18</v>
      </c>
      <c r="D115" s="2" t="s">
        <v>33</v>
      </c>
      <c r="E115" s="2" t="s">
        <v>20</v>
      </c>
      <c r="F115" s="2" t="s">
        <v>91</v>
      </c>
      <c r="G115" s="2" t="s">
        <v>22</v>
      </c>
      <c r="H115" s="2" t="s">
        <v>36</v>
      </c>
      <c r="I115" s="3" t="s">
        <v>16</v>
      </c>
    </row>
    <row r="116" spans="1:9">
      <c r="A116" s="2">
        <v>57</v>
      </c>
      <c r="B116" s="2" t="s">
        <v>9</v>
      </c>
      <c r="C116" s="2" t="s">
        <v>10</v>
      </c>
      <c r="D116" s="2" t="s">
        <v>85</v>
      </c>
      <c r="E116" s="2" t="s">
        <v>84</v>
      </c>
      <c r="F116" s="2" t="s">
        <v>86</v>
      </c>
      <c r="G116" s="2" t="s">
        <v>22</v>
      </c>
      <c r="H116" s="2" t="s">
        <v>15</v>
      </c>
      <c r="I116" s="3" t="s">
        <v>48</v>
      </c>
    </row>
    <row r="117" spans="1:9">
      <c r="A117" s="2">
        <v>45</v>
      </c>
      <c r="B117" s="2" t="s">
        <v>9</v>
      </c>
      <c r="C117" s="2" t="s">
        <v>18</v>
      </c>
      <c r="D117" s="2" t="s">
        <v>37</v>
      </c>
      <c r="E117" s="2" t="s">
        <v>84</v>
      </c>
      <c r="F117" s="2" t="s">
        <v>90</v>
      </c>
      <c r="G117" s="2" t="s">
        <v>42</v>
      </c>
      <c r="H117" s="2" t="s">
        <v>15</v>
      </c>
      <c r="I117" s="3" t="s">
        <v>24</v>
      </c>
    </row>
    <row r="118" spans="1:9">
      <c r="A118" s="2">
        <v>49</v>
      </c>
      <c r="B118" s="2" t="s">
        <v>9</v>
      </c>
      <c r="C118" s="2" t="s">
        <v>10</v>
      </c>
      <c r="D118" s="2" t="s">
        <v>26</v>
      </c>
      <c r="E118" s="2" t="s">
        <v>27</v>
      </c>
      <c r="F118" s="2" t="s">
        <v>86</v>
      </c>
      <c r="G118" s="2" t="s">
        <v>22</v>
      </c>
      <c r="H118" s="2" t="s">
        <v>15</v>
      </c>
      <c r="I118" s="3" t="s">
        <v>24</v>
      </c>
    </row>
    <row r="119" spans="1:9">
      <c r="A119" s="2">
        <v>51</v>
      </c>
      <c r="B119" s="2" t="s">
        <v>9</v>
      </c>
      <c r="C119" s="2" t="s">
        <v>25</v>
      </c>
      <c r="D119" s="2" t="s">
        <v>92</v>
      </c>
      <c r="E119" s="2" t="s">
        <v>74</v>
      </c>
      <c r="F119" s="2" t="s">
        <v>91</v>
      </c>
      <c r="G119" s="2" t="s">
        <v>35</v>
      </c>
      <c r="H119" s="2" t="s">
        <v>36</v>
      </c>
      <c r="I119" s="3" t="s">
        <v>48</v>
      </c>
    </row>
    <row r="120" spans="1:9">
      <c r="A120" s="2">
        <v>30</v>
      </c>
      <c r="B120" s="2" t="s">
        <v>9</v>
      </c>
      <c r="C120" s="2" t="s">
        <v>18</v>
      </c>
      <c r="D120" s="2" t="s">
        <v>87</v>
      </c>
      <c r="E120" s="2" t="s">
        <v>41</v>
      </c>
      <c r="F120" s="2" t="s">
        <v>93</v>
      </c>
      <c r="G120" s="2" t="s">
        <v>22</v>
      </c>
      <c r="H120" s="2" t="s">
        <v>15</v>
      </c>
      <c r="I120" s="3" t="s">
        <v>44</v>
      </c>
    </row>
    <row r="121" spans="1:9">
      <c r="A121" s="2">
        <v>28</v>
      </c>
      <c r="B121" s="2" t="s">
        <v>9</v>
      </c>
      <c r="C121" s="2" t="s">
        <v>25</v>
      </c>
      <c r="D121" s="2" t="s">
        <v>26</v>
      </c>
      <c r="E121" s="2" t="s">
        <v>76</v>
      </c>
      <c r="F121" s="2" t="s">
        <v>83</v>
      </c>
      <c r="G121" s="2" t="s">
        <v>22</v>
      </c>
      <c r="H121" s="2" t="s">
        <v>36</v>
      </c>
      <c r="I121" s="3" t="s">
        <v>16</v>
      </c>
    </row>
    <row r="122" spans="1:9">
      <c r="A122" s="2">
        <v>40</v>
      </c>
      <c r="B122" s="2" t="s">
        <v>9</v>
      </c>
      <c r="C122" s="2" t="s">
        <v>25</v>
      </c>
      <c r="D122" s="2" t="s">
        <v>85</v>
      </c>
      <c r="E122" s="2" t="s">
        <v>34</v>
      </c>
      <c r="F122" s="2" t="s">
        <v>94</v>
      </c>
      <c r="G122" s="2" t="s">
        <v>29</v>
      </c>
      <c r="H122" s="2" t="s">
        <v>36</v>
      </c>
      <c r="I122" s="3" t="s">
        <v>24</v>
      </c>
    </row>
    <row r="123" spans="1:9">
      <c r="A123" s="2">
        <v>26</v>
      </c>
      <c r="B123" s="2" t="s">
        <v>17</v>
      </c>
      <c r="C123" s="2" t="s">
        <v>18</v>
      </c>
      <c r="D123" s="2" t="s">
        <v>40</v>
      </c>
      <c r="E123" s="2" t="s">
        <v>41</v>
      </c>
      <c r="F123" s="2" t="s">
        <v>89</v>
      </c>
      <c r="G123" s="2" t="s">
        <v>14</v>
      </c>
      <c r="H123" s="2" t="s">
        <v>23</v>
      </c>
      <c r="I123" s="3" t="s">
        <v>16</v>
      </c>
    </row>
    <row r="124" spans="1:9">
      <c r="A124" s="2">
        <v>57</v>
      </c>
      <c r="B124" s="2" t="s">
        <v>9</v>
      </c>
      <c r="C124" s="2" t="s">
        <v>25</v>
      </c>
      <c r="D124" s="2" t="s">
        <v>92</v>
      </c>
      <c r="E124" s="2" t="s">
        <v>27</v>
      </c>
      <c r="F124" s="2" t="s">
        <v>95</v>
      </c>
      <c r="G124" s="2" t="s">
        <v>35</v>
      </c>
      <c r="H124" s="2" t="s">
        <v>23</v>
      </c>
      <c r="I124" s="3" t="s">
        <v>48</v>
      </c>
    </row>
    <row r="125" spans="1:9">
      <c r="A125" s="2">
        <v>48</v>
      </c>
      <c r="B125" s="2" t="s">
        <v>9</v>
      </c>
      <c r="C125" s="2" t="s">
        <v>25</v>
      </c>
      <c r="D125" s="2" t="s">
        <v>33</v>
      </c>
      <c r="E125" s="2" t="s">
        <v>84</v>
      </c>
      <c r="F125" s="2" t="s">
        <v>96</v>
      </c>
      <c r="G125" s="2" t="s">
        <v>22</v>
      </c>
      <c r="H125" s="2" t="s">
        <v>23</v>
      </c>
      <c r="I125" s="3" t="s">
        <v>24</v>
      </c>
    </row>
    <row r="126" spans="1:9">
      <c r="A126" s="2">
        <v>50</v>
      </c>
      <c r="B126" s="2" t="s">
        <v>9</v>
      </c>
      <c r="C126" s="2" t="s">
        <v>25</v>
      </c>
      <c r="D126" s="2" t="s">
        <v>33</v>
      </c>
      <c r="E126" s="2" t="s">
        <v>74</v>
      </c>
      <c r="F126" s="2" t="s">
        <v>91</v>
      </c>
      <c r="G126" s="2" t="s">
        <v>22</v>
      </c>
      <c r="H126" s="2" t="s">
        <v>36</v>
      </c>
      <c r="I126" s="3" t="s">
        <v>48</v>
      </c>
    </row>
    <row r="127" spans="1:9">
      <c r="A127" s="2">
        <v>40</v>
      </c>
      <c r="B127" s="2" t="s">
        <v>17</v>
      </c>
      <c r="C127" s="2" t="s">
        <v>18</v>
      </c>
      <c r="D127" s="2" t="s">
        <v>19</v>
      </c>
      <c r="E127" s="2" t="s">
        <v>76</v>
      </c>
      <c r="F127" s="2" t="s">
        <v>93</v>
      </c>
      <c r="G127" s="2" t="s">
        <v>42</v>
      </c>
      <c r="H127" s="2" t="s">
        <v>15</v>
      </c>
      <c r="I127" s="3" t="s">
        <v>24</v>
      </c>
    </row>
    <row r="128" spans="1:9">
      <c r="A128" s="2">
        <v>38</v>
      </c>
      <c r="B128" s="2" t="s">
        <v>17</v>
      </c>
      <c r="C128" s="2" t="s">
        <v>32</v>
      </c>
      <c r="D128" s="2" t="s">
        <v>19</v>
      </c>
      <c r="E128" s="2" t="s">
        <v>27</v>
      </c>
      <c r="F128" s="2" t="s">
        <v>91</v>
      </c>
      <c r="G128" s="2" t="s">
        <v>22</v>
      </c>
      <c r="H128" s="2" t="s">
        <v>36</v>
      </c>
      <c r="I128" s="3" t="s">
        <v>44</v>
      </c>
    </row>
    <row r="129" spans="1:9">
      <c r="A129" s="2">
        <v>49</v>
      </c>
      <c r="B129" s="2" t="s">
        <v>9</v>
      </c>
      <c r="C129" s="2" t="s">
        <v>18</v>
      </c>
      <c r="D129" s="2" t="s">
        <v>92</v>
      </c>
      <c r="E129" s="2" t="s">
        <v>20</v>
      </c>
      <c r="F129" s="2" t="s">
        <v>83</v>
      </c>
      <c r="G129" s="2" t="s">
        <v>29</v>
      </c>
      <c r="H129" s="2" t="s">
        <v>36</v>
      </c>
      <c r="I129" s="3" t="s">
        <v>24</v>
      </c>
    </row>
    <row r="130" spans="1:9">
      <c r="A130" s="2">
        <v>40</v>
      </c>
      <c r="B130" s="2" t="s">
        <v>9</v>
      </c>
      <c r="C130" s="2" t="s">
        <v>10</v>
      </c>
      <c r="D130" s="2" t="s">
        <v>26</v>
      </c>
      <c r="E130" s="2" t="s">
        <v>34</v>
      </c>
      <c r="F130" s="2" t="s">
        <v>94</v>
      </c>
      <c r="G130" s="2" t="s">
        <v>22</v>
      </c>
      <c r="H130" s="2" t="s">
        <v>36</v>
      </c>
      <c r="I130" s="3" t="s">
        <v>24</v>
      </c>
    </row>
    <row r="131" spans="1:9">
      <c r="A131" s="2">
        <v>59</v>
      </c>
      <c r="B131" s="2" t="s">
        <v>9</v>
      </c>
      <c r="C131" s="2" t="s">
        <v>10</v>
      </c>
      <c r="D131" s="2" t="s">
        <v>82</v>
      </c>
      <c r="E131" s="2" t="s">
        <v>74</v>
      </c>
      <c r="F131" s="2" t="s">
        <v>94</v>
      </c>
      <c r="G131" s="2" t="s">
        <v>29</v>
      </c>
      <c r="H131" s="2" t="s">
        <v>36</v>
      </c>
      <c r="I131" s="3" t="s">
        <v>48</v>
      </c>
    </row>
    <row r="132" spans="1:9">
      <c r="A132" s="2">
        <v>18</v>
      </c>
      <c r="B132" s="2" t="s">
        <v>9</v>
      </c>
      <c r="C132" s="2" t="s">
        <v>25</v>
      </c>
      <c r="D132" s="2" t="s">
        <v>26</v>
      </c>
      <c r="E132" s="2" t="s">
        <v>76</v>
      </c>
      <c r="F132" s="2" t="s">
        <v>83</v>
      </c>
      <c r="G132" s="2" t="s">
        <v>22</v>
      </c>
      <c r="H132" s="2" t="s">
        <v>36</v>
      </c>
      <c r="I132" s="3" t="s">
        <v>30</v>
      </c>
    </row>
    <row r="133" spans="1:9">
      <c r="A133" s="2">
        <v>18</v>
      </c>
      <c r="B133" s="2" t="s">
        <v>9</v>
      </c>
      <c r="C133" s="2" t="s">
        <v>32</v>
      </c>
      <c r="D133" s="2" t="s">
        <v>19</v>
      </c>
      <c r="E133" s="2" t="s">
        <v>41</v>
      </c>
      <c r="F133" s="2" t="s">
        <v>89</v>
      </c>
      <c r="G133" s="2" t="s">
        <v>29</v>
      </c>
      <c r="H133" s="2" t="s">
        <v>23</v>
      </c>
      <c r="I133" s="3" t="s">
        <v>30</v>
      </c>
    </row>
    <row r="134" spans="1:9">
      <c r="A134" s="2">
        <v>23</v>
      </c>
      <c r="B134" s="2" t="s">
        <v>17</v>
      </c>
      <c r="C134" s="2" t="s">
        <v>25</v>
      </c>
      <c r="D134" s="2" t="s">
        <v>87</v>
      </c>
      <c r="E134" s="2" t="s">
        <v>76</v>
      </c>
      <c r="F134" s="2" t="s">
        <v>96</v>
      </c>
      <c r="G134" s="2" t="s">
        <v>29</v>
      </c>
      <c r="H134" s="2" t="s">
        <v>23</v>
      </c>
      <c r="I134" s="3"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85A2-A055-4710-955C-046A57A5EA18}">
  <dimension ref="B2:AI77"/>
  <sheetViews>
    <sheetView zoomScaleNormal="100" workbookViewId="0">
      <selection activeCell="AC17" sqref="AC17"/>
    </sheetView>
  </sheetViews>
  <sheetFormatPr defaultColWidth="10.28515625" defaultRowHeight="14.45"/>
  <cols>
    <col min="2" max="2" width="18" bestFit="1" customWidth="1"/>
    <col min="3" max="3" width="21.85546875" bestFit="1" customWidth="1"/>
    <col min="4" max="4" width="15.140625" bestFit="1" customWidth="1"/>
    <col min="5" max="5" width="8.7109375" bestFit="1" customWidth="1"/>
    <col min="6" max="6" width="8.5703125" bestFit="1" customWidth="1"/>
    <col min="7" max="7" width="9.140625" bestFit="1" customWidth="1"/>
    <col min="8" max="8" width="12.140625" bestFit="1" customWidth="1"/>
    <col min="9" max="9" width="16.85546875" bestFit="1" customWidth="1"/>
    <col min="10" max="10" width="11" bestFit="1" customWidth="1"/>
    <col min="11" max="11" width="7.85546875" bestFit="1" customWidth="1"/>
    <col min="12" max="13" width="14.85546875" bestFit="1" customWidth="1"/>
    <col min="14" max="14" width="24.28515625" bestFit="1" customWidth="1"/>
    <col min="15" max="15" width="13.28515625" bestFit="1" customWidth="1"/>
    <col min="16" max="16" width="13.42578125" bestFit="1" customWidth="1"/>
    <col min="17" max="17" width="13.7109375" bestFit="1" customWidth="1"/>
    <col min="18" max="18" width="18.28515625" bestFit="1" customWidth="1"/>
    <col min="19" max="19" width="25.42578125" bestFit="1" customWidth="1"/>
    <col min="20" max="20" width="20.42578125" bestFit="1" customWidth="1"/>
    <col min="21" max="21" width="13.7109375" bestFit="1" customWidth="1"/>
    <col min="22" max="22" width="12.28515625" bestFit="1" customWidth="1"/>
    <col min="23" max="23" width="21.5703125" bestFit="1" customWidth="1"/>
    <col min="24" max="24" width="24.28515625" bestFit="1" customWidth="1"/>
    <col min="25" max="25" width="8.85546875" bestFit="1" customWidth="1"/>
    <col min="26" max="26" width="18" bestFit="1" customWidth="1"/>
    <col min="27" max="27" width="9" bestFit="1" customWidth="1"/>
    <col min="28" max="28" width="7.85546875" bestFit="1" customWidth="1"/>
    <col min="29" max="29" width="21" bestFit="1" customWidth="1"/>
    <col min="30" max="30" width="15.5703125" bestFit="1" customWidth="1"/>
    <col min="31" max="31" width="6.85546875" bestFit="1" customWidth="1"/>
    <col min="32" max="32" width="7.7109375" bestFit="1" customWidth="1"/>
    <col min="34" max="34" width="21" bestFit="1" customWidth="1"/>
    <col min="35" max="35" width="18" bestFit="1" customWidth="1"/>
  </cols>
  <sheetData>
    <row r="2" spans="2:35">
      <c r="B2" s="5" t="s">
        <v>97</v>
      </c>
      <c r="C2" s="5" t="s">
        <v>98</v>
      </c>
      <c r="Y2" s="5" t="s">
        <v>4</v>
      </c>
      <c r="Z2" t="s">
        <v>97</v>
      </c>
      <c r="AC2" s="5" t="s">
        <v>97</v>
      </c>
      <c r="AD2" s="5" t="s">
        <v>98</v>
      </c>
      <c r="AH2" s="5" t="s">
        <v>2</v>
      </c>
      <c r="AI2" t="s">
        <v>97</v>
      </c>
    </row>
    <row r="3" spans="2:35">
      <c r="B3" s="5" t="s">
        <v>8</v>
      </c>
      <c r="C3" t="s">
        <v>32</v>
      </c>
      <c r="D3" t="s">
        <v>45</v>
      </c>
      <c r="E3" t="s">
        <v>18</v>
      </c>
      <c r="F3" t="s">
        <v>65</v>
      </c>
      <c r="G3" t="s">
        <v>25</v>
      </c>
      <c r="H3" t="s">
        <v>10</v>
      </c>
      <c r="I3" t="s">
        <v>56</v>
      </c>
      <c r="Y3" s="6" t="s">
        <v>27</v>
      </c>
      <c r="Z3" s="17">
        <v>12</v>
      </c>
      <c r="AC3" s="5" t="s">
        <v>2</v>
      </c>
      <c r="AD3" t="s">
        <v>15</v>
      </c>
      <c r="AE3" t="s">
        <v>23</v>
      </c>
      <c r="AF3" t="s">
        <v>36</v>
      </c>
      <c r="AH3" s="6" t="s">
        <v>32</v>
      </c>
      <c r="AI3" s="17">
        <v>21</v>
      </c>
    </row>
    <row r="4" spans="2:35">
      <c r="B4" s="6" t="s">
        <v>48</v>
      </c>
      <c r="C4" s="17">
        <v>6</v>
      </c>
      <c r="D4" s="17">
        <v>4</v>
      </c>
      <c r="E4" s="17">
        <v>2</v>
      </c>
      <c r="F4" s="17">
        <v>1</v>
      </c>
      <c r="G4" s="17">
        <v>6</v>
      </c>
      <c r="H4" s="17">
        <v>7</v>
      </c>
      <c r="I4" s="17">
        <v>4</v>
      </c>
      <c r="Y4" s="6" t="s">
        <v>12</v>
      </c>
      <c r="Z4" s="17">
        <v>7</v>
      </c>
      <c r="AC4" s="6" t="s">
        <v>32</v>
      </c>
      <c r="AD4" s="17">
        <v>6</v>
      </c>
      <c r="AE4" s="17">
        <v>5</v>
      </c>
      <c r="AF4" s="17">
        <v>10</v>
      </c>
      <c r="AH4" s="6" t="s">
        <v>45</v>
      </c>
      <c r="AI4" s="17">
        <v>15</v>
      </c>
    </row>
    <row r="5" spans="2:35">
      <c r="B5" s="6" t="s">
        <v>30</v>
      </c>
      <c r="C5" s="17">
        <v>4</v>
      </c>
      <c r="D5" s="17">
        <v>1</v>
      </c>
      <c r="E5" s="17">
        <v>2</v>
      </c>
      <c r="F5" s="17"/>
      <c r="G5" s="17">
        <v>5</v>
      </c>
      <c r="H5" s="17"/>
      <c r="I5" s="17">
        <v>3</v>
      </c>
      <c r="Y5" s="6" t="s">
        <v>76</v>
      </c>
      <c r="Z5" s="17">
        <v>7</v>
      </c>
      <c r="AC5" s="6" t="s">
        <v>45</v>
      </c>
      <c r="AD5" s="17">
        <v>5</v>
      </c>
      <c r="AE5" s="17">
        <v>7</v>
      </c>
      <c r="AF5" s="17">
        <v>3</v>
      </c>
      <c r="AH5" s="6" t="s">
        <v>18</v>
      </c>
      <c r="AI5" s="17">
        <v>23</v>
      </c>
    </row>
    <row r="6" spans="2:35">
      <c r="B6" s="6" t="s">
        <v>16</v>
      </c>
      <c r="C6" s="17">
        <v>3</v>
      </c>
      <c r="D6" s="17">
        <v>3</v>
      </c>
      <c r="E6" s="17">
        <v>6</v>
      </c>
      <c r="F6" s="17">
        <v>2</v>
      </c>
      <c r="G6" s="17">
        <v>7</v>
      </c>
      <c r="H6" s="17">
        <v>4</v>
      </c>
      <c r="I6" s="17">
        <v>3</v>
      </c>
      <c r="Y6" s="6" t="s">
        <v>20</v>
      </c>
      <c r="Z6" s="17">
        <v>7</v>
      </c>
      <c r="AC6" s="6" t="s">
        <v>18</v>
      </c>
      <c r="AD6" s="17">
        <v>11</v>
      </c>
      <c r="AE6" s="17">
        <v>6</v>
      </c>
      <c r="AF6" s="17">
        <v>6</v>
      </c>
      <c r="AH6" s="6" t="s">
        <v>65</v>
      </c>
      <c r="AI6" s="17">
        <v>13</v>
      </c>
    </row>
    <row r="7" spans="2:35">
      <c r="B7" s="6" t="s">
        <v>44</v>
      </c>
      <c r="C7" s="17">
        <v>3</v>
      </c>
      <c r="D7" s="17">
        <v>5</v>
      </c>
      <c r="E7" s="17">
        <v>4</v>
      </c>
      <c r="F7" s="17">
        <v>5</v>
      </c>
      <c r="G7" s="17">
        <v>7</v>
      </c>
      <c r="H7" s="17">
        <v>3</v>
      </c>
      <c r="I7" s="17">
        <v>1</v>
      </c>
      <c r="Y7" s="6" t="s">
        <v>49</v>
      </c>
      <c r="Z7" s="17">
        <v>9</v>
      </c>
      <c r="AC7" s="6" t="s">
        <v>65</v>
      </c>
      <c r="AD7" s="17">
        <v>4</v>
      </c>
      <c r="AE7" s="17">
        <v>5</v>
      </c>
      <c r="AF7" s="17">
        <v>4</v>
      </c>
      <c r="AH7" s="6" t="s">
        <v>25</v>
      </c>
      <c r="AI7" s="17">
        <v>30</v>
      </c>
    </row>
    <row r="8" spans="2:35">
      <c r="B8" s="6" t="s">
        <v>24</v>
      </c>
      <c r="C8" s="17">
        <v>5</v>
      </c>
      <c r="D8" s="17">
        <v>2</v>
      </c>
      <c r="E8" s="17">
        <v>9</v>
      </c>
      <c r="F8" s="17">
        <v>5</v>
      </c>
      <c r="G8" s="17">
        <v>5</v>
      </c>
      <c r="H8" s="17">
        <v>4</v>
      </c>
      <c r="I8" s="17">
        <v>1</v>
      </c>
      <c r="Y8" s="6" t="s">
        <v>41</v>
      </c>
      <c r="Z8" s="17">
        <v>7</v>
      </c>
      <c r="AC8" s="6" t="s">
        <v>25</v>
      </c>
      <c r="AD8" s="17">
        <v>13</v>
      </c>
      <c r="AE8" s="17">
        <v>5</v>
      </c>
      <c r="AF8" s="17">
        <v>12</v>
      </c>
      <c r="AH8" s="6" t="s">
        <v>10</v>
      </c>
      <c r="AI8" s="17">
        <v>18</v>
      </c>
    </row>
    <row r="9" spans="2:35">
      <c r="AC9" s="6" t="s">
        <v>10</v>
      </c>
      <c r="AD9" s="17">
        <v>7</v>
      </c>
      <c r="AE9" s="17">
        <v>3</v>
      </c>
      <c r="AF9" s="17">
        <v>8</v>
      </c>
      <c r="AH9" s="6" t="s">
        <v>56</v>
      </c>
      <c r="AI9" s="17">
        <v>12</v>
      </c>
    </row>
    <row r="10" spans="2:35">
      <c r="AC10" s="6" t="s">
        <v>56</v>
      </c>
      <c r="AD10" s="17">
        <v>5</v>
      </c>
      <c r="AE10" s="17">
        <v>3</v>
      </c>
      <c r="AF10" s="17">
        <v>4</v>
      </c>
    </row>
    <row r="13" spans="2:35">
      <c r="B13" s="5" t="s">
        <v>97</v>
      </c>
      <c r="C13" s="5" t="s">
        <v>98</v>
      </c>
    </row>
    <row r="14" spans="2:35">
      <c r="B14" s="5" t="s">
        <v>1</v>
      </c>
      <c r="C14" t="s">
        <v>32</v>
      </c>
      <c r="D14" t="s">
        <v>45</v>
      </c>
      <c r="E14" t="s">
        <v>18</v>
      </c>
      <c r="F14" t="s">
        <v>65</v>
      </c>
      <c r="G14" t="s">
        <v>25</v>
      </c>
      <c r="H14" t="s">
        <v>10</v>
      </c>
      <c r="I14" t="s">
        <v>56</v>
      </c>
    </row>
    <row r="15" spans="2:35">
      <c r="B15" s="6" t="s">
        <v>9</v>
      </c>
      <c r="C15" s="17">
        <v>8</v>
      </c>
      <c r="D15" s="17">
        <v>10</v>
      </c>
      <c r="E15" s="17">
        <v>8</v>
      </c>
      <c r="F15" s="17">
        <v>7</v>
      </c>
      <c r="G15" s="17">
        <v>18</v>
      </c>
      <c r="H15" s="17">
        <v>9</v>
      </c>
      <c r="I15" s="17">
        <v>5</v>
      </c>
      <c r="U15" s="15"/>
    </row>
    <row r="16" spans="2:35">
      <c r="B16" s="6" t="s">
        <v>17</v>
      </c>
      <c r="C16" s="17">
        <v>13</v>
      </c>
      <c r="D16" s="17">
        <v>5</v>
      </c>
      <c r="E16" s="17">
        <v>15</v>
      </c>
      <c r="F16" s="17">
        <v>6</v>
      </c>
      <c r="G16" s="17">
        <v>12</v>
      </c>
      <c r="H16" s="17">
        <v>9</v>
      </c>
      <c r="I16" s="17">
        <v>7</v>
      </c>
    </row>
    <row r="17" spans="12:12">
      <c r="L17" s="15"/>
    </row>
    <row r="70" spans="2:26">
      <c r="B70" s="7" t="str" cm="1">
        <f t="array" ref="B70:I75">B3:I8</f>
        <v>Age_Group</v>
      </c>
      <c r="C70" s="8" t="str">
        <v>Electronics &amp; Appliances</v>
      </c>
      <c r="D70" s="8" t="str">
        <v>Fashion/Clothing</v>
      </c>
      <c r="E70" s="8" t="str">
        <v>Footwear</v>
      </c>
      <c r="F70" s="8" t="str">
        <v>Furniture</v>
      </c>
      <c r="G70" s="8" t="str">
        <v>Groceries</v>
      </c>
      <c r="H70" s="8" t="str">
        <v>Kids and Toys</v>
      </c>
      <c r="I70" s="9" t="str">
        <v>Skincare &amp; Makeup</v>
      </c>
      <c r="K70" s="7" t="str" cm="1">
        <f t="array" ref="K70:L77">AH2:AI9</f>
        <v>Category</v>
      </c>
      <c r="L70" s="9" t="str">
        <v>Count of Item_Name</v>
      </c>
      <c r="N70" s="7" t="str" cm="1">
        <f t="array" ref="N70:Q77">AC3:AF10</f>
        <v>Category</v>
      </c>
      <c r="O70" s="8" t="str">
        <v>negative</v>
      </c>
      <c r="P70" s="8" t="str">
        <v>neutral</v>
      </c>
      <c r="Q70" s="9" t="str">
        <v>positive</v>
      </c>
      <c r="S70" t="str" cm="1">
        <f t="array" ref="S70:T73">Y2:Z5</f>
        <v>Brand</v>
      </c>
      <c r="T70" t="str">
        <v>Count of Item_Name</v>
      </c>
      <c r="W70" t="str" cm="1">
        <f t="array" ref="W70:Z72">B14:E16</f>
        <v>Gender</v>
      </c>
      <c r="X70" t="str">
        <v>Electronics &amp; Appliances</v>
      </c>
      <c r="Y70" t="str">
        <v>Fashion/Clothing</v>
      </c>
      <c r="Z70" t="str">
        <v>Footwear</v>
      </c>
    </row>
    <row r="71" spans="2:26">
      <c r="B71" s="10" t="str">
        <v>+50</v>
      </c>
      <c r="C71">
        <v>6</v>
      </c>
      <c r="D71">
        <v>4</v>
      </c>
      <c r="E71">
        <v>2</v>
      </c>
      <c r="F71">
        <v>1</v>
      </c>
      <c r="G71">
        <v>6</v>
      </c>
      <c r="H71">
        <v>7</v>
      </c>
      <c r="I71" s="11">
        <v>4</v>
      </c>
      <c r="K71" s="10" t="str">
        <v>Electronics &amp; Appliances</v>
      </c>
      <c r="L71" s="11">
        <v>21</v>
      </c>
      <c r="N71" s="10" t="str">
        <v>Electronics &amp; Appliances</v>
      </c>
      <c r="O71">
        <v>6</v>
      </c>
      <c r="P71">
        <v>5</v>
      </c>
      <c r="Q71" s="11">
        <v>10</v>
      </c>
      <c r="S71" t="str">
        <v>BigBasket</v>
      </c>
      <c r="T71">
        <v>12</v>
      </c>
      <c r="W71" t="str">
        <v>Female</v>
      </c>
      <c r="X71">
        <v>8</v>
      </c>
      <c r="Y71">
        <v>10</v>
      </c>
      <c r="Z71">
        <v>8</v>
      </c>
    </row>
    <row r="72" spans="2:26">
      <c r="B72" s="10" t="str">
        <v>&lt;20</v>
      </c>
      <c r="C72">
        <v>4</v>
      </c>
      <c r="D72">
        <v>1</v>
      </c>
      <c r="E72">
        <v>2</v>
      </c>
      <c r="F72">
        <v>0</v>
      </c>
      <c r="G72">
        <v>5</v>
      </c>
      <c r="H72">
        <v>0</v>
      </c>
      <c r="I72" s="11">
        <v>3</v>
      </c>
      <c r="K72" s="10" t="str">
        <v>Fashion/Clothing</v>
      </c>
      <c r="L72" s="11">
        <v>15</v>
      </c>
      <c r="N72" s="10" t="str">
        <v>Fashion/Clothing</v>
      </c>
      <c r="O72">
        <v>5</v>
      </c>
      <c r="P72">
        <v>7</v>
      </c>
      <c r="Q72" s="11">
        <v>3</v>
      </c>
      <c r="S72" t="str">
        <v>IKEA</v>
      </c>
      <c r="T72">
        <v>7</v>
      </c>
      <c r="W72" t="str">
        <v>Male</v>
      </c>
      <c r="X72">
        <v>13</v>
      </c>
      <c r="Y72">
        <v>5</v>
      </c>
      <c r="Z72">
        <v>15</v>
      </c>
    </row>
    <row r="73" spans="2:26">
      <c r="B73" s="10" t="str">
        <v>20-30</v>
      </c>
      <c r="C73">
        <v>3</v>
      </c>
      <c r="D73">
        <v>3</v>
      </c>
      <c r="E73">
        <v>6</v>
      </c>
      <c r="F73">
        <v>2</v>
      </c>
      <c r="G73">
        <v>7</v>
      </c>
      <c r="H73">
        <v>4</v>
      </c>
      <c r="I73" s="11">
        <v>3</v>
      </c>
      <c r="K73" s="10" t="str">
        <v>Footwear</v>
      </c>
      <c r="L73" s="11">
        <v>23</v>
      </c>
      <c r="N73" s="10" t="str">
        <v>Footwear</v>
      </c>
      <c r="O73">
        <v>11</v>
      </c>
      <c r="P73">
        <v>6</v>
      </c>
      <c r="Q73" s="11">
        <v>6</v>
      </c>
      <c r="S73" t="str">
        <v>LG</v>
      </c>
      <c r="T73">
        <v>7</v>
      </c>
    </row>
    <row r="74" spans="2:26">
      <c r="B74" s="10" t="str">
        <v>30-40</v>
      </c>
      <c r="C74">
        <v>3</v>
      </c>
      <c r="D74">
        <v>5</v>
      </c>
      <c r="E74">
        <v>4</v>
      </c>
      <c r="F74">
        <v>5</v>
      </c>
      <c r="G74">
        <v>7</v>
      </c>
      <c r="H74">
        <v>3</v>
      </c>
      <c r="I74" s="11">
        <v>1</v>
      </c>
      <c r="K74" s="10" t="str">
        <v>Furniture</v>
      </c>
      <c r="L74" s="11">
        <v>13</v>
      </c>
      <c r="N74" s="10" t="str">
        <v>Furniture</v>
      </c>
      <c r="O74">
        <v>4</v>
      </c>
      <c r="P74">
        <v>5</v>
      </c>
      <c r="Q74" s="11">
        <v>4</v>
      </c>
    </row>
    <row r="75" spans="2:26">
      <c r="B75" s="12" t="str">
        <v>40-50</v>
      </c>
      <c r="C75" s="13">
        <v>5</v>
      </c>
      <c r="D75" s="13">
        <v>2</v>
      </c>
      <c r="E75" s="13">
        <v>9</v>
      </c>
      <c r="F75" s="13">
        <v>5</v>
      </c>
      <c r="G75" s="13">
        <v>5</v>
      </c>
      <c r="H75" s="13">
        <v>4</v>
      </c>
      <c r="I75" s="14">
        <v>1</v>
      </c>
      <c r="K75" s="10" t="str">
        <v>Groceries</v>
      </c>
      <c r="L75" s="11">
        <v>30</v>
      </c>
      <c r="N75" s="10" t="str">
        <v>Groceries</v>
      </c>
      <c r="O75">
        <v>13</v>
      </c>
      <c r="P75">
        <v>5</v>
      </c>
      <c r="Q75" s="11">
        <v>12</v>
      </c>
    </row>
    <row r="76" spans="2:26">
      <c r="K76" s="10" t="str">
        <v>Kids and Toys</v>
      </c>
      <c r="L76" s="11">
        <v>18</v>
      </c>
      <c r="N76" s="10" t="str">
        <v>Kids and Toys</v>
      </c>
      <c r="O76">
        <v>7</v>
      </c>
      <c r="P76">
        <v>3</v>
      </c>
      <c r="Q76" s="11">
        <v>8</v>
      </c>
    </row>
    <row r="77" spans="2:26">
      <c r="K77" s="12" t="str">
        <v>Skincare &amp; Makeup</v>
      </c>
      <c r="L77" s="14">
        <v>12</v>
      </c>
      <c r="N77" s="12" t="str">
        <v>Skincare &amp; Makeup</v>
      </c>
      <c r="O77" s="13">
        <v>5</v>
      </c>
      <c r="P77" s="13">
        <v>3</v>
      </c>
      <c r="Q77" s="14">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6E36B-458C-4F03-BE3A-7EA4493670A9}">
  <dimension ref="A1"/>
  <sheetViews>
    <sheetView showGridLines="0" showRowColHeaders="0" tabSelected="1" zoomScaleNormal="100" workbookViewId="0">
      <selection activeCell="AH20" sqref="AH20"/>
    </sheetView>
  </sheetViews>
  <sheetFormatPr defaultColWidth="8.85546875" defaultRowHeight="14.45"/>
  <cols>
    <col min="1" max="16384" width="8.85546875" style="1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630647-B1B0-443D-88BE-08CBA89FA7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Nivedita</dc:creator>
  <cp:keywords/>
  <dc:description/>
  <cp:lastModifiedBy/>
  <cp:revision/>
  <dcterms:created xsi:type="dcterms:W3CDTF">2025-07-30T13:39:16Z</dcterms:created>
  <dcterms:modified xsi:type="dcterms:W3CDTF">2025-09-01T15:28:58Z</dcterms:modified>
  <cp:category/>
  <cp:contentStatus/>
</cp:coreProperties>
</file>