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C:\Users\Ogros\Desktop\Alex Bootcamp\"/>
    </mc:Choice>
  </mc:AlternateContent>
  <xr:revisionPtr revIDLastSave="0" documentId="13_ncr:1_{C25A2B3D-D962-41FE-9287-D9A7C55B811E}" xr6:coauthVersionLast="47" xr6:coauthVersionMax="47" xr10:uidLastSave="{00000000-0000-0000-0000-000000000000}"/>
  <bookViews>
    <workbookView xWindow="-120" yWindow="-120" windowWidth="29040" windowHeight="15840" activeTab="3" xr2:uid="{00000000-000D-0000-FFFF-FFFF00000000}"/>
  </bookViews>
  <sheets>
    <sheet name="bike_buyers raw data" sheetId="1" r:id="rId1"/>
    <sheet name="Working Sheet" sheetId="4" r:id="rId2"/>
    <sheet name="Pivot Table" sheetId="3" r:id="rId3"/>
    <sheet name="Dashboard" sheetId="2" r:id="rId4"/>
  </sheets>
  <definedNames>
    <definedName name="_xlnm._FilterDatabase" localSheetId="0" hidden="1">'bike_buyers raw data'!$A$1:$M$1001</definedName>
    <definedName name="_xlnm._FilterDatabase" localSheetId="1" hidden="1">'Working Sheet'!$A$1:$N$1001</definedName>
    <definedName name="Slicer_Education">#N/A</definedName>
    <definedName name="Slicer_Marital_Status">#N/A</definedName>
    <definedName name="Slicer_Region">#N/A</definedName>
  </definedNames>
  <calcPr calcId="181029"/>
  <pivotCaches>
    <pivotCache cacheId="38"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<sst xmlns="http://schemas.openxmlformats.org/spreadsheetml/2006/main" count="16267" uniqueCount="52">
  <si>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</si>
  <si>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</si>
  <si>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</si>
  <si>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</si>
  <si>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</si>
  <si>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</si>
  <si>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</si>
  <si>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</si>
  <si>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</si>
  <si>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</si>
  <si>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</si>
  <si>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</si>
  <si>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</si>
  <si>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</si>
  <si>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</si>
  <si>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</si>
  <si>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</si>
  <si>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</si>
  <si>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</si>
  <si>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</si>
  <si>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</si>
  <si>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</si>
  <si>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</si>
  <si>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</si>
  <si>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</si>
  <si>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</si>
  <si>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</si>
  <si>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</si>
  <si>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</si>
  <si>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</si>
  <si>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</si>
  <si>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</si>
  <si>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</si>
  <si>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</si>
  <si>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</si>
  <si>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</si>
  <si>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</si>
  <si>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</si>
  <si>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</si>
  <si>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</si>
  <si>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 xml:space="preserve"> </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</si>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</sst>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70" formatCode="_-[$$-409]* #,##0_ ;_-[$$-409]* \-#,##0\ ;_-[$$-409]* &quot;-&quot;??_ ;_-@_ "/>
    <numFmt numFmtId="174"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70" fontId="0" fillId="0" borderId="0" xfId="0" applyNumberFormat="1"/>
    <xf numFmtId="0" fontId="0" fillId="0" borderId="0" xfId="0" applyNumberFormat="1"/>
    <xf numFmtId="0" fontId="0" fillId="0" borderId="0" xfId="0" pivotButton="1"/>
    <xf numFmtId="0" fontId="0" fillId="0" borderId="0" xfId="0" applyAlignment="1">
      <alignment horizontal="left"/>
    </xf>
    <xf numFmtId="174"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9">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PE"/>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PE"/>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 #,##0_-;_-* "-"??_-;_-@_-</c:formatCode>
                <c:ptCount val="2"/>
                <c:pt idx="0">
                  <c:v>53440</c:v>
                </c:pt>
                <c:pt idx="1">
                  <c:v>56208.178438661707</c:v>
                </c:pt>
              </c:numCache>
            </c:numRef>
          </c:val>
          <c:extLst>
            <c:ext xmlns:c16="http://schemas.microsoft.com/office/drawing/2014/chart" uri="{C3380CC4-5D6E-409C-BE32-E72D297353CC}">
              <c16:uniqueId val="{00000000-2C4C-4F4E-A985-6E095122A14F}"/>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2C4C-4F4E-A985-6E095122A14F}"/>
            </c:ext>
          </c:extLst>
        </c:ser>
        <c:dLbls>
          <c:showLegendKey val="0"/>
          <c:showVal val="0"/>
          <c:showCatName val="0"/>
          <c:showSerName val="0"/>
          <c:showPercent val="0"/>
          <c:showBubbleSize val="0"/>
        </c:dLbls>
        <c:gapWidth val="219"/>
        <c:overlap val="-27"/>
        <c:axId val="977197552"/>
        <c:axId val="977194224"/>
      </c:barChart>
      <c:catAx>
        <c:axId val="9771975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PE"/>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P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PE"/>
          </a:p>
        </c:txPr>
        <c:crossAx val="977194224"/>
        <c:crosses val="autoZero"/>
        <c:auto val="1"/>
        <c:lblAlgn val="ctr"/>
        <c:lblOffset val="100"/>
        <c:noMultiLvlLbl val="0"/>
      </c:catAx>
      <c:valAx>
        <c:axId val="9771942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PE"/>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PE"/>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PE"/>
          </a:p>
        </c:txPr>
        <c:crossAx val="97719755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s-PE"/>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P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P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PE"/>
              <a:t>Customer</a:t>
            </a:r>
            <a:r>
              <a:rPr lang="es-PE" baseline="0"/>
              <a:t> Commute</a:t>
            </a:r>
            <a:endParaRPr lang="es-P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PE"/>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E2E-418B-9A46-45BB5A8A412A}"/>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E2E-418B-9A46-45BB5A8A412A}"/>
            </c:ext>
          </c:extLst>
        </c:ser>
        <c:dLbls>
          <c:showLegendKey val="0"/>
          <c:showVal val="0"/>
          <c:showCatName val="0"/>
          <c:showSerName val="0"/>
          <c:showPercent val="0"/>
          <c:showBubbleSize val="0"/>
        </c:dLbls>
        <c:smooth val="0"/>
        <c:axId val="765902608"/>
        <c:axId val="765881808"/>
      </c:lineChart>
      <c:catAx>
        <c:axId val="7659026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PE"/>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P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PE"/>
          </a:p>
        </c:txPr>
        <c:crossAx val="765881808"/>
        <c:crosses val="autoZero"/>
        <c:auto val="1"/>
        <c:lblAlgn val="ctr"/>
        <c:lblOffset val="100"/>
        <c:noMultiLvlLbl val="0"/>
      </c:catAx>
      <c:valAx>
        <c:axId val="7658818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PE"/>
          </a:p>
        </c:txPr>
        <c:crossAx val="7659026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P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P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PE"/>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PE"/>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Adolescent</c:v>
                </c:pt>
                <c:pt idx="1">
                  <c:v>Middle Age</c:v>
                </c:pt>
                <c:pt idx="2">
                  <c:v>Old</c:v>
                </c:pt>
              </c:strCache>
            </c:strRef>
          </c:cat>
          <c:val>
            <c:numRef>
              <c:f>'Pivot Table'!$B$39:$B$42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7A45-4BE9-96C2-3F9CFEFFD1DA}"/>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Adolescent</c:v>
                </c:pt>
                <c:pt idx="1">
                  <c:v>Middle Age</c:v>
                </c:pt>
                <c:pt idx="2">
                  <c:v>Old</c:v>
                </c:pt>
              </c:strCache>
            </c:strRef>
          </c:cat>
          <c:val>
            <c:numRef>
              <c:f>'Pivot Table'!$C$39:$C$42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7A45-4BE9-96C2-3F9CFEFFD1DA}"/>
            </c:ext>
          </c:extLst>
        </c:ser>
        <c:dLbls>
          <c:showLegendKey val="0"/>
          <c:showVal val="0"/>
          <c:showCatName val="0"/>
          <c:showSerName val="0"/>
          <c:showPercent val="0"/>
          <c:showBubbleSize val="0"/>
        </c:dLbls>
        <c:marker val="1"/>
        <c:smooth val="0"/>
        <c:axId val="765899696"/>
        <c:axId val="765897200"/>
      </c:lineChart>
      <c:catAx>
        <c:axId val="7658996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PE"/>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P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PE"/>
          </a:p>
        </c:txPr>
        <c:crossAx val="765897200"/>
        <c:crosses val="autoZero"/>
        <c:auto val="1"/>
        <c:lblAlgn val="ctr"/>
        <c:lblOffset val="100"/>
        <c:noMultiLvlLbl val="0"/>
      </c:catAx>
      <c:valAx>
        <c:axId val="7658972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PE"/>
          </a:p>
        </c:txPr>
        <c:crossAx val="7658996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P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P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PE"/>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PE"/>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 #,##0_-;_-* "-"??_-;_-@_-</c:formatCode>
                <c:ptCount val="2"/>
                <c:pt idx="0">
                  <c:v>53440</c:v>
                </c:pt>
                <c:pt idx="1">
                  <c:v>56208.178438661707</c:v>
                </c:pt>
              </c:numCache>
            </c:numRef>
          </c:val>
          <c:extLst>
            <c:ext xmlns:c16="http://schemas.microsoft.com/office/drawing/2014/chart" uri="{C3380CC4-5D6E-409C-BE32-E72D297353CC}">
              <c16:uniqueId val="{00000000-CF69-453E-BCAB-E66C5E4266FD}"/>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CF69-453E-BCAB-E66C5E4266FD}"/>
            </c:ext>
          </c:extLst>
        </c:ser>
        <c:dLbls>
          <c:showLegendKey val="0"/>
          <c:showVal val="0"/>
          <c:showCatName val="0"/>
          <c:showSerName val="0"/>
          <c:showPercent val="0"/>
          <c:showBubbleSize val="0"/>
        </c:dLbls>
        <c:gapWidth val="219"/>
        <c:overlap val="-27"/>
        <c:axId val="977197552"/>
        <c:axId val="977194224"/>
      </c:barChart>
      <c:catAx>
        <c:axId val="9771975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PE"/>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P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PE"/>
          </a:p>
        </c:txPr>
        <c:crossAx val="977194224"/>
        <c:crosses val="autoZero"/>
        <c:auto val="1"/>
        <c:lblAlgn val="ctr"/>
        <c:lblOffset val="100"/>
        <c:noMultiLvlLbl val="0"/>
      </c:catAx>
      <c:valAx>
        <c:axId val="9771942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PE"/>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PE"/>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PE"/>
          </a:p>
        </c:txPr>
        <c:crossAx val="97719755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s-PE"/>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P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P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s-PE"/>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s-PE"/>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s-PE"/>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s-P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406-40C0-B873-FA87F52DD724}"/>
            </c:ext>
          </c:extLst>
        </c:ser>
        <c:ser>
          <c:idx val="1"/>
          <c:order val="1"/>
          <c:tx>
            <c:strRef>
              <c:f>'Pivot Table'!$C$20:$C$21</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406-40C0-B873-FA87F52DD724}"/>
            </c:ext>
          </c:extLst>
        </c:ser>
        <c:dLbls>
          <c:showLegendKey val="0"/>
          <c:showVal val="0"/>
          <c:showCatName val="0"/>
          <c:showSerName val="0"/>
          <c:showPercent val="0"/>
          <c:showBubbleSize val="0"/>
        </c:dLbls>
        <c:marker val="1"/>
        <c:smooth val="0"/>
        <c:axId val="765902608"/>
        <c:axId val="765881808"/>
      </c:lineChart>
      <c:catAx>
        <c:axId val="76590260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s-PE"/>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s-PE"/>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s-PE"/>
          </a:p>
        </c:txPr>
        <c:crossAx val="765881808"/>
        <c:crosses val="autoZero"/>
        <c:auto val="1"/>
        <c:lblAlgn val="ctr"/>
        <c:lblOffset val="100"/>
        <c:noMultiLvlLbl val="0"/>
      </c:catAx>
      <c:valAx>
        <c:axId val="765881808"/>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s-PE"/>
          </a:p>
        </c:txPr>
        <c:crossAx val="7659026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s-P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s-P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PE"/>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PE"/>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Adolescent</c:v>
                </c:pt>
                <c:pt idx="1">
                  <c:v>Middle Age</c:v>
                </c:pt>
                <c:pt idx="2">
                  <c:v>Old</c:v>
                </c:pt>
              </c:strCache>
            </c:strRef>
          </c:cat>
          <c:val>
            <c:numRef>
              <c:f>'Pivot Table'!$B$39:$B$42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F6C1-47A5-B288-2CB7F0834EEB}"/>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Adolescent</c:v>
                </c:pt>
                <c:pt idx="1">
                  <c:v>Middle Age</c:v>
                </c:pt>
                <c:pt idx="2">
                  <c:v>Old</c:v>
                </c:pt>
              </c:strCache>
            </c:strRef>
          </c:cat>
          <c:val>
            <c:numRef>
              <c:f>'Pivot Table'!$C$39:$C$42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F6C1-47A5-B288-2CB7F0834EEB}"/>
            </c:ext>
          </c:extLst>
        </c:ser>
        <c:dLbls>
          <c:showLegendKey val="0"/>
          <c:showVal val="0"/>
          <c:showCatName val="0"/>
          <c:showSerName val="0"/>
          <c:showPercent val="0"/>
          <c:showBubbleSize val="0"/>
        </c:dLbls>
        <c:marker val="1"/>
        <c:smooth val="0"/>
        <c:axId val="765899696"/>
        <c:axId val="765897200"/>
      </c:lineChart>
      <c:catAx>
        <c:axId val="7658996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PE"/>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P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PE"/>
          </a:p>
        </c:txPr>
        <c:crossAx val="765897200"/>
        <c:crosses val="autoZero"/>
        <c:auto val="1"/>
        <c:lblAlgn val="ctr"/>
        <c:lblOffset val="100"/>
        <c:noMultiLvlLbl val="0"/>
      </c:catAx>
      <c:valAx>
        <c:axId val="7658972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PE"/>
          </a:p>
        </c:txPr>
        <c:crossAx val="7658996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P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P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419100</xdr:colOff>
      <xdr:row>0</xdr:row>
      <xdr:rowOff>71437</xdr:rowOff>
    </xdr:from>
    <xdr:to>
      <xdr:col>12</xdr:col>
      <xdr:colOff>114300</xdr:colOff>
      <xdr:row>14</xdr:row>
      <xdr:rowOff>147637</xdr:rowOff>
    </xdr:to>
    <xdr:graphicFrame macro="">
      <xdr:nvGraphicFramePr>
        <xdr:cNvPr id="2" name="Chart 1">
          <a:extLst>
            <a:ext uri="{FF2B5EF4-FFF2-40B4-BE49-F238E27FC236}">
              <a16:creationId xmlns:a16="http://schemas.microsoft.com/office/drawing/2014/main" id="{80827EC9-98C3-8535-3FB4-9CAE92AD1E3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376237</xdr:colOff>
      <xdr:row>16</xdr:row>
      <xdr:rowOff>185737</xdr:rowOff>
    </xdr:from>
    <xdr:to>
      <xdr:col>12</xdr:col>
      <xdr:colOff>71437</xdr:colOff>
      <xdr:row>31</xdr:row>
      <xdr:rowOff>71437</xdr:rowOff>
    </xdr:to>
    <xdr:graphicFrame macro="">
      <xdr:nvGraphicFramePr>
        <xdr:cNvPr id="3" name="Chart 2">
          <a:extLst>
            <a:ext uri="{FF2B5EF4-FFF2-40B4-BE49-F238E27FC236}">
              <a16:creationId xmlns:a16="http://schemas.microsoft.com/office/drawing/2014/main" id="{AD898D4C-12C6-A960-2B42-3E4F697C3EB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290512</xdr:colOff>
      <xdr:row>34</xdr:row>
      <xdr:rowOff>185737</xdr:rowOff>
    </xdr:from>
    <xdr:to>
      <xdr:col>11</xdr:col>
      <xdr:colOff>595312</xdr:colOff>
      <xdr:row>49</xdr:row>
      <xdr:rowOff>71437</xdr:rowOff>
    </xdr:to>
    <xdr:graphicFrame macro="">
      <xdr:nvGraphicFramePr>
        <xdr:cNvPr id="4" name="Chart 3">
          <a:extLst>
            <a:ext uri="{FF2B5EF4-FFF2-40B4-BE49-F238E27FC236}">
              <a16:creationId xmlns:a16="http://schemas.microsoft.com/office/drawing/2014/main" id="{0B77777D-D842-3996-FF66-F8B4D75877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428625</xdr:colOff>
      <xdr:row>6</xdr:row>
      <xdr:rowOff>9525</xdr:rowOff>
    </xdr:from>
    <xdr:to>
      <xdr:col>11</xdr:col>
      <xdr:colOff>123825</xdr:colOff>
      <xdr:row>20</xdr:row>
      <xdr:rowOff>85725</xdr:rowOff>
    </xdr:to>
    <xdr:graphicFrame macro="">
      <xdr:nvGraphicFramePr>
        <xdr:cNvPr id="2" name="Chart 1">
          <a:extLst>
            <a:ext uri="{FF2B5EF4-FFF2-40B4-BE49-F238E27FC236}">
              <a16:creationId xmlns:a16="http://schemas.microsoft.com/office/drawing/2014/main" id="{A6C3FAD7-8B26-4905-A400-63DA406E2A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428624</xdr:colOff>
      <xdr:row>20</xdr:row>
      <xdr:rowOff>95250</xdr:rowOff>
    </xdr:from>
    <xdr:to>
      <xdr:col>18</xdr:col>
      <xdr:colOff>438149</xdr:colOff>
      <xdr:row>35</xdr:row>
      <xdr:rowOff>152400</xdr:rowOff>
    </xdr:to>
    <xdr:graphicFrame macro="">
      <xdr:nvGraphicFramePr>
        <xdr:cNvPr id="3" name="Chart 2">
          <a:extLst>
            <a:ext uri="{FF2B5EF4-FFF2-40B4-BE49-F238E27FC236}">
              <a16:creationId xmlns:a16="http://schemas.microsoft.com/office/drawing/2014/main" id="{663CD4E2-947A-4E73-A0F8-478BD3997A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123825</xdr:colOff>
      <xdr:row>6</xdr:row>
      <xdr:rowOff>9525</xdr:rowOff>
    </xdr:from>
    <xdr:to>
      <xdr:col>18</xdr:col>
      <xdr:colOff>428625</xdr:colOff>
      <xdr:row>20</xdr:row>
      <xdr:rowOff>85725</xdr:rowOff>
    </xdr:to>
    <xdr:graphicFrame macro="">
      <xdr:nvGraphicFramePr>
        <xdr:cNvPr id="4" name="Chart 3">
          <a:extLst>
            <a:ext uri="{FF2B5EF4-FFF2-40B4-BE49-F238E27FC236}">
              <a16:creationId xmlns:a16="http://schemas.microsoft.com/office/drawing/2014/main" id="{4467EEF1-54E7-463D-8AE5-F452A6C116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47626</xdr:rowOff>
    </xdr:from>
    <xdr:to>
      <xdr:col>3</xdr:col>
      <xdr:colOff>85724</xdr:colOff>
      <xdr:row>11</xdr:row>
      <xdr:rowOff>28576</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9C2A2F21-633C-CCEA-3E21-6B3D8A001BE2}"/>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190626"/>
              <a:ext cx="1914524" cy="933450"/>
            </a:xfrm>
            <a:prstGeom prst="rect">
              <a:avLst/>
            </a:prstGeom>
            <a:solidFill>
              <a:prstClr val="white"/>
            </a:solidFill>
            <a:ln w="1">
              <a:solidFill>
                <a:prstClr val="green"/>
              </a:solidFill>
            </a:ln>
          </xdr:spPr>
          <xdr:txBody>
            <a:bodyPr vertOverflow="clip" horzOverflow="clip"/>
            <a:lstStyle/>
            <a:p>
              <a:r>
                <a:rPr lang="es-P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76201</xdr:rowOff>
    </xdr:from>
    <xdr:to>
      <xdr:col>3</xdr:col>
      <xdr:colOff>76200</xdr:colOff>
      <xdr:row>26</xdr:row>
      <xdr:rowOff>95251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491CCF6D-C054-9410-58FB-DE8D62E5F28E}"/>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314701"/>
              <a:ext cx="1905000" cy="1733550"/>
            </a:xfrm>
            <a:prstGeom prst="rect">
              <a:avLst/>
            </a:prstGeom>
            <a:solidFill>
              <a:prstClr val="white"/>
            </a:solidFill>
            <a:ln w="1">
              <a:solidFill>
                <a:prstClr val="green"/>
              </a:solidFill>
            </a:ln>
          </xdr:spPr>
          <xdr:txBody>
            <a:bodyPr vertOverflow="clip" horzOverflow="clip"/>
            <a:lstStyle/>
            <a:p>
              <a:r>
                <a:rPr lang="es-P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38100</xdr:rowOff>
    </xdr:from>
    <xdr:to>
      <xdr:col>3</xdr:col>
      <xdr:colOff>85724</xdr:colOff>
      <xdr:row>17</xdr:row>
      <xdr:rowOff>85725</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35FBC1A2-6FEE-0CBB-C75B-6D2880AF2AF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133600"/>
              <a:ext cx="1914524" cy="1190625"/>
            </a:xfrm>
            <a:prstGeom prst="rect">
              <a:avLst/>
            </a:prstGeom>
            <a:solidFill>
              <a:prstClr val="white"/>
            </a:solidFill>
            <a:ln w="1">
              <a:solidFill>
                <a:prstClr val="green"/>
              </a:solidFill>
            </a:ln>
          </xdr:spPr>
          <xdr:txBody>
            <a:bodyPr vertOverflow="clip" horzOverflow="clip"/>
            <a:lstStyle/>
            <a:p>
              <a:r>
                <a:rPr lang="es-P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scar Rozas" refreshedDate="44986.510893981482" createdVersion="8" refreshedVersion="8" minRefreshableVersion="3" recordCount="1000" xr:uid="{2A299A62-97D5-4BBD-89E4-6CE84E3735D8}">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70">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u="1"/>
        <s v="10 Miles +"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45706521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ADF50A0-DC93-4C01-B291-1E0042E8C74D}" name="PivotTable3" cacheId="3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7:D42" firstHeaderRow="1" firstDataRow="2" firstDataCol="1"/>
  <pivotFields count="14">
    <pivotField showAll="0"/>
    <pivotField showAll="0">
      <items count="3">
        <item x="0"/>
        <item x="1"/>
        <item t="default"/>
      </items>
    </pivotField>
    <pivotField showAll="0"/>
    <pivotField numFmtId="170"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8DAD00E-E4F3-4132-9220-CE4E3B7E64B8}" name="PivotTable2" cacheId="3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0:D27" firstHeaderRow="1" firstDataRow="2" firstDataCol="1"/>
  <pivotFields count="14">
    <pivotField showAll="0"/>
    <pivotField showAll="0">
      <items count="3">
        <item x="0"/>
        <item x="1"/>
        <item t="default"/>
      </items>
    </pivotField>
    <pivotField showAll="0"/>
    <pivotField numFmtId="170" showAll="0"/>
    <pivotField showAll="0"/>
    <pivotField showAll="0">
      <items count="6">
        <item x="0"/>
        <item x="4"/>
        <item x="2"/>
        <item x="1"/>
        <item x="3"/>
        <item t="default"/>
      </items>
    </pivotField>
    <pivotField showAll="0"/>
    <pivotField showAll="0"/>
    <pivotField showAll="0"/>
    <pivotField axis="axisRow" showAll="0" sortType="ascending">
      <items count="8">
        <item x="0"/>
        <item m="1" x="6"/>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3"/>
    </i>
    <i>
      <x v="4"/>
    </i>
    <i>
      <x v="5"/>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4C33DFA-2732-4DC5-B22F-E373D565F21C}" name="PivotTable1" cacheId="3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70"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4"/>
  </dataFields>
  <formats count="1">
    <format dxfId="28">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2903FAD0-7AF0-4C46-8731-89C9E5EA1762}" sourceName="Marital Status">
  <pivotTables>
    <pivotTable tabId="3" name="PivotTable1"/>
    <pivotTable tabId="3" name="PivotTable2"/>
    <pivotTable tabId="3" name="PivotTable3"/>
  </pivotTables>
  <data>
    <tabular pivotCacheId="45706521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50EC9349-6106-42DC-B7FD-7260A4435E4B}" sourceName="Education">
  <pivotTables>
    <pivotTable tabId="3" name="PivotTable1"/>
    <pivotTable tabId="3" name="PivotTable2"/>
    <pivotTable tabId="3" name="PivotTable3"/>
  </pivotTables>
  <data>
    <tabular pivotCacheId="457065210">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2AB84E3-7FB6-4680-8433-024EB6F00DC2}" sourceName="Region">
  <pivotTables>
    <pivotTable tabId="3" name="PivotTable1"/>
    <pivotTable tabId="3" name="PivotTable2"/>
    <pivotTable tabId="3" name="PivotTable3"/>
  </pivotTables>
  <data>
    <tabular pivotCacheId="457065210">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C0EBEA79-146E-4DDE-93DF-1B8F01F113D6}" cache="Slicer_Marital_Status" caption="Marital Status" rowHeight="241300"/>
  <slicer name="Education" xr10:uid="{96F0C387-31D6-4C27-91A7-F09176A5204F}" cache="Slicer_Education" caption="Education" rowHeight="241300"/>
  <slicer name="Region" xr10:uid="{513A5748-9E19-4DA8-B87D-866391F0045D}"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B1" sqref="B1"/>
    </sheetView>
  </sheetViews>
  <sheetFormatPr defaultColWidth="11.85546875" defaultRowHeight="15" x14ac:dyDescent="0.25"/>
  <cols>
    <col min="13" max="13" width="15.42578125" customWidth="1"/>
  </cols>
  <sheetData>
    <row r="1" spans="1:13" x14ac:dyDescent="0.25">
      <c r="A1" t="s">
        <v>40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947614-62CF-4E20-8226-8AF302EDA87D}">
  <dimension ref="A1:N1001"/>
  <sheetViews>
    <sheetView workbookViewId="0">
      <selection activeCell="M10" sqref="M10"/>
    </sheetView>
  </sheetViews>
  <sheetFormatPr defaultColWidth="11.85546875" defaultRowHeight="15" x14ac:dyDescent="0.25"/>
  <cols>
    <col min="2" max="2" width="15.5703125" bestFit="1" customWidth="1"/>
    <col min="3" max="3" width="12.28515625" customWidth="1"/>
    <col min="4" max="4" width="13.5703125" style="3" customWidth="1"/>
    <col min="7" max="7" width="14.140625" bestFit="1" customWidth="1"/>
    <col min="13" max="13" width="14.5703125" bestFit="1" customWidth="1"/>
    <col min="14" max="14" width="15.42578125" customWidth="1"/>
  </cols>
  <sheetData>
    <row r="1" spans="1:14" x14ac:dyDescent="0.25">
      <c r="A1" t="s">
        <v>0</v>
      </c>
      <c r="B1" t="s">
        <v>1</v>
      </c>
      <c r="C1" t="s">
        <v>2</v>
      </c>
      <c r="D1" s="3" t="s">
        <v>3</v>
      </c>
      <c r="E1" t="s">
        <v>4</v>
      </c>
      <c r="F1" t="s">
        <v>5</v>
      </c>
      <c r="G1" t="s">
        <v>6</v>
      </c>
      <c r="H1" t="s">
        <v>7</v>
      </c>
      <c r="I1" t="s">
        <v>8</v>
      </c>
      <c r="J1" t="s">
        <v>9</v>
      </c>
      <c r="K1" t="s">
        <v>10</v>
      </c>
      <c r="L1" t="s">
        <v>11</v>
      </c>
      <c r="M1" t="s">
        <v>41</v>
      </c>
      <c r="N1" t="s">
        <v>12</v>
      </c>
    </row>
    <row r="2" spans="1:14" x14ac:dyDescent="0.25">
      <c r="A2">
        <v>12496</v>
      </c>
      <c r="B2" t="s">
        <v>36</v>
      </c>
      <c r="C2" t="s">
        <v>39</v>
      </c>
      <c r="D2" s="3">
        <v>40000</v>
      </c>
      <c r="E2">
        <v>1</v>
      </c>
      <c r="F2" t="s">
        <v>13</v>
      </c>
      <c r="G2" t="s">
        <v>14</v>
      </c>
      <c r="H2" t="s">
        <v>15</v>
      </c>
      <c r="I2">
        <v>0</v>
      </c>
      <c r="J2" t="s">
        <v>16</v>
      </c>
      <c r="K2" t="s">
        <v>17</v>
      </c>
      <c r="L2">
        <v>42</v>
      </c>
      <c r="M2" t="str">
        <f>IF(L2&gt;54,"Old",IF(L2&gt;=31,"Middle Age",IF(L2 &lt;31,"Adolescent","Invalid")))</f>
        <v>Middle Age</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IF(L3&gt;54,"Old",IF(L3&gt;=31,"Middle Age",IF(L3 &lt;31,"Adolescent","Invalid")))</f>
        <v>Middle Age</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v>
      </c>
      <c r="N5" t="s">
        <v>15</v>
      </c>
    </row>
    <row r="6" spans="1:14" x14ac:dyDescent="0.25">
      <c r="A6">
        <v>25597</v>
      </c>
      <c r="B6" t="s">
        <v>37</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si="0"/>
        <v>Middle Age</v>
      </c>
      <c r="N7" t="s">
        <v>18</v>
      </c>
    </row>
    <row r="8" spans="1:14" x14ac:dyDescent="0.25">
      <c r="A8">
        <v>27974</v>
      </c>
      <c r="B8" t="s">
        <v>37</v>
      </c>
      <c r="C8"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3">
        <v>90000</v>
      </c>
      <c r="E13">
        <v>0</v>
      </c>
      <c r="F13" t="s">
        <v>13</v>
      </c>
      <c r="G13" t="s">
        <v>21</v>
      </c>
      <c r="H13" t="s">
        <v>18</v>
      </c>
      <c r="I13">
        <v>4</v>
      </c>
      <c r="J13" t="s">
        <v>47</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3">
        <v>80000</v>
      </c>
      <c r="E23">
        <v>0</v>
      </c>
      <c r="F23" t="s">
        <v>13</v>
      </c>
      <c r="G23" t="s">
        <v>21</v>
      </c>
      <c r="H23" t="s">
        <v>15</v>
      </c>
      <c r="I23">
        <v>4</v>
      </c>
      <c r="J23" t="s">
        <v>47</v>
      </c>
      <c r="K23" t="s">
        <v>24</v>
      </c>
      <c r="L23">
        <v>35</v>
      </c>
      <c r="M23"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3">
        <v>80000</v>
      </c>
      <c r="E53">
        <v>0</v>
      </c>
      <c r="F53" t="s">
        <v>13</v>
      </c>
      <c r="G53" t="s">
        <v>21</v>
      </c>
      <c r="H53" t="s">
        <v>18</v>
      </c>
      <c r="I53">
        <v>4</v>
      </c>
      <c r="J53" t="s">
        <v>47</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47</v>
      </c>
      <c r="K57" t="s">
        <v>17</v>
      </c>
      <c r="L57">
        <v>54</v>
      </c>
      <c r="M57"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3">
        <v>60000</v>
      </c>
      <c r="E65">
        <v>4</v>
      </c>
      <c r="F65" t="s">
        <v>13</v>
      </c>
      <c r="G65" t="s">
        <v>21</v>
      </c>
      <c r="H65" t="s">
        <v>15</v>
      </c>
      <c r="I65">
        <v>3</v>
      </c>
      <c r="J65" t="s">
        <v>47</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IF(L67&gt;54,"Old",IF(L67&gt;=31,"Middle Age",IF(L67 &lt;31,"Adolescent","Invalid")))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3">
        <v>120000</v>
      </c>
      <c r="E72">
        <v>0</v>
      </c>
      <c r="F72" t="s">
        <v>29</v>
      </c>
      <c r="G72" t="s">
        <v>21</v>
      </c>
      <c r="H72" t="s">
        <v>15</v>
      </c>
      <c r="I72">
        <v>4</v>
      </c>
      <c r="J72" t="s">
        <v>47</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3">
        <v>80000</v>
      </c>
      <c r="E79">
        <v>0</v>
      </c>
      <c r="F79" t="s">
        <v>13</v>
      </c>
      <c r="G79" t="s">
        <v>21</v>
      </c>
      <c r="H79" t="s">
        <v>15</v>
      </c>
      <c r="I79">
        <v>2</v>
      </c>
      <c r="J79" t="s">
        <v>47</v>
      </c>
      <c r="K79" t="s">
        <v>24</v>
      </c>
      <c r="L79">
        <v>29</v>
      </c>
      <c r="M79" t="str">
        <f t="shared" si="1"/>
        <v>Adolescent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3">
        <v>90000</v>
      </c>
      <c r="E97">
        <v>5</v>
      </c>
      <c r="F97" t="s">
        <v>19</v>
      </c>
      <c r="G97" t="s">
        <v>21</v>
      </c>
      <c r="H97" t="s">
        <v>15</v>
      </c>
      <c r="I97">
        <v>2</v>
      </c>
      <c r="J97" t="s">
        <v>47</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3">
        <v>80000</v>
      </c>
      <c r="E124">
        <v>0</v>
      </c>
      <c r="F124" t="s">
        <v>13</v>
      </c>
      <c r="G124" t="s">
        <v>21</v>
      </c>
      <c r="H124" t="s">
        <v>18</v>
      </c>
      <c r="I124">
        <v>3</v>
      </c>
      <c r="J124" t="s">
        <v>47</v>
      </c>
      <c r="K124" t="s">
        <v>24</v>
      </c>
      <c r="L124">
        <v>31</v>
      </c>
      <c r="M124" t="str">
        <f t="shared" si="1"/>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 &lt;31,"Adolescent","Invalid")))</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47</v>
      </c>
      <c r="K145" t="s">
        <v>24</v>
      </c>
      <c r="L145">
        <v>32</v>
      </c>
      <c r="M145"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3">
        <v>100000</v>
      </c>
      <c r="E169">
        <v>0</v>
      </c>
      <c r="F169" t="s">
        <v>27</v>
      </c>
      <c r="G169" t="s">
        <v>28</v>
      </c>
      <c r="H169" t="s">
        <v>15</v>
      </c>
      <c r="I169">
        <v>3</v>
      </c>
      <c r="J169" t="s">
        <v>47</v>
      </c>
      <c r="K169" t="s">
        <v>24</v>
      </c>
      <c r="L169">
        <v>35</v>
      </c>
      <c r="M169"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47</v>
      </c>
      <c r="K180" t="s">
        <v>17</v>
      </c>
      <c r="L180">
        <v>55</v>
      </c>
      <c r="M180" t="str">
        <f t="shared" si="2"/>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47</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47</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47</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47</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47</v>
      </c>
      <c r="K195" t="s">
        <v>24</v>
      </c>
      <c r="L195">
        <v>41</v>
      </c>
      <c r="M195" t="str">
        <f t="shared" ref="M195:M258" si="3">IF(L195&gt;54,"Old",IF(L195&gt;=31,"Middle Age",IF(L195 &lt;31,"Adolescent","Invalid")))</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3">
        <v>80000</v>
      </c>
      <c r="E201">
        <v>0</v>
      </c>
      <c r="F201" t="s">
        <v>13</v>
      </c>
      <c r="G201" t="s">
        <v>21</v>
      </c>
      <c r="H201" t="s">
        <v>18</v>
      </c>
      <c r="I201">
        <v>3</v>
      </c>
      <c r="J201" t="s">
        <v>47</v>
      </c>
      <c r="K201" t="s">
        <v>24</v>
      </c>
      <c r="L201">
        <v>33</v>
      </c>
      <c r="M201" t="str">
        <f t="shared" si="3"/>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3">
        <v>90000</v>
      </c>
      <c r="E208">
        <v>5</v>
      </c>
      <c r="F208" t="s">
        <v>19</v>
      </c>
      <c r="G208" t="s">
        <v>21</v>
      </c>
      <c r="H208" t="s">
        <v>18</v>
      </c>
      <c r="I208">
        <v>2</v>
      </c>
      <c r="J208" t="s">
        <v>47</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3">
        <v>70000</v>
      </c>
      <c r="E215">
        <v>0</v>
      </c>
      <c r="F215" t="s">
        <v>13</v>
      </c>
      <c r="G215" t="s">
        <v>21</v>
      </c>
      <c r="H215" t="s">
        <v>18</v>
      </c>
      <c r="I215">
        <v>4</v>
      </c>
      <c r="J215" t="s">
        <v>47</v>
      </c>
      <c r="K215" t="s">
        <v>24</v>
      </c>
      <c r="L215">
        <v>31</v>
      </c>
      <c r="M215" t="str">
        <f t="shared" si="3"/>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3">
        <v>70000</v>
      </c>
      <c r="E225">
        <v>5</v>
      </c>
      <c r="F225" t="s">
        <v>13</v>
      </c>
      <c r="G225" t="s">
        <v>21</v>
      </c>
      <c r="H225" t="s">
        <v>15</v>
      </c>
      <c r="I225">
        <v>4</v>
      </c>
      <c r="J225" t="s">
        <v>47</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3">
        <v>80000</v>
      </c>
      <c r="E231">
        <v>5</v>
      </c>
      <c r="F231" t="s">
        <v>27</v>
      </c>
      <c r="G231" t="s">
        <v>28</v>
      </c>
      <c r="H231" t="s">
        <v>15</v>
      </c>
      <c r="I231">
        <v>3</v>
      </c>
      <c r="J231" t="s">
        <v>47</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47</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3">
        <v>90000</v>
      </c>
      <c r="E236">
        <v>0</v>
      </c>
      <c r="F236" t="s">
        <v>13</v>
      </c>
      <c r="G236" t="s">
        <v>21</v>
      </c>
      <c r="H236" t="s">
        <v>18</v>
      </c>
      <c r="I236">
        <v>4</v>
      </c>
      <c r="J236" t="s">
        <v>47</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3">
        <v>120000</v>
      </c>
      <c r="E246">
        <v>3</v>
      </c>
      <c r="F246" t="s">
        <v>13</v>
      </c>
      <c r="G246" t="s">
        <v>28</v>
      </c>
      <c r="H246" t="s">
        <v>18</v>
      </c>
      <c r="I246">
        <v>2</v>
      </c>
      <c r="J246" t="s">
        <v>47</v>
      </c>
      <c r="K246" t="s">
        <v>17</v>
      </c>
      <c r="L246">
        <v>52</v>
      </c>
      <c r="M246"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3">
        <v>100000</v>
      </c>
      <c r="E249">
        <v>0</v>
      </c>
      <c r="F249" t="s">
        <v>27</v>
      </c>
      <c r="G249" t="s">
        <v>28</v>
      </c>
      <c r="H249" t="s">
        <v>15</v>
      </c>
      <c r="I249">
        <v>4</v>
      </c>
      <c r="J249" t="s">
        <v>47</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3">
        <v>100000</v>
      </c>
      <c r="E255">
        <v>3</v>
      </c>
      <c r="F255" t="s">
        <v>29</v>
      </c>
      <c r="G255" t="s">
        <v>21</v>
      </c>
      <c r="H255" t="s">
        <v>15</v>
      </c>
      <c r="I255">
        <v>0</v>
      </c>
      <c r="J255" t="s">
        <v>47</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 &lt;31,"Adolescent","Invalid")))</f>
        <v>Middle Age</v>
      </c>
      <c r="N259" t="s">
        <v>15</v>
      </c>
    </row>
    <row r="260" spans="1:14" x14ac:dyDescent="0.25">
      <c r="A260">
        <v>14193</v>
      </c>
      <c r="B260" t="s">
        <v>37</v>
      </c>
      <c r="C260" t="s">
        <v>39</v>
      </c>
      <c r="D260" s="3">
        <v>100000</v>
      </c>
      <c r="E260">
        <v>3</v>
      </c>
      <c r="F260" t="s">
        <v>19</v>
      </c>
      <c r="G260" t="s">
        <v>28</v>
      </c>
      <c r="H260" t="s">
        <v>15</v>
      </c>
      <c r="I260">
        <v>4</v>
      </c>
      <c r="J260" t="s">
        <v>47</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3">
        <v>70000</v>
      </c>
      <c r="E265">
        <v>5</v>
      </c>
      <c r="F265" t="s">
        <v>13</v>
      </c>
      <c r="G265" t="s">
        <v>21</v>
      </c>
      <c r="H265" t="s">
        <v>15</v>
      </c>
      <c r="I265">
        <v>3</v>
      </c>
      <c r="J265" t="s">
        <v>47</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47</v>
      </c>
      <c r="K280" t="s">
        <v>24</v>
      </c>
      <c r="L280">
        <v>35</v>
      </c>
      <c r="M280"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47</v>
      </c>
      <c r="K297" t="s">
        <v>24</v>
      </c>
      <c r="L297">
        <v>32</v>
      </c>
      <c r="M297"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47</v>
      </c>
      <c r="K320" t="s">
        <v>17</v>
      </c>
      <c r="L320">
        <v>54</v>
      </c>
      <c r="M320"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 &lt;31,"Adolescent","Invalid")))</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47</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47</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3">
        <v>80000</v>
      </c>
      <c r="E357">
        <v>0</v>
      </c>
      <c r="F357" t="s">
        <v>13</v>
      </c>
      <c r="G357" t="s">
        <v>21</v>
      </c>
      <c r="H357" t="s">
        <v>15</v>
      </c>
      <c r="I357">
        <v>3</v>
      </c>
      <c r="J357" t="s">
        <v>47</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47</v>
      </c>
      <c r="K361" t="s">
        <v>24</v>
      </c>
      <c r="L361">
        <v>30</v>
      </c>
      <c r="M361" t="str">
        <f t="shared" si="5"/>
        <v>Adolescent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3">
        <v>100000</v>
      </c>
      <c r="E372">
        <v>4</v>
      </c>
      <c r="F372" t="s">
        <v>13</v>
      </c>
      <c r="G372" t="s">
        <v>21</v>
      </c>
      <c r="H372" t="s">
        <v>15</v>
      </c>
      <c r="I372">
        <v>1</v>
      </c>
      <c r="J372" t="s">
        <v>47</v>
      </c>
      <c r="K372" t="s">
        <v>24</v>
      </c>
      <c r="L372">
        <v>46</v>
      </c>
      <c r="M372"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3">
        <v>70000</v>
      </c>
      <c r="E382">
        <v>0</v>
      </c>
      <c r="F382" t="s">
        <v>13</v>
      </c>
      <c r="G382" t="s">
        <v>21</v>
      </c>
      <c r="H382" t="s">
        <v>18</v>
      </c>
      <c r="I382">
        <v>3</v>
      </c>
      <c r="J382" t="s">
        <v>47</v>
      </c>
      <c r="K382" t="s">
        <v>24</v>
      </c>
      <c r="L382">
        <v>30</v>
      </c>
      <c r="M382" t="str">
        <f t="shared" si="5"/>
        <v>Adolescent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47</v>
      </c>
      <c r="K384" t="s">
        <v>17</v>
      </c>
      <c r="L384">
        <v>53</v>
      </c>
      <c r="M38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 &lt;31,"Adolescent","Invalid")))</f>
        <v>Middle Age</v>
      </c>
      <c r="N387" t="s">
        <v>18</v>
      </c>
    </row>
    <row r="388" spans="1:14" x14ac:dyDescent="0.25">
      <c r="A388">
        <v>28957</v>
      </c>
      <c r="B388" t="s">
        <v>37</v>
      </c>
      <c r="C388" t="s">
        <v>39</v>
      </c>
      <c r="D388" s="3">
        <v>120000</v>
      </c>
      <c r="E388">
        <v>0</v>
      </c>
      <c r="F388" t="s">
        <v>29</v>
      </c>
      <c r="G388" t="s">
        <v>21</v>
      </c>
      <c r="H388" t="s">
        <v>15</v>
      </c>
      <c r="I388">
        <v>4</v>
      </c>
      <c r="J388" t="s">
        <v>47</v>
      </c>
      <c r="K388" t="s">
        <v>24</v>
      </c>
      <c r="L388">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3">
        <v>110000</v>
      </c>
      <c r="E402">
        <v>3</v>
      </c>
      <c r="F402" t="s">
        <v>13</v>
      </c>
      <c r="G402" t="s">
        <v>28</v>
      </c>
      <c r="H402" t="s">
        <v>15</v>
      </c>
      <c r="I402">
        <v>4</v>
      </c>
      <c r="J402" t="s">
        <v>47</v>
      </c>
      <c r="K402" t="s">
        <v>17</v>
      </c>
      <c r="L402">
        <v>53</v>
      </c>
      <c r="M402"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3">
        <v>100000</v>
      </c>
      <c r="E422">
        <v>2</v>
      </c>
      <c r="F422" t="s">
        <v>13</v>
      </c>
      <c r="G422" t="s">
        <v>28</v>
      </c>
      <c r="H422" t="s">
        <v>15</v>
      </c>
      <c r="I422">
        <v>4</v>
      </c>
      <c r="J422" t="s">
        <v>47</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3">
        <v>110000</v>
      </c>
      <c r="E424">
        <v>0</v>
      </c>
      <c r="F424" t="s">
        <v>19</v>
      </c>
      <c r="G424" t="s">
        <v>28</v>
      </c>
      <c r="H424" t="s">
        <v>18</v>
      </c>
      <c r="I424">
        <v>3</v>
      </c>
      <c r="J424" t="s">
        <v>47</v>
      </c>
      <c r="K424" t="s">
        <v>24</v>
      </c>
      <c r="L424">
        <v>32</v>
      </c>
      <c r="M424" t="str">
        <f t="shared" si="6"/>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3">
        <v>110000</v>
      </c>
      <c r="E434">
        <v>0</v>
      </c>
      <c r="F434" t="s">
        <v>27</v>
      </c>
      <c r="G434" t="s">
        <v>28</v>
      </c>
      <c r="H434" t="s">
        <v>15</v>
      </c>
      <c r="I434">
        <v>3</v>
      </c>
      <c r="J434" t="s">
        <v>47</v>
      </c>
      <c r="K434" t="s">
        <v>24</v>
      </c>
      <c r="L434">
        <v>34</v>
      </c>
      <c r="M43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3">
        <v>90000</v>
      </c>
      <c r="E442">
        <v>0</v>
      </c>
      <c r="F442" t="s">
        <v>13</v>
      </c>
      <c r="G442" t="s">
        <v>21</v>
      </c>
      <c r="H442" t="s">
        <v>18</v>
      </c>
      <c r="I442">
        <v>3</v>
      </c>
      <c r="J442" t="s">
        <v>47</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47</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 &lt;31,"Adolescent","Invalid")))</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47</v>
      </c>
      <c r="K460" t="s">
        <v>24</v>
      </c>
      <c r="L460">
        <v>32</v>
      </c>
      <c r="M460" t="str">
        <f t="shared" si="7"/>
        <v>Middle Age</v>
      </c>
      <c r="N460" t="s">
        <v>15</v>
      </c>
    </row>
    <row r="461" spans="1:14" x14ac:dyDescent="0.25">
      <c r="A461">
        <v>21554</v>
      </c>
      <c r="B461" t="s">
        <v>37</v>
      </c>
      <c r="C461" t="s">
        <v>39</v>
      </c>
      <c r="D461" s="3">
        <v>80000</v>
      </c>
      <c r="E461">
        <v>0</v>
      </c>
      <c r="F461" t="s">
        <v>13</v>
      </c>
      <c r="G461" t="s">
        <v>21</v>
      </c>
      <c r="H461" t="s">
        <v>18</v>
      </c>
      <c r="I461">
        <v>3</v>
      </c>
      <c r="J461" t="s">
        <v>47</v>
      </c>
      <c r="K461" t="s">
        <v>24</v>
      </c>
      <c r="L461">
        <v>33</v>
      </c>
      <c r="M461"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47</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3">
        <v>70000</v>
      </c>
      <c r="E495">
        <v>5</v>
      </c>
      <c r="F495" t="s">
        <v>13</v>
      </c>
      <c r="G495" t="s">
        <v>28</v>
      </c>
      <c r="H495" t="s">
        <v>15</v>
      </c>
      <c r="I495">
        <v>3</v>
      </c>
      <c r="J495" t="s">
        <v>47</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3">
        <v>60000</v>
      </c>
      <c r="E497">
        <v>2</v>
      </c>
      <c r="F497" t="s">
        <v>19</v>
      </c>
      <c r="G497" t="s">
        <v>21</v>
      </c>
      <c r="H497" t="s">
        <v>15</v>
      </c>
      <c r="I497">
        <v>2</v>
      </c>
      <c r="J497" t="s">
        <v>47</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3">
        <v>60000</v>
      </c>
      <c r="E515">
        <v>4</v>
      </c>
      <c r="F515" t="s">
        <v>31</v>
      </c>
      <c r="G515" t="s">
        <v>28</v>
      </c>
      <c r="H515" t="s">
        <v>15</v>
      </c>
      <c r="I515">
        <v>2</v>
      </c>
      <c r="J515" t="s">
        <v>47</v>
      </c>
      <c r="K515" t="s">
        <v>32</v>
      </c>
      <c r="L515">
        <v>61</v>
      </c>
      <c r="M515" t="str">
        <f t="shared" ref="M515:M578" si="8">IF(L515&gt;54,"Old",IF(L515&gt;=31,"Middle Age",IF(L515 &lt;31,"Adolescent","Invalid")))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3">
        <v>40000</v>
      </c>
      <c r="E523">
        <v>4</v>
      </c>
      <c r="F523" t="s">
        <v>27</v>
      </c>
      <c r="G523" t="s">
        <v>21</v>
      </c>
      <c r="H523" t="s">
        <v>15</v>
      </c>
      <c r="I523">
        <v>2</v>
      </c>
      <c r="J523" t="s">
        <v>47</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47</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3">
        <v>60000</v>
      </c>
      <c r="E531">
        <v>2</v>
      </c>
      <c r="F531" t="s">
        <v>19</v>
      </c>
      <c r="G531" t="s">
        <v>21</v>
      </c>
      <c r="H531" t="s">
        <v>15</v>
      </c>
      <c r="I531">
        <v>1</v>
      </c>
      <c r="J531" t="s">
        <v>47</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47</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47</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47</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47</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47</v>
      </c>
      <c r="K554" t="s">
        <v>32</v>
      </c>
      <c r="L554">
        <v>54</v>
      </c>
      <c r="M554" t="str">
        <f t="shared" si="8"/>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47</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3">
        <v>50000</v>
      </c>
      <c r="E571">
        <v>3</v>
      </c>
      <c r="F571" t="s">
        <v>31</v>
      </c>
      <c r="G571" t="s">
        <v>28</v>
      </c>
      <c r="H571" t="s">
        <v>15</v>
      </c>
      <c r="I571">
        <v>2</v>
      </c>
      <c r="J571" t="s">
        <v>47</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3">
        <v>60000</v>
      </c>
      <c r="E577">
        <v>2</v>
      </c>
      <c r="F577" t="s">
        <v>19</v>
      </c>
      <c r="G577" t="s">
        <v>21</v>
      </c>
      <c r="H577" t="s">
        <v>15</v>
      </c>
      <c r="I577">
        <v>1</v>
      </c>
      <c r="J577" t="s">
        <v>47</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 &lt;31,"Adolescent","Invalid")))</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47</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47</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47</v>
      </c>
      <c r="K590" t="s">
        <v>32</v>
      </c>
      <c r="L590">
        <v>51</v>
      </c>
      <c r="M590" t="str">
        <f t="shared" si="9"/>
        <v>Middle Age</v>
      </c>
      <c r="N590" t="s">
        <v>15</v>
      </c>
    </row>
    <row r="591" spans="1:14" x14ac:dyDescent="0.25">
      <c r="A591">
        <v>12100</v>
      </c>
      <c r="B591" t="s">
        <v>37</v>
      </c>
      <c r="C591" t="s">
        <v>38</v>
      </c>
      <c r="D591" s="3">
        <v>60000</v>
      </c>
      <c r="E591">
        <v>2</v>
      </c>
      <c r="F591" t="s">
        <v>13</v>
      </c>
      <c r="G591" t="s">
        <v>28</v>
      </c>
      <c r="H591" t="s">
        <v>15</v>
      </c>
      <c r="I591">
        <v>0</v>
      </c>
      <c r="J591" t="s">
        <v>47</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47</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47</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47</v>
      </c>
      <c r="K643" t="s">
        <v>32</v>
      </c>
      <c r="L643">
        <v>64</v>
      </c>
      <c r="M643" t="str">
        <f t="shared" ref="M643:M706" si="10">IF(L643&gt;54,"Old",IF(L643&gt;=31,"Middle Age",IF(L643 &lt;31,"Adolescent","Invalid")))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47</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47</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3">
        <v>60000</v>
      </c>
      <c r="E661">
        <v>4</v>
      </c>
      <c r="F661" t="s">
        <v>13</v>
      </c>
      <c r="G661" t="s">
        <v>28</v>
      </c>
      <c r="H661" t="s">
        <v>15</v>
      </c>
      <c r="I661">
        <v>2</v>
      </c>
      <c r="J661" t="s">
        <v>47</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47</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47</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47</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3">
        <v>70000</v>
      </c>
      <c r="E707">
        <v>4</v>
      </c>
      <c r="F707" t="s">
        <v>13</v>
      </c>
      <c r="G707" t="s">
        <v>28</v>
      </c>
      <c r="H707" t="s">
        <v>15</v>
      </c>
      <c r="I707">
        <v>1</v>
      </c>
      <c r="J707" t="s">
        <v>47</v>
      </c>
      <c r="K707" t="s">
        <v>32</v>
      </c>
      <c r="L707">
        <v>59</v>
      </c>
      <c r="M707" t="str">
        <f t="shared" ref="M707:M770" si="11">IF(L707&gt;54,"Old",IF(L707&gt;=31,"Middle Age",IF(L707 &lt;31,"Adolescent","Invalid")))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47</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47</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47</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47</v>
      </c>
      <c r="K741" t="s">
        <v>32</v>
      </c>
      <c r="L741">
        <v>55</v>
      </c>
      <c r="M741" t="str">
        <f t="shared" si="11"/>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47</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47</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47</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47</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 &lt;31,"Adolescent","Invalid")))</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47</v>
      </c>
      <c r="K777" t="s">
        <v>32</v>
      </c>
      <c r="L777">
        <v>54</v>
      </c>
      <c r="M777" t="str">
        <f t="shared" si="12"/>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3">
        <v>60000</v>
      </c>
      <c r="E782">
        <v>2</v>
      </c>
      <c r="F782" t="s">
        <v>19</v>
      </c>
      <c r="G782" t="s">
        <v>21</v>
      </c>
      <c r="H782" t="s">
        <v>15</v>
      </c>
      <c r="I782">
        <v>1</v>
      </c>
      <c r="J782" t="s">
        <v>47</v>
      </c>
      <c r="K782" t="s">
        <v>32</v>
      </c>
      <c r="L782">
        <v>55</v>
      </c>
      <c r="M782" t="str">
        <f t="shared" si="12"/>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3">
        <v>70000</v>
      </c>
      <c r="E814">
        <v>4</v>
      </c>
      <c r="F814" t="s">
        <v>13</v>
      </c>
      <c r="G814" t="s">
        <v>28</v>
      </c>
      <c r="H814" t="s">
        <v>15</v>
      </c>
      <c r="I814">
        <v>2</v>
      </c>
      <c r="J814" t="s">
        <v>47</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47</v>
      </c>
      <c r="K815" t="s">
        <v>32</v>
      </c>
      <c r="L815">
        <v>53</v>
      </c>
      <c r="M815"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 &lt;31,"Adolescent","Invalid")))</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47</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3">
        <v>40000</v>
      </c>
      <c r="E846">
        <v>5</v>
      </c>
      <c r="F846" t="s">
        <v>27</v>
      </c>
      <c r="G846" t="s">
        <v>21</v>
      </c>
      <c r="H846" t="s">
        <v>15</v>
      </c>
      <c r="I846">
        <v>2</v>
      </c>
      <c r="J846" t="s">
        <v>47</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47</v>
      </c>
      <c r="K868" t="s">
        <v>32</v>
      </c>
      <c r="L868">
        <v>55</v>
      </c>
      <c r="M868" t="str">
        <f t="shared" si="13"/>
        <v>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3">
        <v>30000</v>
      </c>
      <c r="E870">
        <v>5</v>
      </c>
      <c r="F870" t="s">
        <v>29</v>
      </c>
      <c r="G870" t="s">
        <v>14</v>
      </c>
      <c r="H870" t="s">
        <v>15</v>
      </c>
      <c r="I870">
        <v>3</v>
      </c>
      <c r="J870" t="s">
        <v>47</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47</v>
      </c>
      <c r="K873" t="s">
        <v>32</v>
      </c>
      <c r="L873">
        <v>55</v>
      </c>
      <c r="M873" t="str">
        <f t="shared" si="13"/>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 &lt;31,"Adolescent","Invalid")))</f>
        <v>Adolescent</v>
      </c>
      <c r="N899" t="s">
        <v>18</v>
      </c>
    </row>
    <row r="900" spans="1:14" x14ac:dyDescent="0.25">
      <c r="A900">
        <v>18066</v>
      </c>
      <c r="B900" t="s">
        <v>37</v>
      </c>
      <c r="C900" t="s">
        <v>38</v>
      </c>
      <c r="D900" s="3">
        <v>70000</v>
      </c>
      <c r="E900">
        <v>5</v>
      </c>
      <c r="F900" t="s">
        <v>13</v>
      </c>
      <c r="G900" t="s">
        <v>28</v>
      </c>
      <c r="H900" t="s">
        <v>15</v>
      </c>
      <c r="I900">
        <v>3</v>
      </c>
      <c r="J900" t="s">
        <v>47</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47</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47</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47</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47</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3">
        <v>40000</v>
      </c>
      <c r="E928">
        <v>2</v>
      </c>
      <c r="F928" t="s">
        <v>27</v>
      </c>
      <c r="G928" t="s">
        <v>21</v>
      </c>
      <c r="H928" t="s">
        <v>15</v>
      </c>
      <c r="I928">
        <v>2</v>
      </c>
      <c r="J928" t="s">
        <v>47</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47</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47</v>
      </c>
      <c r="K951" t="s">
        <v>32</v>
      </c>
      <c r="L951">
        <v>53</v>
      </c>
      <c r="M951"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 &lt;31,"Adolescent","Invalid")))</f>
        <v>Old</v>
      </c>
      <c r="N963" t="s">
        <v>18</v>
      </c>
    </row>
    <row r="964" spans="1:14" x14ac:dyDescent="0.25">
      <c r="A964">
        <v>16813</v>
      </c>
      <c r="B964" t="s">
        <v>36</v>
      </c>
      <c r="C964" t="s">
        <v>38</v>
      </c>
      <c r="D964" s="3">
        <v>60000</v>
      </c>
      <c r="E964">
        <v>2</v>
      </c>
      <c r="F964" t="s">
        <v>19</v>
      </c>
      <c r="G964" t="s">
        <v>21</v>
      </c>
      <c r="H964" t="s">
        <v>15</v>
      </c>
      <c r="I964">
        <v>2</v>
      </c>
      <c r="J964" t="s">
        <v>47</v>
      </c>
      <c r="K964" t="s">
        <v>32</v>
      </c>
      <c r="L964">
        <v>55</v>
      </c>
      <c r="M964" t="str">
        <f t="shared" si="15"/>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47</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47</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3">
        <v>80000</v>
      </c>
      <c r="E982">
        <v>3</v>
      </c>
      <c r="F982" t="s">
        <v>13</v>
      </c>
      <c r="G982" t="s">
        <v>14</v>
      </c>
      <c r="H982" t="s">
        <v>15</v>
      </c>
      <c r="I982">
        <v>3</v>
      </c>
      <c r="J982" t="s">
        <v>47</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3">
        <v>40000</v>
      </c>
      <c r="E988">
        <v>5</v>
      </c>
      <c r="F988" t="s">
        <v>27</v>
      </c>
      <c r="G988" t="s">
        <v>21</v>
      </c>
      <c r="H988" t="s">
        <v>15</v>
      </c>
      <c r="I988">
        <v>4</v>
      </c>
      <c r="J988" t="s">
        <v>47</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47</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47</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47</v>
      </c>
      <c r="K991" t="s">
        <v>32</v>
      </c>
      <c r="L991">
        <v>42</v>
      </c>
      <c r="M991"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3">
        <v>60000</v>
      </c>
      <c r="E1001">
        <v>3</v>
      </c>
      <c r="F1001" t="s">
        <v>27</v>
      </c>
      <c r="G1001" t="s">
        <v>21</v>
      </c>
      <c r="H1001" t="s">
        <v>15</v>
      </c>
      <c r="I1001">
        <v>2</v>
      </c>
      <c r="J1001" t="s">
        <v>47</v>
      </c>
      <c r="K1001" t="s">
        <v>32</v>
      </c>
      <c r="L1001">
        <v>53</v>
      </c>
      <c r="M1001" t="str">
        <f t="shared" si="15"/>
        <v>Middle Age</v>
      </c>
      <c r="N1001" t="s">
        <v>15</v>
      </c>
    </row>
  </sheetData>
  <autoFilter ref="A1:N1001" xr:uid="{B2947614-62CF-4E20-8226-8AF302EDA87D}"/>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A4E08E-3247-4485-8AD8-077085053060}">
  <dimension ref="A3:D42"/>
  <sheetViews>
    <sheetView topLeftCell="A25" workbookViewId="0">
      <selection activeCell="B50" sqref="B50"/>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5" t="s">
        <v>44</v>
      </c>
      <c r="B3" s="5" t="s">
        <v>45</v>
      </c>
    </row>
    <row r="4" spans="1:4" x14ac:dyDescent="0.25">
      <c r="A4" s="5" t="s">
        <v>42</v>
      </c>
      <c r="B4" t="s">
        <v>18</v>
      </c>
      <c r="C4" t="s">
        <v>15</v>
      </c>
      <c r="D4" t="s">
        <v>43</v>
      </c>
    </row>
    <row r="5" spans="1:4" x14ac:dyDescent="0.25">
      <c r="A5" s="6" t="s">
        <v>39</v>
      </c>
      <c r="B5" s="7">
        <v>53440</v>
      </c>
      <c r="C5" s="7">
        <v>55774.058577405856</v>
      </c>
      <c r="D5" s="7">
        <v>54580.777096114522</v>
      </c>
    </row>
    <row r="6" spans="1:4" x14ac:dyDescent="0.25">
      <c r="A6" s="6" t="s">
        <v>38</v>
      </c>
      <c r="B6" s="7">
        <v>56208.178438661707</v>
      </c>
      <c r="C6" s="7">
        <v>60123.966942148763</v>
      </c>
      <c r="D6" s="7">
        <v>58062.62230919765</v>
      </c>
    </row>
    <row r="7" spans="1:4" x14ac:dyDescent="0.25">
      <c r="A7" s="6" t="s">
        <v>43</v>
      </c>
      <c r="B7" s="7">
        <v>54874.759152215796</v>
      </c>
      <c r="C7" s="7">
        <v>57962.577962577961</v>
      </c>
      <c r="D7" s="7">
        <v>56360</v>
      </c>
    </row>
    <row r="20" spans="1:4" x14ac:dyDescent="0.25">
      <c r="A20" s="5" t="s">
        <v>46</v>
      </c>
      <c r="B20" s="5" t="s">
        <v>45</v>
      </c>
    </row>
    <row r="21" spans="1:4" x14ac:dyDescent="0.25">
      <c r="A21" s="5" t="s">
        <v>42</v>
      </c>
      <c r="B21" t="s">
        <v>18</v>
      </c>
      <c r="C21" t="s">
        <v>15</v>
      </c>
      <c r="D21" t="s">
        <v>43</v>
      </c>
    </row>
    <row r="22" spans="1:4" x14ac:dyDescent="0.25">
      <c r="A22" s="6" t="s">
        <v>16</v>
      </c>
      <c r="B22" s="4">
        <v>166</v>
      </c>
      <c r="C22" s="4">
        <v>200</v>
      </c>
      <c r="D22" s="4">
        <v>366</v>
      </c>
    </row>
    <row r="23" spans="1:4" x14ac:dyDescent="0.25">
      <c r="A23" s="6" t="s">
        <v>26</v>
      </c>
      <c r="B23" s="4">
        <v>92</v>
      </c>
      <c r="C23" s="4">
        <v>77</v>
      </c>
      <c r="D23" s="4">
        <v>169</v>
      </c>
    </row>
    <row r="24" spans="1:4" x14ac:dyDescent="0.25">
      <c r="A24" s="6" t="s">
        <v>22</v>
      </c>
      <c r="B24" s="4">
        <v>67</v>
      </c>
      <c r="C24" s="4">
        <v>95</v>
      </c>
      <c r="D24" s="4">
        <v>162</v>
      </c>
    </row>
    <row r="25" spans="1:4" x14ac:dyDescent="0.25">
      <c r="A25" s="6" t="s">
        <v>23</v>
      </c>
      <c r="B25" s="4">
        <v>116</v>
      </c>
      <c r="C25" s="4">
        <v>76</v>
      </c>
      <c r="D25" s="4">
        <v>192</v>
      </c>
    </row>
    <row r="26" spans="1:4" x14ac:dyDescent="0.25">
      <c r="A26" s="6" t="s">
        <v>47</v>
      </c>
      <c r="B26" s="4">
        <v>78</v>
      </c>
      <c r="C26" s="4">
        <v>33</v>
      </c>
      <c r="D26" s="4">
        <v>111</v>
      </c>
    </row>
    <row r="27" spans="1:4" x14ac:dyDescent="0.25">
      <c r="A27" s="6" t="s">
        <v>43</v>
      </c>
      <c r="B27" s="4">
        <v>519</v>
      </c>
      <c r="C27" s="4">
        <v>481</v>
      </c>
      <c r="D27" s="4">
        <v>1000</v>
      </c>
    </row>
    <row r="37" spans="1:4" x14ac:dyDescent="0.25">
      <c r="A37" s="5" t="s">
        <v>46</v>
      </c>
      <c r="B37" s="5" t="s">
        <v>45</v>
      </c>
    </row>
    <row r="38" spans="1:4" x14ac:dyDescent="0.25">
      <c r="A38" s="5" t="s">
        <v>42</v>
      </c>
      <c r="B38" t="s">
        <v>18</v>
      </c>
      <c r="C38" t="s">
        <v>15</v>
      </c>
      <c r="D38" t="s">
        <v>43</v>
      </c>
    </row>
    <row r="39" spans="1:4" x14ac:dyDescent="0.25">
      <c r="A39" s="6" t="s">
        <v>48</v>
      </c>
      <c r="B39" s="4">
        <v>71</v>
      </c>
      <c r="C39" s="4">
        <v>39</v>
      </c>
      <c r="D39" s="4">
        <v>110</v>
      </c>
    </row>
    <row r="40" spans="1:4" x14ac:dyDescent="0.25">
      <c r="A40" s="6" t="s">
        <v>49</v>
      </c>
      <c r="B40" s="4">
        <v>318</v>
      </c>
      <c r="C40" s="4">
        <v>383</v>
      </c>
      <c r="D40" s="4">
        <v>701</v>
      </c>
    </row>
    <row r="41" spans="1:4" x14ac:dyDescent="0.25">
      <c r="A41" s="6" t="s">
        <v>50</v>
      </c>
      <c r="B41" s="4">
        <v>130</v>
      </c>
      <c r="C41" s="4">
        <v>59</v>
      </c>
      <c r="D41" s="4">
        <v>189</v>
      </c>
    </row>
    <row r="42" spans="1:4" x14ac:dyDescent="0.25">
      <c r="A42" s="6" t="s">
        <v>43</v>
      </c>
      <c r="B42" s="4">
        <v>519</v>
      </c>
      <c r="C42" s="4">
        <v>481</v>
      </c>
      <c r="D42"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DA29D2-A008-485E-9D29-ED6C10773BE7}">
  <dimension ref="A1:S6"/>
  <sheetViews>
    <sheetView showGridLines="0" tabSelected="1" workbookViewId="0">
      <selection activeCell="B32" sqref="B32"/>
    </sheetView>
  </sheetViews>
  <sheetFormatPr defaultRowHeight="15" x14ac:dyDescent="0.25"/>
  <cols>
    <col min="19" max="19" width="6.7109375" customWidth="1"/>
  </cols>
  <sheetData>
    <row r="1" spans="1:19" ht="15" customHeight="1" x14ac:dyDescent="0.25">
      <c r="A1" s="8" t="s">
        <v>51</v>
      </c>
      <c r="B1" s="8"/>
      <c r="C1" s="8"/>
      <c r="D1" s="8"/>
      <c r="E1" s="8"/>
      <c r="F1" s="8"/>
      <c r="G1" s="8"/>
      <c r="H1" s="8"/>
      <c r="I1" s="8"/>
      <c r="J1" s="8"/>
      <c r="K1" s="8"/>
      <c r="L1" s="8"/>
      <c r="M1" s="8"/>
      <c r="N1" s="8"/>
      <c r="O1" s="8"/>
      <c r="P1" s="8"/>
      <c r="Q1" s="8"/>
      <c r="R1" s="8"/>
      <c r="S1" s="8"/>
    </row>
    <row r="2" spans="1:19" ht="15" customHeight="1" x14ac:dyDescent="0.25">
      <c r="A2" s="8"/>
      <c r="B2" s="8"/>
      <c r="C2" s="8"/>
      <c r="D2" s="8"/>
      <c r="E2" s="8"/>
      <c r="F2" s="8"/>
      <c r="G2" s="8"/>
      <c r="H2" s="8"/>
      <c r="I2" s="8"/>
      <c r="J2" s="8"/>
      <c r="K2" s="8"/>
      <c r="L2" s="8"/>
      <c r="M2" s="8"/>
      <c r="N2" s="8"/>
      <c r="O2" s="8"/>
      <c r="P2" s="8"/>
      <c r="Q2" s="8"/>
      <c r="R2" s="8"/>
      <c r="S2" s="8"/>
    </row>
    <row r="3" spans="1:19" ht="15" customHeight="1" x14ac:dyDescent="0.25">
      <c r="A3" s="8"/>
      <c r="B3" s="8"/>
      <c r="C3" s="8"/>
      <c r="D3" s="8"/>
      <c r="E3" s="8"/>
      <c r="F3" s="8"/>
      <c r="G3" s="8"/>
      <c r="H3" s="8"/>
      <c r="I3" s="8"/>
      <c r="J3" s="8"/>
      <c r="K3" s="8"/>
      <c r="L3" s="8"/>
      <c r="M3" s="8"/>
      <c r="N3" s="8"/>
      <c r="O3" s="8"/>
      <c r="P3" s="8"/>
      <c r="Q3" s="8"/>
      <c r="R3" s="8"/>
      <c r="S3" s="8"/>
    </row>
    <row r="4" spans="1:19" ht="15" customHeight="1" x14ac:dyDescent="0.25">
      <c r="A4" s="8"/>
      <c r="B4" s="8"/>
      <c r="C4" s="8"/>
      <c r="D4" s="8"/>
      <c r="E4" s="8"/>
      <c r="F4" s="8"/>
      <c r="G4" s="8"/>
      <c r="H4" s="8"/>
      <c r="I4" s="8"/>
      <c r="J4" s="8"/>
      <c r="K4" s="8"/>
      <c r="L4" s="8"/>
      <c r="M4" s="8"/>
      <c r="N4" s="8"/>
      <c r="O4" s="8"/>
      <c r="P4" s="8"/>
      <c r="Q4" s="8"/>
      <c r="R4" s="8"/>
      <c r="S4" s="8"/>
    </row>
    <row r="5" spans="1:19" ht="15" customHeight="1" x14ac:dyDescent="0.25">
      <c r="A5" s="8"/>
      <c r="B5" s="8"/>
      <c r="C5" s="8"/>
      <c r="D5" s="8"/>
      <c r="E5" s="8"/>
      <c r="F5" s="8"/>
      <c r="G5" s="8"/>
      <c r="H5" s="8"/>
      <c r="I5" s="8"/>
      <c r="J5" s="8"/>
      <c r="K5" s="8"/>
      <c r="L5" s="8"/>
      <c r="M5" s="8"/>
      <c r="N5" s="8"/>
      <c r="O5" s="8"/>
      <c r="P5" s="8"/>
      <c r="Q5" s="8"/>
      <c r="R5" s="8"/>
      <c r="S5" s="8"/>
    </row>
    <row r="6" spans="1:19" ht="15" customHeight="1" x14ac:dyDescent="0.25">
      <c r="A6" s="8"/>
      <c r="B6" s="8"/>
      <c r="C6" s="8"/>
      <c r="D6" s="8"/>
      <c r="E6" s="8"/>
      <c r="F6" s="8"/>
      <c r="G6" s="8"/>
      <c r="H6" s="8"/>
      <c r="I6" s="8"/>
      <c r="J6" s="8"/>
      <c r="K6" s="8"/>
      <c r="L6" s="8"/>
      <c r="M6" s="8"/>
      <c r="N6" s="8"/>
      <c r="O6" s="8"/>
      <c r="P6" s="8"/>
      <c r="Q6" s="8"/>
      <c r="R6" s="8"/>
      <c r="S6" s="8"/>
    </row>
  </sheetData>
  <mergeCells count="1">
    <mergeCell ref="A1:S6"/>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 raw data</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Ogros</dc:creator>
  <cp:lastModifiedBy>Oscar Rozas</cp:lastModifiedBy>
  <dcterms:created xsi:type="dcterms:W3CDTF">2022-03-18T02:50:57Z</dcterms:created>
  <dcterms:modified xsi:type="dcterms:W3CDTF">2023-03-01T17:32:20Z</dcterms:modified>
</cp:coreProperties>
</file>