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780"/>
  </bookViews>
  <sheets>
    <sheet name="65 есе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<sst xmlns="http://schemas.openxmlformats.org/spreadsheetml/2006/main" count="33" uniqueCount="31">
  <si>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Берілгені</t>
  </si>
  <si>
    <t>ХБЖ</t>
  </si>
  <si>
    <t>Теңдеуі</t>
  </si>
  <si>
    <t>Шешуі</t>
  </si>
  <si>
    <t>Жауабы</t>
  </si>
  <si>
    <t>v = 175 км/сағ</t>
  </si>
  <si>
    <t>v ≈ 48,61 м/с</t>
  </si>
  <si>
    <t>s = 550 м</t>
  </si>
  <si>
    <t>№</t>
  </si>
  <si>
    <t>Ұшақ түрлері</t>
  </si>
  <si>
    <t>S, м</t>
  </si>
  <si>
    <t>m, кг</t>
  </si>
  <si>
    <t>n</t>
  </si>
  <si>
    <t>F, H</t>
  </si>
  <si>
    <t>а, м/с²</t>
  </si>
  <si>
    <t>t, c</t>
  </si>
  <si>
    <t>Ek ,Дж</t>
  </si>
  <si>
    <t>А, Дж</t>
  </si>
  <si>
    <t>N, Ватт</t>
  </si>
  <si>
    <t>m = 13,7 т</t>
  </si>
  <si>
    <t>m = 13 700 кг</t>
  </si>
  <si>
    <t>n = 3</t>
  </si>
  <si>
    <t>Як-40</t>
  </si>
  <si>
    <t>F = 14 кH</t>
  </si>
  <si>
    <t>F = 14000 H</t>
  </si>
  <si>
    <t>ТУ-154</t>
  </si>
  <si>
    <t>Тау керек</t>
  </si>
  <si>
    <t>a-?  t-?  Ek-? A-?  N-?</t>
  </si>
  <si>
    <t>ИЛ-62</t>
  </si>
  <si>
    <t>Сызбасы:</t>
  </si>
  <si>
    <t>Онлайн симулятор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</si>
</sst>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6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b/>
      <sz val="14"/>
      <color theme="0"/>
      <name val="Times New Roman"/>
      <charset val="204"/>
    </font>
    <font>
      <sz val="16"/>
      <color theme="1"/>
      <name val="Times New Roman"/>
      <charset val="204"/>
    </font>
    <font>
      <sz val="14"/>
      <color theme="1"/>
      <name val="Times New Roman"/>
      <charset val="204"/>
    </font>
    <font>
      <sz val="11"/>
      <color theme="1"/>
      <name val="Calibri"/>
      <charset val="204"/>
      <scheme val="minor"/>
    </font>
    <font>
      <b/>
      <sz val="16"/>
      <color theme="1"/>
      <name val="Times New Roman Regular"/>
      <charset val="134"/>
    </font>
    <font>
      <sz val="16"/>
      <color theme="1"/>
      <name val="Times New Roman Regular"/>
      <charset val="134"/>
    </font>
    <font>
      <sz val="18"/>
      <color theme="1"/>
      <name val="Times New Roman Regular"/>
      <charset val="134"/>
    </font>
    <font>
      <sz val="22"/>
      <color theme="1"/>
      <name val="Times New Roman Regular"/>
      <charset val="134"/>
    </font>
    <font>
      <sz val="14"/>
      <name val="Times New Roman"/>
      <charset val="204"/>
    </font>
    <font>
      <sz val="14"/>
      <color theme="0"/>
      <name val="Times New Roman"/>
      <charset val="204"/>
    </font>
    <font>
      <b/>
      <sz val="11"/>
      <color theme="1"/>
      <name val="Times New Roman Regular"/>
      <charset val="134"/>
    </font>
    <font>
      <b/>
      <sz val="16"/>
      <color theme="0"/>
      <name val="Times New Roman Regular"/>
      <charset val="134"/>
    </font>
    <font>
      <sz val="18"/>
      <name val="Times New Roman Regular"/>
      <charset val="134"/>
    </font>
    <font>
      <b/>
      <sz val="16"/>
      <color theme="1"/>
      <name val="Times New Roman"/>
      <charset val="204"/>
    </font>
    <font>
      <sz val="14"/>
      <color theme="1"/>
      <name val="Calibri"/>
      <charset val="20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2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23" applyNumberFormat="0" applyAlignment="0" applyProtection="0">
      <alignment vertical="center"/>
    </xf>
    <xf numFmtId="0" fontId="26" fillId="8" borderId="24" applyNumberFormat="0" applyAlignment="0" applyProtection="0">
      <alignment vertical="center"/>
    </xf>
    <xf numFmtId="0" fontId="27" fillId="8" borderId="23" applyNumberFormat="0" applyAlignment="0" applyProtection="0">
      <alignment vertical="center"/>
    </xf>
    <xf numFmtId="0" fontId="28" fillId="9" borderId="25" applyNumberFormat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6" fillId="0" borderId="16" xfId="0" applyFont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12" fillId="0" borderId="16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5" borderId="17" xfId="0" applyFont="1" applyFill="1" applyBorder="1" applyAlignment="1">
      <alignment horizontal="center" wrapText="1"/>
    </xf>
    <xf numFmtId="0" fontId="15" fillId="5" borderId="18" xfId="0" applyFont="1" applyFill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6" fillId="0" borderId="0" xfId="0" applyFont="1">
      <alignment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7" fillId="0" borderId="0" xfId="6" applyFont="1" applyAlignment="1">
      <alignment horizontal="center" vertical="center"/>
    </xf>
    <xf numFmtId="0" fontId="17" fillId="0" borderId="0" xfId="6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Ұшақтардың ұшу күші</a:t>
            </a:r>
            <a:endParaRPr lang="en-US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'65 есеп'!$X$24:$AA$29</c15:sqref>
                  </c15:fullRef>
                </c:ext>
              </c:extLst>
              <c:f>('65 есеп'!$X$24:$AA$24,'65 есеп'!$X$26:$AA$26,'65 есеп'!$X$28:$AA$28)</c:f>
              <c:multiLvlStrCache>
                <c:ptCount val="3"/>
                <c:lvl/>
                <c:lvl/>
                <c:lvl/>
                <c:lvl>
                  <c:pt idx="0">
                    <c:v>Як-40</c:v>
                  </c:pt>
                  <c:pt idx="1">
                    <c:v>ТУ-154</c:v>
                  </c:pt>
                  <c:pt idx="2">
                    <c:v>ИЛ-62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'65 есеп'!$AJ$24:$AJ$29</c15:sqref>
                  </c15:fullRef>
                </c:ext>
              </c:extLst>
              <c:f>('65 есеп'!$AJ$24,'65 есеп'!$AJ$26,'65 есеп'!$AJ$28)</c:f>
              <c:numCache>
                <c:formatCode>General</c:formatCode>
                <c:ptCount val="3"/>
                <c:pt idx="0">
                  <c:v>4700</c:v>
                </c:pt>
                <c:pt idx="1">
                  <c:v>93200</c:v>
                </c:pt>
                <c:pt idx="2">
                  <c:v>103000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'65 есеп'!$X$24:$AA$29</c15:sqref>
                  </c15:fullRef>
                </c:ext>
              </c:extLst>
              <c:f>('65 есеп'!$X$24:$AA$24,'65 есеп'!$X$26:$AA$26,'65 есеп'!$X$28:$AA$28)</c:f>
              <c:multiLvlStrCache>
                <c:ptCount val="3"/>
                <c:lvl/>
                <c:lvl/>
                <c:lvl/>
                <c:lvl>
                  <c:pt idx="0">
                    <c:v>Як-40</c:v>
                  </c:pt>
                  <c:pt idx="1">
                    <c:v>ТУ-154</c:v>
                  </c:pt>
                  <c:pt idx="2">
                    <c:v>ИЛ-62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'65 есеп'!$AK$24:$AK$29</c15:sqref>
                  </c15:fullRef>
                </c:ext>
              </c:extLst>
              <c:f>('65 есеп'!$AK$24,'65 есеп'!$AK$26,'65 есеп'!$AK$28)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54053266"/>
        <c:axId val="295014312"/>
      </c:barChart>
      <c:catAx>
        <c:axId val="75405326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8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ru-RU" sz="18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Ұшақтар</a:t>
                </a:r>
                <a:endParaRPr lang="en-US" altLang="ru-RU" sz="180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62481442205726"/>
              <c:y val="0.91543283980258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95014312"/>
        <c:crosses val="autoZero"/>
        <c:auto val="1"/>
        <c:lblAlgn val="ctr"/>
        <c:lblOffset val="100"/>
        <c:noMultiLvlLbl val="0"/>
      </c:catAx>
      <c:valAx>
        <c:axId val="29501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6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ru-RU" sz="16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Ұшақтың ұшу күші </a:t>
                </a:r>
                <a:r>
                  <a:rPr lang="en-US" altLang="en-US" sz="16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 F, </a:t>
                </a:r>
                <a:r>
                  <a:rPr lang="en-US" altLang="ru-RU" sz="1600">
                    <a:solidFill>
                      <a:sysClr val="windowText" lastClr="000000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Н</a:t>
                </a:r>
                <a:endParaRPr lang="en-US" altLang="ru-RU" sz="1600">
                  <a:solidFill>
                    <a:sysClr val="windowText" lastClr="000000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139987390041252"/>
              <c:y val="0.21266914552407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540532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a6af6ef-77aa-4c8d-98e0-42127cbfb1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680" b="1" i="0" u="none" strike="noStrike" kern="1200" baseline="0">
                <a:solidFill>
                  <a:sysClr val="windowText" lastClr="000000"/>
                </a:solidFill>
                <a:latin typeface="Times New Roman Regular" panose="02020603050405020304" charset="0"/>
                <a:ea typeface="Times New Roman Regular" panose="02020603050405020304" charset="0"/>
                <a:cs typeface="Times New Roman Regular" panose="02020603050405020304" charset="0"/>
                <a:sym typeface="Times New Roman Regular" panose="02020603050405020304" charset="0"/>
              </a:defRPr>
            </a:pPr>
            <a:r>
              <a:rPr lang="en-US" altLang="ru-RU"/>
              <a:t>Ұшақтардың үдеуі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166977278901"/>
          <c:y val="0.0613246116107931"/>
          <c:w val="0.882982341399608"/>
          <c:h val="0.7312755519215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'65 есеп'!$X$24:$AA$29</c15:sqref>
                  </c15:fullRef>
                </c:ext>
              </c:extLst>
              <c:f>('65 есеп'!$X$24:$AA$24,'65 есеп'!$X$26:$AA$26,'65 есеп'!$X$28:$AA$28)</c:f>
              <c:multiLvlStrCache>
                <c:ptCount val="3"/>
                <c:lvl/>
                <c:lvl/>
                <c:lvl/>
                <c:lvl>
                  <c:pt idx="0">
                    <c:v>Як-40</c:v>
                  </c:pt>
                  <c:pt idx="1">
                    <c:v>ТУ-154</c:v>
                  </c:pt>
                  <c:pt idx="2">
                    <c:v>ИЛ-62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'65 есеп'!$AL$24:$AL$29</c15:sqref>
                  </c15:fullRef>
                </c:ext>
              </c:extLst>
              <c:f>('65 есеп'!$AL$24,'65 есеп'!$AL$26,'65 есеп'!$AL$28)</c:f>
              <c:numCache>
                <c:formatCode>General</c:formatCode>
                <c:ptCount val="3"/>
                <c:pt idx="0">
                  <c:v>2.14812009090909</c:v>
                </c:pt>
                <c:pt idx="1">
                  <c:v>2.31481481481481</c:v>
                </c:pt>
                <c:pt idx="2">
                  <c:v>1.7347225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'65 есеп'!$X$24:$AA$29</c15:sqref>
                  </c15:fullRef>
                </c:ext>
              </c:extLst>
              <c:f>('65 есеп'!$X$24:$AA$24,'65 есеп'!$X$26:$AA$26,'65 есеп'!$X$28:$AA$28)</c:f>
              <c:multiLvlStrCache>
                <c:ptCount val="3"/>
                <c:lvl/>
                <c:lvl/>
                <c:lvl/>
                <c:lvl>
                  <c:pt idx="0">
                    <c:v>Як-40</c:v>
                  </c:pt>
                  <c:pt idx="1">
                    <c:v>ТУ-154</c:v>
                  </c:pt>
                  <c:pt idx="2">
                    <c:v>ИЛ-62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'65 есеп'!$AM$24:$AM$29</c15:sqref>
                  </c15:fullRef>
                </c:ext>
              </c:extLst>
              <c:f>('65 есеп'!$AM$24,'65 есеп'!$AM$26,'65 есеп'!$AM$28)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43883380"/>
        <c:axId val="306919310"/>
      </c:barChart>
      <c:catAx>
        <c:axId val="9438833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400" b="0" i="0" u="none" strike="noStrike" kern="1200" baseline="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defRPr>
                </a:pPr>
                <a:r>
                  <a:rPr lang="en-US" altLang="ru-RU" sz="14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Ұшақтар</a:t>
                </a:r>
                <a:endParaRPr lang="en-US" altLang="ru-RU" sz="1400">
                  <a:solidFill>
                    <a:sysClr val="windowText" lastClr="000000"/>
                  </a:solidFill>
                  <a:latin typeface="Times New Roman Regular" panose="02020603050405020304" charset="0"/>
                  <a:ea typeface="Times New Roman Regular" panose="02020603050405020304" charset="0"/>
                  <a:cs typeface="Times New Roman Regular" panose="02020603050405020304" charset="0"/>
                  <a:sym typeface="Times New Roman Regular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ysClr val="windowText" lastClr="000000"/>
                </a:solidFill>
                <a:latin typeface="Times New Roman Regular" panose="02020603050405020304" charset="0"/>
                <a:ea typeface="Times New Roman Regular" panose="02020603050405020304" charset="0"/>
                <a:cs typeface="Times New Roman Regular" panose="02020603050405020304" charset="0"/>
                <a:sym typeface="Times New Roman Regular" panose="02020603050405020304" charset="0"/>
              </a:defRPr>
            </a:pPr>
          </a:p>
        </c:txPr>
        <c:crossAx val="306919310"/>
        <c:crosses val="autoZero"/>
        <c:auto val="1"/>
        <c:lblAlgn val="ctr"/>
        <c:lblOffset val="100"/>
        <c:noMultiLvlLbl val="0"/>
      </c:catAx>
      <c:valAx>
        <c:axId val="3069193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400" b="0" i="0" u="none" strike="noStrike" kern="1200" baseline="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defRPr>
                </a:pPr>
                <a:r>
                  <a:rPr lang="ru-RU" altLang="ru-RU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Ұшақтардвң үдеуі </a:t>
                </a:r>
                <a:r>
                  <a:rPr lang="en-US" altLang="ru-RU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a, </a:t>
                </a:r>
                <a:r>
                  <a:rPr lang="ru-RU" altLang="ru-RU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м/</a:t>
                </a:r>
                <a:r>
                  <a:rPr lang="en-US" altLang="ru-RU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c</a:t>
                </a:r>
                <a:r>
                  <a:rPr lang="en-US" altLang="en-US" sz="1600" baseline="30000">
                    <a:solidFill>
                      <a:sysClr val="windowText" lastClr="000000"/>
                    </a:solidFill>
                    <a:uFillTx/>
                    <a:latin typeface="Times New Roman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2</a:t>
                </a:r>
                <a:endParaRPr lang="en-US" altLang="en-US" sz="1600" baseline="30000">
                  <a:solidFill>
                    <a:sysClr val="windowText" lastClr="000000"/>
                  </a:solidFill>
                  <a:uFillTx/>
                  <a:latin typeface="Times New Roman" panose="02020603050405020304" charset="0"/>
                  <a:ea typeface="Times New Roman Regular" panose="02020603050405020304" charset="0"/>
                  <a:cs typeface="Times New Roman Regular" panose="02020603050405020304" charset="0"/>
                  <a:sym typeface="Times New Roman Regular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298894091860118"/>
              <c:y val="0.2438116918255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ysClr val="windowText" lastClr="000000"/>
                </a:solidFill>
                <a:latin typeface="Times New Roman Regular" panose="02020603050405020304" charset="0"/>
                <a:ea typeface="Times New Roman Regular" panose="02020603050405020304" charset="0"/>
                <a:cs typeface="Times New Roman Regular" panose="02020603050405020304" charset="0"/>
                <a:sym typeface="Times New Roman Regular" panose="02020603050405020304" charset="0"/>
              </a:defRPr>
            </a:pPr>
          </a:p>
        </c:txPr>
        <c:crossAx val="9438833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295892-3d97-42ff-a8c5-a153b113e6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 sz="1400">
          <a:solidFill>
            <a:sysClr val="windowText" lastClr="000000"/>
          </a:solidFill>
          <a:latin typeface="Times New Roman Regular" panose="02020603050405020304" charset="0"/>
          <a:ea typeface="Times New Roman Regular" panose="02020603050405020304" charset="0"/>
          <a:cs typeface="Times New Roman Regular" panose="02020603050405020304" charset="0"/>
          <a:sym typeface="Times New Roman Regular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680" b="1" i="0" u="none" strike="noStrike" kern="1200" baseline="0">
                <a:solidFill>
                  <a:sysClr val="windowText" lastClr="000000"/>
                </a:solidFill>
                <a:latin typeface="Times New Roman Regular" panose="02020603050405020304" charset="0"/>
                <a:ea typeface="Times New Roman Regular" panose="02020603050405020304" charset="0"/>
                <a:cs typeface="Times New Roman Regular" panose="02020603050405020304" charset="0"/>
                <a:sym typeface="Times New Roman Regular" panose="02020603050405020304" charset="0"/>
              </a:defRPr>
            </a:pPr>
            <a:r>
              <a:rPr lang="en-US" altLang="ru-RU"/>
              <a:t>Ұшақтардың екпін алу уақыты</a:t>
            </a:r>
            <a:endParaRPr lang="en-US" alt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166977278901"/>
          <c:y val="0.0613246116107931"/>
          <c:w val="0.882982341399608"/>
          <c:h val="0.73127555192150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'65 есеп'!$X$24:$AA$29</c15:sqref>
                  </c15:fullRef>
                </c:ext>
              </c:extLst>
              <c:f>('65 есеп'!$X$24:$AA$24,'65 есеп'!$X$26:$AA$26,'65 есеп'!$X$28:$AA$28)</c:f>
              <c:multiLvlStrCache>
                <c:ptCount val="3"/>
                <c:lvl/>
                <c:lvl/>
                <c:lvl/>
                <c:lvl>
                  <c:pt idx="0">
                    <c:v>Як-40</c:v>
                  </c:pt>
                  <c:pt idx="1">
                    <c:v>ТУ-154</c:v>
                  </c:pt>
                  <c:pt idx="2">
                    <c:v>ИЛ-62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'65 есеп'!$AN$24:$AN$29</c15:sqref>
                  </c15:fullRef>
                </c:ext>
              </c:extLst>
              <c:f>('65 есеп'!$AN$24,'65 есеп'!$AN$26,'65 есеп'!$AN$28)</c:f>
              <c:numCache>
                <c:formatCode>General</c:formatCode>
                <c:ptCount val="3"/>
                <c:pt idx="0">
                  <c:v>22.6290886648838</c:v>
                </c:pt>
                <c:pt idx="1">
                  <c:v>32.4</c:v>
                </c:pt>
                <c:pt idx="2">
                  <c:v>48.0192076830732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'65 есеп'!$X$24:$AA$29</c15:sqref>
                  </c15:fullRef>
                </c:ext>
              </c:extLst>
              <c:f>('65 есеп'!$X$24:$AA$24,'65 есеп'!$X$26:$AA$26,'65 есеп'!$X$28:$AA$28)</c:f>
              <c:multiLvlStrCache>
                <c:ptCount val="3"/>
                <c:lvl/>
                <c:lvl/>
                <c:lvl/>
                <c:lvl>
                  <c:pt idx="0">
                    <c:v>Як-40</c:v>
                  </c:pt>
                  <c:pt idx="1">
                    <c:v>ТУ-154</c:v>
                  </c:pt>
                  <c:pt idx="2">
                    <c:v>ИЛ-62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'65 есеп'!$AO$24:$AO$29</c15:sqref>
                  </c15:fullRef>
                </c:ext>
              </c:extLst>
              <c:f>('65 есеп'!$AO$24,'65 есеп'!$AO$26,'65 есеп'!$AO$28)</c:f>
              <c:numCache>
                <c:formatCode>General</c:formatCode>
                <c:ptCount val="3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43883380"/>
        <c:axId val="306919310"/>
      </c:barChart>
      <c:catAx>
        <c:axId val="9438833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400" b="0" i="0" u="none" strike="noStrike" kern="1200" baseline="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defRPr>
                </a:pPr>
                <a:r>
                  <a:rPr lang="en-US" altLang="ru-RU" sz="14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Ұшақтар</a:t>
                </a:r>
                <a:endParaRPr lang="en-US" altLang="ru-RU" sz="1400">
                  <a:solidFill>
                    <a:sysClr val="windowText" lastClr="000000"/>
                  </a:solidFill>
                  <a:latin typeface="Times New Roman Regular" panose="02020603050405020304" charset="0"/>
                  <a:ea typeface="Times New Roman Regular" panose="02020603050405020304" charset="0"/>
                  <a:cs typeface="Times New Roman Regular" panose="02020603050405020304" charset="0"/>
                  <a:sym typeface="Times New Roman Regular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433669589626302"/>
              <c:y val="0.86866372068247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ysClr val="windowText" lastClr="000000"/>
                </a:solidFill>
                <a:latin typeface="Times New Roman Regular" panose="02020603050405020304" charset="0"/>
                <a:ea typeface="Times New Roman Regular" panose="02020603050405020304" charset="0"/>
                <a:cs typeface="Times New Roman Regular" panose="02020603050405020304" charset="0"/>
                <a:sym typeface="Times New Roman Regular" panose="02020603050405020304" charset="0"/>
              </a:defRPr>
            </a:pPr>
          </a:p>
        </c:txPr>
        <c:crossAx val="306919310"/>
        <c:crosses val="autoZero"/>
        <c:auto val="1"/>
        <c:lblAlgn val="ctr"/>
        <c:lblOffset val="100"/>
        <c:noMultiLvlLbl val="0"/>
      </c:catAx>
      <c:valAx>
        <c:axId val="3069193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400" b="0" i="0" u="none" strike="noStrike" kern="1200" baseline="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defRPr>
                </a:pPr>
                <a:r>
                  <a:rPr lang="ru-RU" altLang="ru-RU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Ұшақтардвң </a:t>
                </a:r>
                <a:r>
                  <a:rPr lang="ru-RU" altLang="en-US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екпін алу уақыьы</a:t>
                </a:r>
                <a:r>
                  <a:rPr lang="ru-RU" altLang="ru-RU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 </a:t>
                </a:r>
                <a:r>
                  <a:rPr lang="en-US" altLang="ru-RU" sz="1600">
                    <a:solidFill>
                      <a:sysClr val="windowText" lastClr="000000"/>
                    </a:solidFill>
                    <a:latin typeface="Times New Roman Regular" panose="02020603050405020304" charset="0"/>
                    <a:ea typeface="Times New Roman Regular" panose="02020603050405020304" charset="0"/>
                    <a:cs typeface="Times New Roman Regular" panose="02020603050405020304" charset="0"/>
                    <a:sym typeface="Times New Roman Regular" panose="02020603050405020304" charset="0"/>
                  </a:rPr>
                  <a:t>t, c</a:t>
                </a:r>
                <a:endParaRPr lang="en-US" altLang="en-US" sz="1600" baseline="30000">
                  <a:solidFill>
                    <a:sysClr val="windowText" lastClr="000000"/>
                  </a:solidFill>
                  <a:uFillTx/>
                  <a:latin typeface="Times New Roman" panose="02020603050405020304" charset="0"/>
                  <a:ea typeface="Times New Roman Regular" panose="02020603050405020304" charset="0"/>
                  <a:cs typeface="Times New Roman Regular" panose="02020603050405020304" charset="0"/>
                  <a:sym typeface="Times New Roman Regular" panose="02020603050405020304" charset="0"/>
                </a:endParaRPr>
              </a:p>
            </c:rich>
          </c:tx>
          <c:layout>
            <c:manualLayout>
              <c:xMode val="edge"/>
              <c:yMode val="edge"/>
              <c:x val="0.00298894091860121"/>
              <c:y val="0.15257642785834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ysClr val="windowText" lastClr="000000"/>
                </a:solidFill>
                <a:latin typeface="Times New Roman Regular" panose="02020603050405020304" charset="0"/>
                <a:ea typeface="Times New Roman Regular" panose="02020603050405020304" charset="0"/>
                <a:cs typeface="Times New Roman Regular" panose="02020603050405020304" charset="0"/>
                <a:sym typeface="Times New Roman Regular" panose="02020603050405020304" charset="0"/>
              </a:defRPr>
            </a:pPr>
          </a:p>
        </c:txPr>
        <c:crossAx val="9438833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295892-3d97-42ff-a8c5-a153b113e6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 sz="1400">
          <a:solidFill>
            <a:sysClr val="windowText" lastClr="000000"/>
          </a:solidFill>
          <a:latin typeface="Times New Roman Regular" panose="02020603050405020304" charset="0"/>
          <a:ea typeface="Times New Roman Regular" panose="02020603050405020304" charset="0"/>
          <a:cs typeface="Times New Roman Regular" panose="02020603050405020304" charset="0"/>
          <a:sym typeface="Times New Roman Regular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colab.research.google.com/drive/1sIloiaTvAYKt0Fidp62oz8GU83hVLrv0?usp=sharing" TargetMode="External"/><Relationship Id="rId4" Type="http://schemas.openxmlformats.org/officeDocument/2006/relationships/image" Target="../media/image1.png"/><Relationship Id="rId34" Type="http://schemas.openxmlformats.org/officeDocument/2006/relationships/image" Target="../media/image29.png"/><Relationship Id="rId33" Type="http://schemas.openxmlformats.org/officeDocument/2006/relationships/hyperlink" Target="https://github.com/Chotamee/Innovation_subject/blob/main/MATLAB/r397.pdf" TargetMode="External"/><Relationship Id="rId32" Type="http://schemas.openxmlformats.org/officeDocument/2006/relationships/image" Target="../media/image28.png"/><Relationship Id="rId31" Type="http://schemas.openxmlformats.org/officeDocument/2006/relationships/image" Target="../media/image27.png"/><Relationship Id="rId30" Type="http://schemas.openxmlformats.org/officeDocument/2006/relationships/image" Target="../media/image26.png"/><Relationship Id="rId3" Type="http://schemas.openxmlformats.org/officeDocument/2006/relationships/chart" Target="../charts/chart3.xml"/><Relationship Id="rId29" Type="http://schemas.openxmlformats.org/officeDocument/2006/relationships/image" Target="../media/image25.png"/><Relationship Id="rId28" Type="http://schemas.openxmlformats.org/officeDocument/2006/relationships/image" Target="../media/image24.png"/><Relationship Id="rId27" Type="http://schemas.openxmlformats.org/officeDocument/2006/relationships/image" Target="../media/image23.png"/><Relationship Id="rId26" Type="http://schemas.openxmlformats.org/officeDocument/2006/relationships/image" Target="../media/image22.png"/><Relationship Id="rId25" Type="http://schemas.openxmlformats.org/officeDocument/2006/relationships/image" Target="../media/image21.png"/><Relationship Id="rId24" Type="http://schemas.openxmlformats.org/officeDocument/2006/relationships/image" Target="../media/image20.png"/><Relationship Id="rId23" Type="http://schemas.openxmlformats.org/officeDocument/2006/relationships/image" Target="../media/image19.png"/><Relationship Id="rId22" Type="http://schemas.openxmlformats.org/officeDocument/2006/relationships/image" Target="../media/image18.png"/><Relationship Id="rId21" Type="http://schemas.openxmlformats.org/officeDocument/2006/relationships/image" Target="../media/image17.png"/><Relationship Id="rId20" Type="http://schemas.openxmlformats.org/officeDocument/2006/relationships/image" Target="../media/image16.png"/><Relationship Id="rId2" Type="http://schemas.openxmlformats.org/officeDocument/2006/relationships/chart" Target="../charts/chart2.xml"/><Relationship Id="rId19" Type="http://schemas.openxmlformats.org/officeDocument/2006/relationships/image" Target="../media/image15.png"/><Relationship Id="rId18" Type="http://schemas.openxmlformats.org/officeDocument/2006/relationships/image" Target="../media/image14.png"/><Relationship Id="rId17" Type="http://schemas.openxmlformats.org/officeDocument/2006/relationships/image" Target="../media/image13.png"/><Relationship Id="rId16" Type="http://schemas.openxmlformats.org/officeDocument/2006/relationships/image" Target="../media/image12.png"/><Relationship Id="rId15" Type="http://schemas.openxmlformats.org/officeDocument/2006/relationships/image" Target="../media/image11.png"/><Relationship Id="rId14" Type="http://schemas.openxmlformats.org/officeDocument/2006/relationships/image" Target="../media/image10.png"/><Relationship Id="rId13" Type="http://schemas.openxmlformats.org/officeDocument/2006/relationships/image" Target="../media/image9.png"/><Relationship Id="rId12" Type="http://schemas.openxmlformats.org/officeDocument/2006/relationships/image" Target="../media/image8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4445</xdr:colOff>
      <xdr:row>2</xdr:row>
      <xdr:rowOff>219710</xdr:rowOff>
    </xdr:from>
    <xdr:to>
      <xdr:col>13</xdr:col>
      <xdr:colOff>664210</xdr:colOff>
      <xdr:row>12</xdr:row>
      <xdr:rowOff>155575</xdr:rowOff>
    </xdr:to>
    <xdr:sp>
      <xdr:nvSpPr>
        <xdr:cNvPr id="2" name="Rectangle 1"/>
        <xdr:cNvSpPr/>
      </xdr:nvSpPr>
      <xdr:spPr>
        <a:xfrm>
          <a:off x="735965" y="640080"/>
          <a:ext cx="9438005" cy="207581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altLang="en-US" sz="1600" b="1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Есеп берілгені: </a:t>
          </a:r>
          <a:r>
            <a:rPr lang="en-US" sz="1600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 Кестеде көрсетілген техникалық көрсеткіштер арқылы мынаны табыңдар: </a:t>
          </a:r>
          <a:endParaRPr lang="en-US" sz="1600">
            <a:solidFill>
              <a:sysClr val="windowText" lastClr="000000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1) екпінмен қозғалған ұшақтың a екпін алу үдеуін; </a:t>
          </a:r>
          <a:endParaRPr lang="en-US" sz="1600">
            <a:solidFill>
              <a:sysClr val="windowText" lastClr="000000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2) екпін алу уақытын t; </a:t>
          </a:r>
          <a:endParaRPr lang="en-US" sz="1600">
            <a:solidFill>
              <a:sysClr val="windowText" lastClr="000000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3) жерден ажырағандағы кинетикалық энергия Ek-ны; </a:t>
          </a:r>
          <a:endParaRPr lang="en-US" sz="1600">
            <a:solidFill>
              <a:sysClr val="windowText" lastClr="000000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4) екпін алу кезіндегі барлық двигательдердің тарту күштерінің жұмысын; </a:t>
          </a:r>
          <a:endParaRPr lang="en-US" sz="1600">
            <a:solidFill>
              <a:sysClr val="windowText" lastClr="000000"/>
            </a:solidFill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5) екпін алу кезіндегі орташа қуат N-ді.</a:t>
          </a:r>
          <a:endParaRPr lang="en-US" sz="1600">
            <a:solidFill>
              <a:sysClr val="windowText" lastClr="000000"/>
            </a:solidFill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oneCellAnchor>
    <xdr:from>
      <xdr:col>8</xdr:col>
      <xdr:colOff>156845</xdr:colOff>
      <xdr:row>5</xdr:row>
      <xdr:rowOff>93980</xdr:rowOff>
    </xdr:from>
    <xdr:ext cx="309880" cy="300355"/>
    <xdr:sp>
      <xdr:nvSpPr>
        <xdr:cNvPr id="3" name="Text Box 2"/>
        <xdr:cNvSpPr txBox="1"/>
      </xdr:nvSpPr>
      <xdr:spPr>
        <a:xfrm>
          <a:off x="6009005" y="1160780"/>
          <a:ext cx="309880" cy="3003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>
    <xdr:from>
      <xdr:col>0</xdr:col>
      <xdr:colOff>702945</xdr:colOff>
      <xdr:row>1</xdr:row>
      <xdr:rowOff>45085</xdr:rowOff>
    </xdr:from>
    <xdr:to>
      <xdr:col>9</xdr:col>
      <xdr:colOff>350520</xdr:colOff>
      <xdr:row>2</xdr:row>
      <xdr:rowOff>168910</xdr:rowOff>
    </xdr:to>
    <xdr:sp>
      <xdr:nvSpPr>
        <xdr:cNvPr id="4" name="Rounded Rectangle 3"/>
        <xdr:cNvSpPr/>
      </xdr:nvSpPr>
      <xdr:spPr>
        <a:xfrm>
          <a:off x="702945" y="258445"/>
          <a:ext cx="6231255" cy="33718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Кинематика</a:t>
          </a:r>
          <a:endParaRPr 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9</xdr:col>
      <xdr:colOff>379095</xdr:colOff>
      <xdr:row>1</xdr:row>
      <xdr:rowOff>46355</xdr:rowOff>
    </xdr:from>
    <xdr:to>
      <xdr:col>13</xdr:col>
      <xdr:colOff>695960</xdr:colOff>
      <xdr:row>2</xdr:row>
      <xdr:rowOff>170815</xdr:rowOff>
    </xdr:to>
    <xdr:sp>
      <xdr:nvSpPr>
        <xdr:cNvPr id="5" name="Rounded Rectangle 4"/>
        <xdr:cNvSpPr/>
      </xdr:nvSpPr>
      <xdr:spPr>
        <a:xfrm>
          <a:off x="6962775" y="259715"/>
          <a:ext cx="3242945" cy="3378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Рымкевич №397 есеп </a:t>
          </a:r>
          <a:endParaRPr 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1</xdr:col>
      <xdr:colOff>13970</xdr:colOff>
      <xdr:row>12</xdr:row>
      <xdr:rowOff>210185</xdr:rowOff>
    </xdr:from>
    <xdr:to>
      <xdr:col>13</xdr:col>
      <xdr:colOff>666115</xdr:colOff>
      <xdr:row>16</xdr:row>
      <xdr:rowOff>196850</xdr:rowOff>
    </xdr:to>
    <xdr:sp>
      <xdr:nvSpPr>
        <xdr:cNvPr id="6" name="Rectangle 5"/>
        <xdr:cNvSpPr/>
      </xdr:nvSpPr>
      <xdr:spPr>
        <a:xfrm>
          <a:off x="745490" y="2770505"/>
          <a:ext cx="9430385" cy="88582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6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Мақсаты: </a:t>
          </a:r>
          <a:r>
            <a:rPr lang="en-US" altLang="en-US" sz="1600">
              <a:solidFill>
                <a:sysClr val="windowText" lastClr="000000"/>
              </a:solidFill>
              <a:latin typeface="Times New Roman Regular" panose="02020603050405020304" charset="0"/>
              <a:cs typeface="Times New Roman Regular" panose="02020603050405020304" charset="0"/>
            </a:rPr>
            <a:t>Ұшақтың техникалық параметрлері арқылы оның үдеуін, уақытын, энергиясын, жұмысы мен қуатын есептеу.</a:t>
          </a:r>
          <a:endParaRPr lang="en-US" altLang="en-US" sz="1600">
            <a:solidFill>
              <a:sysClr val="windowText" lastClr="000000"/>
            </a:solidFill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twoCellAnchor>
    <xdr:from>
      <xdr:col>0</xdr:col>
      <xdr:colOff>730885</xdr:colOff>
      <xdr:row>17</xdr:row>
      <xdr:rowOff>31750</xdr:rowOff>
    </xdr:from>
    <xdr:to>
      <xdr:col>13</xdr:col>
      <xdr:colOff>666115</xdr:colOff>
      <xdr:row>18</xdr:row>
      <xdr:rowOff>200025</xdr:rowOff>
    </xdr:to>
    <xdr:sp>
      <xdr:nvSpPr>
        <xdr:cNvPr id="8" name="Rounded Rectangle 7"/>
        <xdr:cNvSpPr/>
      </xdr:nvSpPr>
      <xdr:spPr>
        <a:xfrm>
          <a:off x="730885" y="3750310"/>
          <a:ext cx="9444990" cy="42735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Математикалық модель құру:</a:t>
          </a:r>
          <a:endParaRPr 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oneCellAnchor>
    <xdr:from>
      <xdr:col>9</xdr:col>
      <xdr:colOff>6350</xdr:colOff>
      <xdr:row>29</xdr:row>
      <xdr:rowOff>10160</xdr:rowOff>
    </xdr:from>
    <xdr:ext cx="128905" cy="184150"/>
    <xdr:sp>
      <xdr:nvSpPr>
        <xdr:cNvPr id="25" name="TextBox 5"/>
        <xdr:cNvSpPr txBox="1"/>
      </xdr:nvSpPr>
      <xdr:spPr>
        <a:xfrm>
          <a:off x="6590030" y="6602730"/>
          <a:ext cx="128905" cy="184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730885</xdr:colOff>
      <xdr:row>30</xdr:row>
      <xdr:rowOff>71755</xdr:rowOff>
    </xdr:from>
    <xdr:ext cx="128905" cy="248285"/>
    <xdr:sp>
      <xdr:nvSpPr>
        <xdr:cNvPr id="26" name="TextBox 8"/>
        <xdr:cNvSpPr txBox="1"/>
      </xdr:nvSpPr>
      <xdr:spPr>
        <a:xfrm>
          <a:off x="6583045" y="6958965"/>
          <a:ext cx="128905" cy="2482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601345</xdr:colOff>
      <xdr:row>32</xdr:row>
      <xdr:rowOff>87630</xdr:rowOff>
    </xdr:from>
    <xdr:ext cx="127000" cy="247650"/>
    <xdr:sp>
      <xdr:nvSpPr>
        <xdr:cNvPr id="27" name="TextBox 9"/>
        <xdr:cNvSpPr txBox="1"/>
      </xdr:nvSpPr>
      <xdr:spPr>
        <a:xfrm>
          <a:off x="6453505" y="7401560"/>
          <a:ext cx="127000" cy="247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21</xdr:col>
      <xdr:colOff>263525</xdr:colOff>
      <xdr:row>35</xdr:row>
      <xdr:rowOff>259715</xdr:rowOff>
    </xdr:from>
    <xdr:ext cx="1988820" cy="440690"/>
    <xdr:sp>
      <xdr:nvSpPr>
        <xdr:cNvPr id="30" name="TextBox 47"/>
        <xdr:cNvSpPr txBox="1"/>
      </xdr:nvSpPr>
      <xdr:spPr>
        <a:xfrm>
          <a:off x="15625445" y="8167370"/>
          <a:ext cx="1988820" cy="4406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noAutofit/>
        </a:bodyPr>
        <a:lstStyle/>
        <a:p>
          <a:endParaRPr lang="ru-RU" sz="12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oneCellAnchor>
  <xdr:oneCellAnchor>
    <xdr:from>
      <xdr:col>9</xdr:col>
      <xdr:colOff>262890</xdr:colOff>
      <xdr:row>37</xdr:row>
      <xdr:rowOff>38735</xdr:rowOff>
    </xdr:from>
    <xdr:ext cx="1482090" cy="770255"/>
    <xdr:sp>
      <xdr:nvSpPr>
        <xdr:cNvPr id="31" name="TextBox 50"/>
        <xdr:cNvSpPr txBox="1"/>
      </xdr:nvSpPr>
      <xdr:spPr>
        <a:xfrm>
          <a:off x="6846570" y="8419465"/>
          <a:ext cx="1482090" cy="7702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/>
        <a:lstStyle/>
        <a:p>
          <a:endParaRPr lang="ru-RU" sz="1600"/>
        </a:p>
      </xdr:txBody>
    </xdr:sp>
    <xdr:clientData/>
  </xdr:oneCellAnchor>
  <xdr:oneCellAnchor>
    <xdr:from>
      <xdr:col>13</xdr:col>
      <xdr:colOff>332740</xdr:colOff>
      <xdr:row>20</xdr:row>
      <xdr:rowOff>212725</xdr:rowOff>
    </xdr:from>
    <xdr:ext cx="1269365" cy="762635"/>
    <xdr:sp>
      <xdr:nvSpPr>
        <xdr:cNvPr id="32" name="TextBox 52"/>
        <xdr:cNvSpPr txBox="1"/>
      </xdr:nvSpPr>
      <xdr:spPr>
        <a:xfrm>
          <a:off x="9842500" y="4727575"/>
          <a:ext cx="1269365" cy="7626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 anchorCtr="0"/>
        <a:lstStyle/>
        <a:p>
          <a:endParaRPr lang="ru-RU" sz="1600"/>
        </a:p>
      </xdr:txBody>
    </xdr:sp>
    <xdr:clientData/>
  </xdr:oneCellAnchor>
  <xdr:oneCellAnchor>
    <xdr:from>
      <xdr:col>13</xdr:col>
      <xdr:colOff>196215</xdr:colOff>
      <xdr:row>27</xdr:row>
      <xdr:rowOff>234950</xdr:rowOff>
    </xdr:from>
    <xdr:ext cx="1828800" cy="1154430"/>
    <xdr:sp>
      <xdr:nvSpPr>
        <xdr:cNvPr id="33" name="TextBox 53"/>
        <xdr:cNvSpPr txBox="1"/>
      </xdr:nvSpPr>
      <xdr:spPr>
        <a:xfrm>
          <a:off x="9705975" y="6402070"/>
          <a:ext cx="1828800" cy="11544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/>
        <a:lstStyle/>
        <a:p>
          <a:endParaRPr lang="ru-RU" sz="1600"/>
        </a:p>
      </xdr:txBody>
    </xdr:sp>
    <xdr:clientData/>
  </xdr:oneCellAnchor>
  <xdr:oneCellAnchor>
    <xdr:from>
      <xdr:col>18</xdr:col>
      <xdr:colOff>19050</xdr:colOff>
      <xdr:row>21</xdr:row>
      <xdr:rowOff>93980</xdr:rowOff>
    </xdr:from>
    <xdr:ext cx="2100580" cy="494030"/>
    <mc:AlternateContent xmlns:mc="http://schemas.openxmlformats.org/markup-compatibility/2006">
      <mc:Choice xmlns:a14="http://schemas.microsoft.com/office/drawing/2010/main" Requires="a14">
        <xdr:sp>
          <xdr:nvSpPr>
            <xdr:cNvPr id="35" name="TextBox 14"/>
            <xdr:cNvSpPr txBox="1"/>
          </xdr:nvSpPr>
          <xdr:spPr>
            <a:xfrm>
              <a:off x="13186410" y="4903470"/>
              <a:ext cx="2100580" cy="494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/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            </m:t>
                    </m:r>
                  </m:oMath>
                </m:oMathPara>
              </a14:m>
              <a:endParaRPr lang="en-US" sz="1600"/>
            </a:p>
            <a:p>
              <a:endParaRPr lang="ru-RU" sz="1600"/>
            </a:p>
          </xdr:txBody>
        </xdr:sp>
      </mc:Choice>
      <mc:Fallback>
        <xdr:sp>
          <xdr:nvSpPr>
            <xdr:cNvPr id="35" name="TextBox 14"/>
            <xdr:cNvSpPr txBox="1"/>
          </xdr:nvSpPr>
          <xdr:spPr>
            <a:xfrm>
              <a:off x="13186410" y="4903470"/>
              <a:ext cx="2100580" cy="494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lang="en-US" sz="1600" b="0">
                  <a:latin typeface="Cambria Math" panose="02040503050406030204" pitchFamily="18" charset="0"/>
                </a:rPr>
                <a:t>            </a:t>
              </a:r>
              <a:endParaRPr lang="en-US" sz="1600"/>
            </a:p>
            <a:p>
              <a:endParaRPr lang="ru-RU" sz="1600"/>
            </a:p>
          </xdr:txBody>
        </xdr:sp>
      </mc:Fallback>
    </mc:AlternateContent>
    <xdr:clientData/>
  </xdr:oneCellAnchor>
  <xdr:oneCellAnchor>
    <xdr:from>
      <xdr:col>18</xdr:col>
      <xdr:colOff>474345</xdr:colOff>
      <xdr:row>28</xdr:row>
      <xdr:rowOff>123825</xdr:rowOff>
    </xdr:from>
    <xdr:ext cx="127000" cy="294005"/>
    <xdr:sp>
      <xdr:nvSpPr>
        <xdr:cNvPr id="36" name="TextBox 54"/>
        <xdr:cNvSpPr txBox="1"/>
      </xdr:nvSpPr>
      <xdr:spPr>
        <a:xfrm>
          <a:off x="13641705" y="6525895"/>
          <a:ext cx="127000" cy="2940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600"/>
        </a:p>
      </xdr:txBody>
    </xdr:sp>
    <xdr:clientData/>
  </xdr:oneCellAnchor>
  <xdr:twoCellAnchor>
    <xdr:from>
      <xdr:col>0</xdr:col>
      <xdr:colOff>716915</xdr:colOff>
      <xdr:row>43</xdr:row>
      <xdr:rowOff>104140</xdr:rowOff>
    </xdr:from>
    <xdr:to>
      <xdr:col>12</xdr:col>
      <xdr:colOff>546100</xdr:colOff>
      <xdr:row>44</xdr:row>
      <xdr:rowOff>245110</xdr:rowOff>
    </xdr:to>
    <xdr:sp>
      <xdr:nvSpPr>
        <xdr:cNvPr id="39" name="Rounded Rectangle 38"/>
        <xdr:cNvSpPr/>
      </xdr:nvSpPr>
      <xdr:spPr>
        <a:xfrm>
          <a:off x="716915" y="9881870"/>
          <a:ext cx="8607425" cy="47117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latin typeface="Times New Roman Bold" panose="02020603050405020304" charset="0"/>
              <a:cs typeface="Times New Roman Bold" panose="02020603050405020304" charset="0"/>
              <a:sym typeface="+mn-ea"/>
            </a:rPr>
            <a:t>Алгоритм құру:</a:t>
          </a:r>
          <a:endParaRPr 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0</xdr:col>
      <xdr:colOff>615951</xdr:colOff>
      <xdr:row>44</xdr:row>
      <xdr:rowOff>280035</xdr:rowOff>
    </xdr:from>
    <xdr:to>
      <xdr:col>12</xdr:col>
      <xdr:colOff>600075</xdr:colOff>
      <xdr:row>61</xdr:row>
      <xdr:rowOff>47625</xdr:rowOff>
    </xdr:to>
    <xdr:sp>
      <xdr:nvSpPr>
        <xdr:cNvPr id="40" name="Text Box 39"/>
        <xdr:cNvSpPr txBox="1"/>
      </xdr:nvSpPr>
      <xdr:spPr>
        <a:xfrm>
          <a:off x="615950" y="10387965"/>
          <a:ext cx="8762365" cy="38620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1. Есептің берілгенін оқыңыз, қажетті мәндерді енгізіңіз;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2. Өлшем бірліктерін ХБЖ-не (SI жүйесіне) айналдырыңыз;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3. Ұшақтың қозғалыс сызбасын сызып, әсер ететін күштердің бағытын көрсетіңіз;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4. (1) өрнекті қолданып, ұшақтың үдеуін есептеңіз;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5. Үдеуді пайдаланып, ұшақтың екпін алу уақытын есептеңіз;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6. (3) өрнек бойынша кинетикалық энергияны анықтаңыз;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7. (4) өрнекті пайдаланып жұмысты есептеңіз;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8. Жұмысты уақытқа бөліп, орташа қуатты табыңыз;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9. Есепті Excel бағдарламасында кесте түрінде модельдеңіз;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10. Алынған нәтижелерді график түрінде бейнелеңіз;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11. Есептің шешімін талдап, Python және MATLAB тілдерінде алгоритмді орындап салыстырыңыз;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  <a:p>
          <a:pPr indent="63500" algn="l" fontAlgn="auto">
            <a:spcAft>
              <a:spcPts val="400"/>
            </a:spcAft>
          </a:pPr>
          <a:r>
            <a:rPr lang="en-US" altLang="en-US" sz="1400">
              <a:latin typeface="Times New Roman Regular" panose="02020603050405020304" charset="0"/>
              <a:cs typeface="Times New Roman Regular" panose="02020603050405020304" charset="0"/>
            </a:rPr>
            <a:t>12. Қорытынды жасаңыз.</a:t>
          </a:r>
          <a:endParaRPr lang="en-US" altLang="en-US" sz="14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twoCellAnchor>
    <xdr:from>
      <xdr:col>22</xdr:col>
      <xdr:colOff>13335</xdr:colOff>
      <xdr:row>1</xdr:row>
      <xdr:rowOff>46355</xdr:rowOff>
    </xdr:from>
    <xdr:to>
      <xdr:col>34</xdr:col>
      <xdr:colOff>800735</xdr:colOff>
      <xdr:row>2</xdr:row>
      <xdr:rowOff>203835</xdr:rowOff>
    </xdr:to>
    <xdr:sp>
      <xdr:nvSpPr>
        <xdr:cNvPr id="41" name="Rounded Rectangle 40"/>
        <xdr:cNvSpPr/>
      </xdr:nvSpPr>
      <xdr:spPr>
        <a:xfrm>
          <a:off x="16106775" y="259715"/>
          <a:ext cx="10098405" cy="3708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Есепті компьютерде модельдеу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 editAs="oneCell">
    <xdr:from>
      <xdr:col>22</xdr:col>
      <xdr:colOff>176530</xdr:colOff>
      <xdr:row>5</xdr:row>
      <xdr:rowOff>31750</xdr:rowOff>
    </xdr:from>
    <xdr:to>
      <xdr:col>25</xdr:col>
      <xdr:colOff>410210</xdr:colOff>
      <xdr:row>16</xdr:row>
      <xdr:rowOff>13970</xdr:rowOff>
    </xdr:to>
    <xdr:pic>
      <xdr:nvPicPr>
        <xdr:cNvPr id="43" name="Picture 4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69970" y="1098550"/>
          <a:ext cx="2536825" cy="237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40005</xdr:colOff>
      <xdr:row>3</xdr:row>
      <xdr:rowOff>156845</xdr:rowOff>
    </xdr:from>
    <xdr:to>
      <xdr:col>34</xdr:col>
      <xdr:colOff>483870</xdr:colOff>
      <xdr:row>17</xdr:row>
      <xdr:rowOff>260350</xdr:rowOff>
    </xdr:to>
    <xdr:sp>
      <xdr:nvSpPr>
        <xdr:cNvPr id="44" name="Text Box 43"/>
        <xdr:cNvSpPr txBox="1"/>
      </xdr:nvSpPr>
      <xdr:spPr>
        <a:xfrm>
          <a:off x="19168110" y="796925"/>
          <a:ext cx="6720205" cy="3180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76200" indent="50800" algn="l" fontAlgn="auto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Есепті компьютерде модельдеу — есепті математикалық формулалар мен компьютерлік бағдарламалар (Excel, Python, MatLab) арқылы зерттеу және шығару процесі.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600" b="1">
              <a:latin typeface="Times New Roman Bold" panose="02020603050405020304" charset="0"/>
              <a:cs typeface="Times New Roman Bold" panose="02020603050405020304" charset="0"/>
            </a:rPr>
            <a:t>Негізгі 5 кезеңі: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1. Есептің қойылуы: Берілгенін, ізделінді шаманы және мақсатты анықтау.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2. Математикалық модель: Процесті формулалар мен теңдеулер арқылы өрнектеу.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3. Алгоритм: Шешудің қадамдық ретін құру.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4. Бағдарламалау: Код жазу немесе Excel кестесіне енгізу.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marL="76200" indent="50800" algn="l" fontAlgn="auto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5. Нәтижені талдау: Алынған сандар мен графиктерді тексеру.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oneCellAnchor>
    <xdr:from>
      <xdr:col>27</xdr:col>
      <xdr:colOff>245745</xdr:colOff>
      <xdr:row>21</xdr:row>
      <xdr:rowOff>88265</xdr:rowOff>
    </xdr:from>
    <xdr:ext cx="934085" cy="262890"/>
    <xdr:sp>
      <xdr:nvSpPr>
        <xdr:cNvPr id="51" name="TextBox 5"/>
        <xdr:cNvSpPr txBox="1"/>
      </xdr:nvSpPr>
      <xdr:spPr>
        <a:xfrm>
          <a:off x="20105370" y="4897755"/>
          <a:ext cx="934085" cy="2628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altLang="en-US" sz="1600" b="1">
              <a:latin typeface="Times New Roman Regular" panose="02020603050405020304" charset="0"/>
              <a:cs typeface="Times New Roman Regular" panose="02020603050405020304" charset="0"/>
            </a:rPr>
            <a:t>V, м/с</a:t>
          </a:r>
          <a:endParaRPr lang="en-US" altLang="en-US" sz="1600" b="1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oneCellAnchor>
  <xdr:oneCellAnchor>
    <xdr:from>
      <xdr:col>29</xdr:col>
      <xdr:colOff>360680</xdr:colOff>
      <xdr:row>21</xdr:row>
      <xdr:rowOff>126365</xdr:rowOff>
    </xdr:from>
    <xdr:ext cx="679450" cy="218440"/>
    <xdr:sp>
      <xdr:nvSpPr>
        <xdr:cNvPr id="52" name="TextBox 6"/>
        <xdr:cNvSpPr txBox="1"/>
      </xdr:nvSpPr>
      <xdr:spPr>
        <a:xfrm>
          <a:off x="21782405" y="4935855"/>
          <a:ext cx="679450" cy="218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en-US" altLang="ru-RU" sz="1100"/>
        </a:p>
      </xdr:txBody>
    </xdr:sp>
    <xdr:clientData/>
  </xdr:oneCellAnchor>
  <xdr:twoCellAnchor>
    <xdr:from>
      <xdr:col>22</xdr:col>
      <xdr:colOff>31115</xdr:colOff>
      <xdr:row>19</xdr:row>
      <xdr:rowOff>68580</xdr:rowOff>
    </xdr:from>
    <xdr:to>
      <xdr:col>46</xdr:col>
      <xdr:colOff>706755</xdr:colOff>
      <xdr:row>20</xdr:row>
      <xdr:rowOff>250190</xdr:rowOff>
    </xdr:to>
    <xdr:sp>
      <xdr:nvSpPr>
        <xdr:cNvPr id="55" name="Rounded Rectangle 54"/>
        <xdr:cNvSpPr/>
      </xdr:nvSpPr>
      <xdr:spPr>
        <a:xfrm>
          <a:off x="16124555" y="4314825"/>
          <a:ext cx="18837275" cy="45021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Есепті Excel кестесіне енгізу арқылы шығару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35</xdr:col>
      <xdr:colOff>301255</xdr:colOff>
      <xdr:row>80</xdr:row>
      <xdr:rowOff>99298</xdr:rowOff>
    </xdr:from>
    <xdr:to>
      <xdr:col>48</xdr:col>
      <xdr:colOff>443023</xdr:colOff>
      <xdr:row>85</xdr:row>
      <xdr:rowOff>53165</xdr:rowOff>
    </xdr:to>
    <xdr:sp>
      <xdr:nvSpPr>
        <xdr:cNvPr id="60" name="Rounded Rectangle 59">
          <a:hlinkClick xmlns:r="http://schemas.openxmlformats.org/officeDocument/2006/relationships" r:id="rId5"/>
        </xdr:cNvPr>
        <xdr:cNvSpPr/>
      </xdr:nvSpPr>
      <xdr:spPr>
        <a:xfrm>
          <a:off x="26509345" y="18355310"/>
          <a:ext cx="9651365" cy="1020445"/>
        </a:xfrm>
        <a:prstGeom prst="roundRect">
          <a:avLst/>
        </a:prstGeom>
        <a:solidFill>
          <a:schemeClr val="bg1">
            <a:lumMod val="75000"/>
          </a:schemeClr>
        </a:solidFill>
        <a:ln w="12700" cap="flat" cmpd="sng">
          <a:solidFill>
            <a:schemeClr val="accent1">
              <a:shade val="50000"/>
            </a:schemeClr>
          </a:solidFill>
          <a:prstDash val="solid"/>
          <a:miter lim="800000"/>
        </a:ln>
        <a:effectLst>
          <a:outerShdw blurRad="317500" dist="88900" dir="5400000" sx="102000" sy="102000" algn="tl" rotWithShape="0">
            <a:prstClr val="black">
              <a:alpha val="28000"/>
            </a:prstClr>
          </a:outerShdw>
        </a:effectLst>
        <a:scene3d>
          <a:camera prst="obliqueTopRight"/>
          <a:lightRig rig="threePt" dir="t"/>
        </a:scene3d>
        <a:sp3d extrusionH="152400" contourW="38100"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Кодпен танысу үшін батырманы басыңыз</a:t>
          </a:r>
          <a:endParaRPr lang="en-US" altLang="en-US" sz="1800" b="1">
            <a:solidFill>
              <a:sysClr val="windowText" lastClr="000000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41</xdr:col>
      <xdr:colOff>2540</xdr:colOff>
      <xdr:row>119</xdr:row>
      <xdr:rowOff>152400</xdr:rowOff>
    </xdr:from>
    <xdr:to>
      <xdr:col>41</xdr:col>
      <xdr:colOff>168275</xdr:colOff>
      <xdr:row>123</xdr:row>
      <xdr:rowOff>48895</xdr:rowOff>
    </xdr:to>
    <xdr:sp>
      <xdr:nvSpPr>
        <xdr:cNvPr id="76" name="Text Box 75"/>
        <xdr:cNvSpPr txBox="1"/>
      </xdr:nvSpPr>
      <xdr:spPr>
        <a:xfrm flipH="1">
          <a:off x="30600015" y="26729690"/>
          <a:ext cx="165735" cy="7499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ctr"/>
          <a:endParaRPr lang="en-US" altLang="en-US" sz="18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twoCellAnchor>
    <xdr:from>
      <xdr:col>49</xdr:col>
      <xdr:colOff>325988</xdr:colOff>
      <xdr:row>31</xdr:row>
      <xdr:rowOff>714</xdr:rowOff>
    </xdr:from>
    <xdr:to>
      <xdr:col>63</xdr:col>
      <xdr:colOff>28433</xdr:colOff>
      <xdr:row>32</xdr:row>
      <xdr:rowOff>127635</xdr:rowOff>
    </xdr:to>
    <xdr:sp>
      <xdr:nvSpPr>
        <xdr:cNvPr id="77" name="Rounded Rectangle 76"/>
        <xdr:cNvSpPr/>
      </xdr:nvSpPr>
      <xdr:spPr>
        <a:xfrm>
          <a:off x="36775390" y="7101205"/>
          <a:ext cx="9943465" cy="34036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MatLab қосымшасы арқылы есепті шығару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0</xdr:col>
      <xdr:colOff>257175</xdr:colOff>
      <xdr:row>268</xdr:row>
      <xdr:rowOff>46990</xdr:rowOff>
    </xdr:from>
    <xdr:to>
      <xdr:col>21</xdr:col>
      <xdr:colOff>90170</xdr:colOff>
      <xdr:row>302</xdr:row>
      <xdr:rowOff>65405</xdr:rowOff>
    </xdr:to>
    <xdr:sp>
      <xdr:nvSpPr>
        <xdr:cNvPr id="85" name="Text Box 84"/>
        <xdr:cNvSpPr txBox="1"/>
      </xdr:nvSpPr>
      <xdr:spPr>
        <a:xfrm>
          <a:off x="257175" y="58414920"/>
          <a:ext cx="15194915" cy="7272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Мен бұл есепте тең үдемелі қозғалыс заңдылықтарын қолданып, бастапқы жылдамдығы нөлге тең (v₀ = 0) алты түрлі дененің (адам таситын лифт, трамвай, автомобиль, автомат оғы, метро поезі, ұшақтың ұшу алдындағы жүгіру кезеңі) белгілі уақыт ішіндегі жылдамдығы мен жүрген жолын v = at және s = at²/2 формулалары арқылы есептедім.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Есепті орындау нәтижесінде мынадай мәліметтер алынды: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Адам таситын лифт: a = 0,62 м/с², t = 3,7 с болғанда v = 2,294 м/с, s = 4,244 м;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Трамвай: a = 0,81 м/с², t = 9,4 с болғанда v = 7,614 м/с, s = 35,786 м;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Автомобиль: a = 0,96 м/с², t = 8,7 с болғанда v = 8,352 м/с, s = 36,331 м;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Автомат ұңғысындағы оқ: a = 616000 м/с², t = 0,00116 с болғанда v = 714,56 м/с, s = 0,414 м;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Метродағы поезд: a = 1,24 м/с², t = 19,1 с болғанда v = 23,684 м/с, s = 226,182 м;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Ұшақтың екпін алу кезеңі: a = 1,65 м/с², t = 52 с болғанда v = 85,8 м/с, s = 2230,8 м.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Сонымен қатар лифттің қозғалысы үшін уақытқа байланысты жылдамдық пен жүрген жол өзгерісінің кестесін құрып, графигін салдым. Нәтижесінде жылдамдықтың уақытқа сызықты тәуелді (v ~ t), ал жүрген жолдың квадраттық тәуелділікпен (s ~ t²) артатынын көрдім.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  <a:p>
          <a:pPr algn="l"/>
          <a:r>
            <a:rPr lang="en-US" sz="1600">
              <a:latin typeface="Times New Roman Regular" panose="02020603050405020304" charset="0"/>
              <a:cs typeface="Times New Roman Regular" panose="02020603050405020304" charset="0"/>
            </a:rPr>
            <a:t>Осылайша, есепті орындау барысында алынған нәтижелер тең үдемелі қозғалыстың теориялық заңдарына толық сәйкес келетінін көрсетті: үдеу мен уақыт неғұрлым үлкен болса, дене жететін жылдамдық пен жүрген жол да соғұрлым артатыны тәжірибе жүзінде дәлелденді.</a:t>
          </a:r>
          <a:endParaRPr lang="en-US" sz="1600">
            <a:latin typeface="Times New Roman Regular" panose="02020603050405020304" charset="0"/>
            <a:cs typeface="Times New Roman Regular" panose="02020603050405020304" charset="0"/>
          </a:endParaRPr>
        </a:p>
      </xdr:txBody>
    </xdr:sp>
    <xdr:clientData/>
  </xdr:twoCellAnchor>
  <xdr:oneCellAnchor>
    <xdr:from>
      <xdr:col>0</xdr:col>
      <xdr:colOff>513715</xdr:colOff>
      <xdr:row>12</xdr:row>
      <xdr:rowOff>138430</xdr:rowOff>
    </xdr:from>
    <xdr:ext cx="311785" cy="313690"/>
    <xdr:sp>
      <xdr:nvSpPr>
        <xdr:cNvPr id="86" name="Text Box 85"/>
        <xdr:cNvSpPr txBox="1"/>
      </xdr:nvSpPr>
      <xdr:spPr>
        <a:xfrm>
          <a:off x="513715" y="2698750"/>
          <a:ext cx="311785" cy="3136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  <xdr:twoCellAnchor editAs="oneCell">
    <xdr:from>
      <xdr:col>49</xdr:col>
      <xdr:colOff>303569</xdr:colOff>
      <xdr:row>61</xdr:row>
      <xdr:rowOff>128554</xdr:rowOff>
    </xdr:from>
    <xdr:to>
      <xdr:col>63</xdr:col>
      <xdr:colOff>1357</xdr:colOff>
      <xdr:row>71</xdr:row>
      <xdr:rowOff>17720</xdr:rowOff>
    </xdr:to>
    <xdr:pic>
      <xdr:nvPicPr>
        <xdr:cNvPr id="9" name="Изображение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6753165" y="14330680"/>
          <a:ext cx="9939020" cy="20224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</xdr:pic>
    <xdr:clientData/>
  </xdr:twoCellAnchor>
  <xdr:twoCellAnchor editAs="oneCell">
    <xdr:from>
      <xdr:col>49</xdr:col>
      <xdr:colOff>349249</xdr:colOff>
      <xdr:row>33</xdr:row>
      <xdr:rowOff>115529</xdr:rowOff>
    </xdr:from>
    <xdr:to>
      <xdr:col>62</xdr:col>
      <xdr:colOff>590938</xdr:colOff>
      <xdr:row>61</xdr:row>
      <xdr:rowOff>15074</xdr:rowOff>
    </xdr:to>
    <xdr:pic>
      <xdr:nvPicPr>
        <xdr:cNvPr id="10" name="Изображение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6798250" y="7642225"/>
          <a:ext cx="9751695" cy="657479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202565</xdr:colOff>
      <xdr:row>31</xdr:row>
      <xdr:rowOff>136525</xdr:rowOff>
    </xdr:from>
    <xdr:to>
      <xdr:col>7</xdr:col>
      <xdr:colOff>535849</xdr:colOff>
      <xdr:row>41</xdr:row>
      <xdr:rowOff>99008</xdr:rowOff>
    </xdr:to>
    <xdr:pic>
      <xdr:nvPicPr>
        <xdr:cNvPr id="17" name="Изображение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34085" y="7237095"/>
          <a:ext cx="4721860" cy="209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212725</xdr:colOff>
      <xdr:row>3</xdr:row>
      <xdr:rowOff>59689</xdr:rowOff>
    </xdr:from>
    <xdr:to>
      <xdr:col>46</xdr:col>
      <xdr:colOff>111125</xdr:colOff>
      <xdr:row>18</xdr:row>
      <xdr:rowOff>142874</xdr:rowOff>
    </xdr:to>
    <xdr:pic>
      <xdr:nvPicPr>
        <xdr:cNvPr id="18" name="Изображение 17"/>
        <xdr:cNvPicPr>
          <a:picLocks noChangeAspect="1"/>
        </xdr:cNvPicPr>
      </xdr:nvPicPr>
      <xdr:blipFill>
        <a:blip r:embed="rId9"/>
        <a:srcRect r="29787"/>
        <a:stretch>
          <a:fillRect/>
        </a:stretch>
      </xdr:blipFill>
      <xdr:spPr>
        <a:xfrm>
          <a:off x="26421080" y="699135"/>
          <a:ext cx="7945120" cy="342074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</xdr:pic>
    <xdr:clientData/>
  </xdr:twoCellAnchor>
  <xdr:twoCellAnchor editAs="oneCell">
    <xdr:from>
      <xdr:col>47</xdr:col>
      <xdr:colOff>173991</xdr:colOff>
      <xdr:row>19</xdr:row>
      <xdr:rowOff>24765</xdr:rowOff>
    </xdr:from>
    <xdr:to>
      <xdr:col>62</xdr:col>
      <xdr:colOff>571500</xdr:colOff>
      <xdr:row>30</xdr:row>
      <xdr:rowOff>48177</xdr:rowOff>
    </xdr:to>
    <xdr:pic>
      <xdr:nvPicPr>
        <xdr:cNvPr id="20" name="Изображение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5160585" y="4271010"/>
          <a:ext cx="11370310" cy="266382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</xdr:pic>
    <xdr:clientData/>
  </xdr:twoCellAnchor>
  <xdr:twoCellAnchor>
    <xdr:from>
      <xdr:col>22</xdr:col>
      <xdr:colOff>25400</xdr:colOff>
      <xdr:row>29</xdr:row>
      <xdr:rowOff>77470</xdr:rowOff>
    </xdr:from>
    <xdr:to>
      <xdr:col>30</xdr:col>
      <xdr:colOff>397565</xdr:colOff>
      <xdr:row>45</xdr:row>
      <xdr:rowOff>66260</xdr:rowOff>
    </xdr:to>
    <xdr:graphicFrame>
      <xdr:nvGraphicFramePr>
        <xdr:cNvPr id="38" name="Диаграмма 37"/>
        <xdr:cNvGraphicFramePr/>
      </xdr:nvGraphicFramePr>
      <xdr:xfrm>
        <a:off x="16118840" y="6670040"/>
        <a:ext cx="6431915" cy="38341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528651</xdr:colOff>
      <xdr:row>29</xdr:row>
      <xdr:rowOff>89591</xdr:rowOff>
    </xdr:from>
    <xdr:to>
      <xdr:col>38</xdr:col>
      <xdr:colOff>331304</xdr:colOff>
      <xdr:row>45</xdr:row>
      <xdr:rowOff>49695</xdr:rowOff>
    </xdr:to>
    <xdr:graphicFrame>
      <xdr:nvGraphicFramePr>
        <xdr:cNvPr id="45" name="Диаграмма 44"/>
        <xdr:cNvGraphicFramePr/>
      </xdr:nvGraphicFramePr>
      <xdr:xfrm>
        <a:off x="22681565" y="6682105"/>
        <a:ext cx="6052185" cy="3805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93</xdr:col>
      <xdr:colOff>409575</xdr:colOff>
      <xdr:row>3</xdr:row>
      <xdr:rowOff>99695</xdr:rowOff>
    </xdr:from>
    <xdr:to>
      <xdr:col>110</xdr:col>
      <xdr:colOff>558165</xdr:colOff>
      <xdr:row>31</xdr:row>
      <xdr:rowOff>54610</xdr:rowOff>
    </xdr:to>
    <xdr:pic>
      <xdr:nvPicPr>
        <xdr:cNvPr id="46" name="Изображение 4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9046090" y="739775"/>
          <a:ext cx="12584430" cy="6415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109220</xdr:colOff>
      <xdr:row>2</xdr:row>
      <xdr:rowOff>25400</xdr:rowOff>
    </xdr:from>
    <xdr:to>
      <xdr:col>20</xdr:col>
      <xdr:colOff>415925</xdr:colOff>
      <xdr:row>17</xdr:row>
      <xdr:rowOff>161290</xdr:rowOff>
    </xdr:to>
    <xdr:pic>
      <xdr:nvPicPr>
        <xdr:cNvPr id="21" name="Picture 2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350500" y="452120"/>
          <a:ext cx="4695825" cy="3427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500380</xdr:colOff>
      <xdr:row>21</xdr:row>
      <xdr:rowOff>243840</xdr:rowOff>
    </xdr:from>
    <xdr:to>
      <xdr:col>12</xdr:col>
      <xdr:colOff>228600</xdr:colOff>
      <xdr:row>24</xdr:row>
      <xdr:rowOff>177165</xdr:rowOff>
    </xdr:to>
    <xdr:pic>
      <xdr:nvPicPr>
        <xdr:cNvPr id="22" name="Picture 21"/>
        <xdr:cNvPicPr>
          <a:picLocks noChangeAspect="1"/>
        </xdr:cNvPicPr>
      </xdr:nvPicPr>
      <xdr:blipFill>
        <a:blip r:embed="rId13">
          <a:lum contrast="6000"/>
        </a:blip>
        <a:stretch>
          <a:fillRect/>
        </a:stretch>
      </xdr:blipFill>
      <xdr:spPr>
        <a:xfrm>
          <a:off x="6352540" y="5053330"/>
          <a:ext cx="2654300" cy="657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693420</xdr:colOff>
      <xdr:row>26</xdr:row>
      <xdr:rowOff>218440</xdr:rowOff>
    </xdr:from>
    <xdr:to>
      <xdr:col>12</xdr:col>
      <xdr:colOff>1766</xdr:colOff>
      <xdr:row>29</xdr:row>
      <xdr:rowOff>128270</xdr:rowOff>
    </xdr:to>
    <xdr:pic>
      <xdr:nvPicPr>
        <xdr:cNvPr id="24" name="Picture 23"/>
        <xdr:cNvPicPr>
          <a:picLocks noChangeAspect="1"/>
        </xdr:cNvPicPr>
      </xdr:nvPicPr>
      <xdr:blipFill>
        <a:blip r:embed="rId14">
          <a:lum contrast="6000"/>
        </a:blip>
        <a:stretch>
          <a:fillRect/>
        </a:stretch>
      </xdr:blipFill>
      <xdr:spPr>
        <a:xfrm>
          <a:off x="6545580" y="6209030"/>
          <a:ext cx="2233930" cy="511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334645</xdr:colOff>
      <xdr:row>20</xdr:row>
      <xdr:rowOff>62230</xdr:rowOff>
    </xdr:from>
    <xdr:to>
      <xdr:col>11</xdr:col>
      <xdr:colOff>2402</xdr:colOff>
      <xdr:row>21</xdr:row>
      <xdr:rowOff>208915</xdr:rowOff>
    </xdr:to>
    <xdr:pic>
      <xdr:nvPicPr>
        <xdr:cNvPr id="28" name="Picture 27"/>
        <xdr:cNvPicPr>
          <a:picLocks noChangeAspect="1"/>
        </xdr:cNvPicPr>
      </xdr:nvPicPr>
      <xdr:blipFill>
        <a:blip r:embed="rId15">
          <a:lum contrast="6000"/>
        </a:blip>
        <a:stretch>
          <a:fillRect/>
        </a:stretch>
      </xdr:blipFill>
      <xdr:spPr>
        <a:xfrm>
          <a:off x="6918325" y="4577080"/>
          <a:ext cx="1130300" cy="441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622935</xdr:colOff>
      <xdr:row>24</xdr:row>
      <xdr:rowOff>220345</xdr:rowOff>
    </xdr:from>
    <xdr:to>
      <xdr:col>12</xdr:col>
      <xdr:colOff>7481</xdr:colOff>
      <xdr:row>26</xdr:row>
      <xdr:rowOff>191135</xdr:rowOff>
    </xdr:to>
    <xdr:pic>
      <xdr:nvPicPr>
        <xdr:cNvPr id="29" name="Picture 28"/>
        <xdr:cNvPicPr>
          <a:picLocks noChangeAspect="1"/>
        </xdr:cNvPicPr>
      </xdr:nvPicPr>
      <xdr:blipFill>
        <a:blip r:embed="rId16">
          <a:lum contrast="6000"/>
        </a:blip>
        <a:stretch>
          <a:fillRect/>
        </a:stretch>
      </xdr:blipFill>
      <xdr:spPr>
        <a:xfrm>
          <a:off x="6475095" y="5753735"/>
          <a:ext cx="2310130" cy="427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236855</xdr:colOff>
      <xdr:row>29</xdr:row>
      <xdr:rowOff>146685</xdr:rowOff>
    </xdr:from>
    <xdr:to>
      <xdr:col>13</xdr:col>
      <xdr:colOff>1767</xdr:colOff>
      <xdr:row>31</xdr:row>
      <xdr:rowOff>102870</xdr:rowOff>
    </xdr:to>
    <xdr:pic>
      <xdr:nvPicPr>
        <xdr:cNvPr id="34" name="Picture 33"/>
        <xdr:cNvPicPr>
          <a:picLocks noChangeAspect="1"/>
        </xdr:cNvPicPr>
      </xdr:nvPicPr>
      <xdr:blipFill>
        <a:blip r:embed="rId17">
          <a:lum contrast="6000"/>
        </a:blip>
        <a:stretch>
          <a:fillRect/>
        </a:stretch>
      </xdr:blipFill>
      <xdr:spPr>
        <a:xfrm>
          <a:off x="6089015" y="6739255"/>
          <a:ext cx="3422015" cy="464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394335</xdr:colOff>
      <xdr:row>31</xdr:row>
      <xdr:rowOff>99695</xdr:rowOff>
    </xdr:from>
    <xdr:to>
      <xdr:col>11</xdr:col>
      <xdr:colOff>290195</xdr:colOff>
      <xdr:row>34</xdr:row>
      <xdr:rowOff>71755</xdr:rowOff>
    </xdr:to>
    <xdr:pic>
      <xdr:nvPicPr>
        <xdr:cNvPr id="37" name="Picture 36"/>
        <xdr:cNvPicPr>
          <a:picLocks noChangeAspect="1"/>
        </xdr:cNvPicPr>
      </xdr:nvPicPr>
      <xdr:blipFill>
        <a:blip r:embed="rId18">
          <a:lum contrast="6000"/>
        </a:blip>
        <a:stretch>
          <a:fillRect/>
        </a:stretch>
      </xdr:blipFill>
      <xdr:spPr>
        <a:xfrm>
          <a:off x="6978015" y="7200265"/>
          <a:ext cx="1358900" cy="612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322580</xdr:colOff>
      <xdr:row>37</xdr:row>
      <xdr:rowOff>231775</xdr:rowOff>
    </xdr:from>
    <xdr:to>
      <xdr:col>11</xdr:col>
      <xdr:colOff>307340</xdr:colOff>
      <xdr:row>39</xdr:row>
      <xdr:rowOff>213995</xdr:rowOff>
    </xdr:to>
    <xdr:pic>
      <xdr:nvPicPr>
        <xdr:cNvPr id="42" name="Picture 41"/>
        <xdr:cNvPicPr>
          <a:picLocks noChangeAspect="1"/>
        </xdr:cNvPicPr>
      </xdr:nvPicPr>
      <xdr:blipFill>
        <a:blip r:embed="rId19">
          <a:lum contrast="6000"/>
        </a:blip>
        <a:stretch>
          <a:fillRect/>
        </a:stretch>
      </xdr:blipFill>
      <xdr:spPr>
        <a:xfrm>
          <a:off x="6906260" y="8594090"/>
          <a:ext cx="1447800" cy="427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586740</xdr:colOff>
      <xdr:row>39</xdr:row>
      <xdr:rowOff>207645</xdr:rowOff>
    </xdr:from>
    <xdr:to>
      <xdr:col>11</xdr:col>
      <xdr:colOff>101600</xdr:colOff>
      <xdr:row>42</xdr:row>
      <xdr:rowOff>207645</xdr:rowOff>
    </xdr:to>
    <xdr:pic>
      <xdr:nvPicPr>
        <xdr:cNvPr id="47" name="Picture 46"/>
        <xdr:cNvPicPr>
          <a:picLocks noChangeAspect="1"/>
        </xdr:cNvPicPr>
      </xdr:nvPicPr>
      <xdr:blipFill>
        <a:blip r:embed="rId20">
          <a:lum contrast="6000"/>
        </a:blip>
        <a:stretch>
          <a:fillRect/>
        </a:stretch>
      </xdr:blipFill>
      <xdr:spPr>
        <a:xfrm>
          <a:off x="7170420" y="9015095"/>
          <a:ext cx="97790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611505</xdr:colOff>
      <xdr:row>26</xdr:row>
      <xdr:rowOff>182880</xdr:rowOff>
    </xdr:from>
    <xdr:to>
      <xdr:col>17</xdr:col>
      <xdr:colOff>73025</xdr:colOff>
      <xdr:row>29</xdr:row>
      <xdr:rowOff>143510</xdr:rowOff>
    </xdr:to>
    <xdr:pic>
      <xdr:nvPicPr>
        <xdr:cNvPr id="48" name="Picture 47"/>
        <xdr:cNvPicPr>
          <a:picLocks noChangeAspect="1"/>
        </xdr:cNvPicPr>
      </xdr:nvPicPr>
      <xdr:blipFill>
        <a:blip r:embed="rId21">
          <a:lum contrast="6000"/>
        </a:blip>
        <a:stretch>
          <a:fillRect/>
        </a:stretch>
      </xdr:blipFill>
      <xdr:spPr>
        <a:xfrm>
          <a:off x="10121265" y="6173470"/>
          <a:ext cx="2387600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166370</xdr:colOff>
      <xdr:row>21</xdr:row>
      <xdr:rowOff>244475</xdr:rowOff>
    </xdr:from>
    <xdr:to>
      <xdr:col>18</xdr:col>
      <xdr:colOff>3672</xdr:colOff>
      <xdr:row>24</xdr:row>
      <xdr:rowOff>83185</xdr:rowOff>
    </xdr:to>
    <xdr:pic>
      <xdr:nvPicPr>
        <xdr:cNvPr id="50" name="Picture 49"/>
        <xdr:cNvPicPr>
          <a:picLocks noChangeAspect="1"/>
        </xdr:cNvPicPr>
      </xdr:nvPicPr>
      <xdr:blipFill>
        <a:blip r:embed="rId22">
          <a:lum contrast="6000"/>
        </a:blip>
        <a:stretch>
          <a:fillRect/>
        </a:stretch>
      </xdr:blipFill>
      <xdr:spPr>
        <a:xfrm>
          <a:off x="9676130" y="5053965"/>
          <a:ext cx="3494405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212725</xdr:colOff>
      <xdr:row>34</xdr:row>
      <xdr:rowOff>26670</xdr:rowOff>
    </xdr:from>
    <xdr:to>
      <xdr:col>13</xdr:col>
      <xdr:colOff>3672</xdr:colOff>
      <xdr:row>36</xdr:row>
      <xdr:rowOff>4445</xdr:rowOff>
    </xdr:to>
    <xdr:pic>
      <xdr:nvPicPr>
        <xdr:cNvPr id="53" name="Picture 52"/>
        <xdr:cNvPicPr>
          <a:picLocks noChangeAspect="1"/>
        </xdr:cNvPicPr>
      </xdr:nvPicPr>
      <xdr:blipFill>
        <a:blip r:embed="rId23">
          <a:lum contrast="6000"/>
        </a:blip>
        <a:stretch>
          <a:fillRect/>
        </a:stretch>
      </xdr:blipFill>
      <xdr:spPr>
        <a:xfrm>
          <a:off x="6064885" y="7767320"/>
          <a:ext cx="3448050" cy="404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574675</xdr:colOff>
      <xdr:row>35</xdr:row>
      <xdr:rowOff>255905</xdr:rowOff>
    </xdr:from>
    <xdr:to>
      <xdr:col>12</xdr:col>
      <xdr:colOff>125095</xdr:colOff>
      <xdr:row>37</xdr:row>
      <xdr:rowOff>182245</xdr:rowOff>
    </xdr:to>
    <xdr:pic>
      <xdr:nvPicPr>
        <xdr:cNvPr id="54" name="Picture 53"/>
        <xdr:cNvPicPr>
          <a:picLocks noChangeAspect="1"/>
        </xdr:cNvPicPr>
      </xdr:nvPicPr>
      <xdr:blipFill>
        <a:blip r:embed="rId24">
          <a:lum contrast="6000"/>
        </a:blip>
        <a:stretch>
          <a:fillRect/>
        </a:stretch>
      </xdr:blipFill>
      <xdr:spPr>
        <a:xfrm>
          <a:off x="6426835" y="8167370"/>
          <a:ext cx="2476500" cy="395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130175</xdr:colOff>
      <xdr:row>31</xdr:row>
      <xdr:rowOff>86995</xdr:rowOff>
    </xdr:from>
    <xdr:to>
      <xdr:col>18</xdr:col>
      <xdr:colOff>3037</xdr:colOff>
      <xdr:row>33</xdr:row>
      <xdr:rowOff>172720</xdr:rowOff>
    </xdr:to>
    <xdr:pic>
      <xdr:nvPicPr>
        <xdr:cNvPr id="56" name="Picture 55"/>
        <xdr:cNvPicPr>
          <a:picLocks noChangeAspect="1"/>
        </xdr:cNvPicPr>
      </xdr:nvPicPr>
      <xdr:blipFill>
        <a:blip r:embed="rId25">
          <a:lum contrast="6000"/>
        </a:blip>
        <a:stretch>
          <a:fillRect/>
        </a:stretch>
      </xdr:blipFill>
      <xdr:spPr>
        <a:xfrm>
          <a:off x="9639935" y="7187565"/>
          <a:ext cx="3529965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202565</xdr:colOff>
      <xdr:row>35</xdr:row>
      <xdr:rowOff>243205</xdr:rowOff>
    </xdr:from>
    <xdr:to>
      <xdr:col>17</xdr:col>
      <xdr:colOff>531495</xdr:colOff>
      <xdr:row>38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blip r:embed="rId26">
          <a:lum contrast="6000"/>
        </a:blip>
        <a:stretch>
          <a:fillRect/>
        </a:stretch>
      </xdr:blipFill>
      <xdr:spPr>
        <a:xfrm>
          <a:off x="9712325" y="8167370"/>
          <a:ext cx="3255010" cy="426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190500</xdr:colOff>
      <xdr:row>39</xdr:row>
      <xdr:rowOff>109855</xdr:rowOff>
    </xdr:from>
    <xdr:to>
      <xdr:col>17</xdr:col>
      <xdr:colOff>575310</xdr:colOff>
      <xdr:row>42</xdr:row>
      <xdr:rowOff>151130</xdr:rowOff>
    </xdr:to>
    <xdr:pic>
      <xdr:nvPicPr>
        <xdr:cNvPr id="61" name="Picture 60"/>
        <xdr:cNvPicPr>
          <a:picLocks noChangeAspect="1"/>
        </xdr:cNvPicPr>
      </xdr:nvPicPr>
      <xdr:blipFill>
        <a:blip r:embed="rId27">
          <a:lum contrast="6000"/>
        </a:blip>
        <a:stretch>
          <a:fillRect/>
        </a:stretch>
      </xdr:blipFill>
      <xdr:spPr>
        <a:xfrm>
          <a:off x="9700260" y="8917305"/>
          <a:ext cx="3310890" cy="681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92075</xdr:colOff>
      <xdr:row>26</xdr:row>
      <xdr:rowOff>41275</xdr:rowOff>
    </xdr:from>
    <xdr:to>
      <xdr:col>21</xdr:col>
      <xdr:colOff>3672</xdr:colOff>
      <xdr:row>34</xdr:row>
      <xdr:rowOff>43180</xdr:rowOff>
    </xdr:to>
    <xdr:pic>
      <xdr:nvPicPr>
        <xdr:cNvPr id="62" name="Picture 61"/>
        <xdr:cNvPicPr>
          <a:picLocks noChangeAspect="1"/>
        </xdr:cNvPicPr>
      </xdr:nvPicPr>
      <xdr:blipFill>
        <a:blip r:embed="rId28">
          <a:lum contrast="6000"/>
        </a:blip>
        <a:stretch>
          <a:fillRect/>
        </a:stretch>
      </xdr:blipFill>
      <xdr:spPr>
        <a:xfrm>
          <a:off x="13259435" y="6031865"/>
          <a:ext cx="2105660" cy="1751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38</xdr:col>
      <xdr:colOff>433099</xdr:colOff>
      <xdr:row>29</xdr:row>
      <xdr:rowOff>75565</xdr:rowOff>
    </xdr:from>
    <xdr:to>
      <xdr:col>47</xdr:col>
      <xdr:colOff>16565</xdr:colOff>
      <xdr:row>45</xdr:row>
      <xdr:rowOff>33130</xdr:rowOff>
    </xdr:to>
    <xdr:graphicFrame>
      <xdr:nvGraphicFramePr>
        <xdr:cNvPr id="63" name="Диаграмма 44"/>
        <xdr:cNvGraphicFramePr/>
      </xdr:nvGraphicFramePr>
      <xdr:xfrm>
        <a:off x="28835985" y="6668135"/>
        <a:ext cx="6167120" cy="3803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35</xdr:col>
      <xdr:colOff>114300</xdr:colOff>
      <xdr:row>47</xdr:row>
      <xdr:rowOff>16510</xdr:rowOff>
    </xdr:to>
    <xdr:sp>
      <xdr:nvSpPr>
        <xdr:cNvPr id="7" name="Rounded Rectangle 76"/>
        <xdr:cNvSpPr/>
      </xdr:nvSpPr>
      <xdr:spPr>
        <a:xfrm>
          <a:off x="16093440" y="10768330"/>
          <a:ext cx="10229215" cy="34671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Python қосымшасы арқылы есепті шығару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 editAs="oneCell">
    <xdr:from>
      <xdr:col>22</xdr:col>
      <xdr:colOff>45720</xdr:colOff>
      <xdr:row>47</xdr:row>
      <xdr:rowOff>106680</xdr:rowOff>
    </xdr:from>
    <xdr:to>
      <xdr:col>26</xdr:col>
      <xdr:colOff>0</xdr:colOff>
      <xdr:row>74</xdr:row>
      <xdr:rowOff>2966</xdr:rowOff>
    </xdr:to>
    <xdr:pic>
      <xdr:nvPicPr>
        <xdr:cNvPr id="11" name="Рисунок 1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6139160" y="11205210"/>
          <a:ext cx="2988945" cy="57734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26</xdr:col>
      <xdr:colOff>76201</xdr:colOff>
      <xdr:row>47</xdr:row>
      <xdr:rowOff>106680</xdr:rowOff>
    </xdr:from>
    <xdr:to>
      <xdr:col>35</xdr:col>
      <xdr:colOff>107827</xdr:colOff>
      <xdr:row>73</xdr:row>
      <xdr:rowOff>182880</xdr:rowOff>
    </xdr:to>
    <xdr:pic>
      <xdr:nvPicPr>
        <xdr:cNvPr id="12" name="Рисунок 1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204305" y="11205210"/>
          <a:ext cx="7111365" cy="57404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22</xdr:col>
      <xdr:colOff>19050</xdr:colOff>
      <xdr:row>76</xdr:row>
      <xdr:rowOff>180974</xdr:rowOff>
    </xdr:from>
    <xdr:to>
      <xdr:col>35</xdr:col>
      <xdr:colOff>104775</xdr:colOff>
      <xdr:row>79</xdr:row>
      <xdr:rowOff>92667</xdr:rowOff>
    </xdr:to>
    <xdr:pic>
      <xdr:nvPicPr>
        <xdr:cNvPr id="13" name="Рисунок 1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6112490" y="17583150"/>
          <a:ext cx="10200640" cy="55181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22</xdr:col>
      <xdr:colOff>0</xdr:colOff>
      <xdr:row>74</xdr:row>
      <xdr:rowOff>123825</xdr:rowOff>
    </xdr:from>
    <xdr:to>
      <xdr:col>35</xdr:col>
      <xdr:colOff>114300</xdr:colOff>
      <xdr:row>76</xdr:row>
      <xdr:rowOff>73660</xdr:rowOff>
    </xdr:to>
    <xdr:sp>
      <xdr:nvSpPr>
        <xdr:cNvPr id="14" name="Rounded Rectangle 76"/>
        <xdr:cNvSpPr/>
      </xdr:nvSpPr>
      <xdr:spPr>
        <a:xfrm>
          <a:off x="16093440" y="17099915"/>
          <a:ext cx="10229215" cy="37655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Код нәтижесі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35</xdr:col>
      <xdr:colOff>352878</xdr:colOff>
      <xdr:row>47</xdr:row>
      <xdr:rowOff>93437</xdr:rowOff>
    </xdr:from>
    <xdr:to>
      <xdr:col>48</xdr:col>
      <xdr:colOff>514350</xdr:colOff>
      <xdr:row>79</xdr:row>
      <xdr:rowOff>85725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Text Box 80"/>
            <xdr:cNvSpPr txBox="1"/>
          </xdr:nvSpPr>
          <xdr:spPr>
            <a:xfrm>
              <a:off x="26560780" y="11191875"/>
              <a:ext cx="9671685" cy="69367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Есепте берілген ұшақтардың жерден ажырау жылдамдықтары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4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𝑣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екпін алу жолдары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𝑠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4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𝑠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массалары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4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қозғалтқыштар саны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𝑛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4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𝑛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және бір қозғалтқыштың тарту күштері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400" i="0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−</m:t>
                  </m:r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𝐹</m:t>
                      </m:r>
                    </m:e>
                    <m:sub>
                      <m:r>
                        <a:rPr lang="en-US" sz="1400" i="0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айнымалыларына енгізілді.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Есептеулерді ХБЖ жүйесінде орындау үшін жылдамдық км/сағ-тан м/с-қа, масса тоннадан килограмға, ал тарту күші кН-нан Н-ға ауыстырылды: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num>
                      <m:den>
                        <m:r>
                          <a:rPr lang="en-US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  <m:r>
                          <a:rPr lang="en-US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</m:t>
                        </m:r>
                      </m:den>
                    </m:f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</m:t>
                    </m:r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1000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, </m:t>
                    </m:r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𝐹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⋅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1000</m:t>
                    </m:r>
                  </m:oMath>
                </m:oMathPara>
              </a14:m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Ұшақтың екпін алу үдеуін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4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қолданылды.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Ұшақтың екпін алу уақытын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𝑡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num>
                      <m:den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den>
                    </m:f>
                  </m:oMath>
                </m:oMathPara>
              </a14:m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пайдаланылды.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Жерден ажырағандағы кинетикалық энергияны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sub>
                    </m:sSub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en-US" sz="14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i="1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400" i="0">
                                <a:solidFill>
                                  <a:schemeClr val="dk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400" i="0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қолданылды.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Екпін алу кезіндегі барлық қозғалтқыштардың тарту күштерінің жұмысын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𝑛𝐹𝑠</m:t>
                    </m:r>
                  </m:oMath>
                </m:oMathPara>
              </a14:m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пайдаланылды.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Орташа қуатты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i="1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𝑁</m:t>
                    </m:r>
                    <m:r>
                      <a:rPr lang="en-US" sz="140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</m:t>
                        </m:r>
                      </m:num>
                      <m:den>
                        <m:r>
                          <a:rPr lang="en-US" sz="1400" i="1">
                            <a:solidFill>
                              <a:schemeClr val="dk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den>
                    </m:f>
                  </m:oMath>
                </m:oMathPara>
              </a14:m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қолданылды.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Кодта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**2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— санды квадраттау,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*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— көбейту,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/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— бөлу амалдарын білдіреді. Соңында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print()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функциясы арқылы әр ұшақ үшін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үдеу </a:t>
              </a:r>
              <a14:m>
                <m:oMath xmlns:m="http://schemas.openxmlformats.org/officeDocument/2006/math">
                  <m:r>
                    <a:rPr lang="en-US" sz="14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𝑎</m:t>
                  </m:r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екпін алу уақыты </a:t>
              </a:r>
              <a14:m>
                <m:oMath xmlns:m="http://schemas.openxmlformats.org/officeDocument/2006/math">
                  <m:r>
                    <a:rPr lang="en-US" sz="14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𝑡</m:t>
                  </m:r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кинетикалық энергия 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</m:t>
                      </m:r>
                    </m:e>
                    <m:sub>
                      <m:r>
                        <a:rPr lang="en-US" sz="1400" i="1">
                          <a:solidFill>
                            <a:schemeClr val="dk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</m:t>
                      </m:r>
                    </m:sub>
                  </m:sSub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жұмыс </a:t>
              </a:r>
              <a14:m>
                <m:oMath xmlns:m="http://schemas.openxmlformats.org/officeDocument/2006/math">
                  <m:r>
                    <a:rPr lang="en-US" sz="14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𝐴</m:t>
                  </m:r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және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орташа қуат </a:t>
              </a:r>
              <a14:m>
                <m:oMath xmlns:m="http://schemas.openxmlformats.org/officeDocument/2006/math">
                  <m:r>
                    <a:rPr lang="en-US" sz="1400" i="1">
                      <a:solidFill>
                        <a:schemeClr val="dk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𝑁</m:t>
                  </m:r>
                </m:oMath>
              </a14:m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экранға шығарылады.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</mc:Choice>
      <mc:Fallback>
        <xdr:sp>
          <xdr:nvSpPr>
            <xdr:cNvPr id="15" name="Text Box 80"/>
            <xdr:cNvSpPr txBox="1"/>
          </xdr:nvSpPr>
          <xdr:spPr>
            <a:xfrm>
              <a:off x="26560780" y="11191875"/>
              <a:ext cx="9671685" cy="69367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Есепте берілген ұшақтардың жерден ажырау жылдамдықтары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екпін алу жолдары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𝑠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𝑠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массалары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қозғалтқыштар саны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және бір қозғалтқыштың тарту күштері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айнымалыларына енгізілді.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Есептеулерді ХБЖ жүйесінде орындау үшін жылдамдық км/сағ-тан м/с-қа, масса тоннадан килограмға, ал тарту күші кН-нан Н-ға ауыстырылды: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, 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⋅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1000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, 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⋅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1000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Ұшақтың екпін алу үдеуін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𝑠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қолданылды.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Ұшақтың екпін алу уақытын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пайдаланылды.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Жерден ажырағандағы кинетикалық энергияны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қолданылды.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Екпін алу кезіндегі барлық қозғалтқыштардың тарту күштерінің жұмысын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𝑛𝐹𝑠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пайдаланылды.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Орташа қуатты анықтау үшін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формуласы қолданылды.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  <a:p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Кодта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**2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— санды квадраттау,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*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— көбейту,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/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— бөлу амалдарын білдіреді. Соңында </a:t>
              </a:r>
              <a:r>
                <a:rPr lang="en-US" sz="1400">
                  <a:solidFill>
                    <a:schemeClr val="dk1"/>
                  </a:solidFill>
                  <a:latin typeface="Times New Roman" panose="02020603050405020304" charset="0"/>
                  <a:ea typeface="+mn-ea"/>
                  <a:cs typeface="Times New Roman" panose="02020603050405020304" charset="0"/>
                </a:rPr>
                <a:t>print()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 функциясы арқылы әр ұшақ үшін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үдеу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екпін алу уақыты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𝑡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кинетикалық энергия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,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жұмыс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және </a:t>
              </a:r>
              <a:r>
                <a:rPr lang="en-US" sz="1400" b="1">
                  <a:latin typeface="Times New Roman" panose="02020603050405020304" charset="0"/>
                  <a:cs typeface="Times New Roman" panose="02020603050405020304" charset="0"/>
                </a:rPr>
                <a:t>орташа қуат </a:t>
              </a:r>
              <a:r>
                <a:rPr lang="en-US" sz="140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𝑁</a:t>
              </a:r>
              <a:r>
                <a:rPr lang="en-US" sz="1400">
                  <a:latin typeface="Times New Roman" panose="02020603050405020304" charset="0"/>
                  <a:cs typeface="Times New Roman" panose="02020603050405020304" charset="0"/>
                </a:rPr>
                <a:t>экранға шығарылады.</a:t>
              </a:r>
              <a:endParaRPr lang="en-US" sz="1400">
                <a:latin typeface="Times New Roman" panose="02020603050405020304" charset="0"/>
                <a:cs typeface="Times New Roman" panose="02020603050405020304" charset="0"/>
              </a:endParaRPr>
            </a:p>
          </xdr:txBody>
        </xdr:sp>
      </mc:Fallback>
    </mc:AlternateContent>
    <xdr:clientData/>
  </xdr:twoCellAnchor>
  <xdr:twoCellAnchor>
    <xdr:from>
      <xdr:col>35</xdr:col>
      <xdr:colOff>323850</xdr:colOff>
      <xdr:row>46</xdr:row>
      <xdr:rowOff>0</xdr:rowOff>
    </xdr:from>
    <xdr:to>
      <xdr:col>48</xdr:col>
      <xdr:colOff>552450</xdr:colOff>
      <xdr:row>47</xdr:row>
      <xdr:rowOff>16510</xdr:rowOff>
    </xdr:to>
    <xdr:sp>
      <xdr:nvSpPr>
        <xdr:cNvPr id="16" name="Rounded Rectangle 76"/>
        <xdr:cNvSpPr/>
      </xdr:nvSpPr>
      <xdr:spPr>
        <a:xfrm>
          <a:off x="26532205" y="10768330"/>
          <a:ext cx="9738360" cy="34671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Код түсіндірмесі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35</xdr:col>
      <xdr:colOff>174625</xdr:colOff>
      <xdr:row>1</xdr:row>
      <xdr:rowOff>46977</xdr:rowOff>
    </xdr:from>
    <xdr:to>
      <xdr:col>62</xdr:col>
      <xdr:colOff>590550</xdr:colOff>
      <xdr:row>3</xdr:row>
      <xdr:rowOff>4509</xdr:rowOff>
    </xdr:to>
    <xdr:sp>
      <xdr:nvSpPr>
        <xdr:cNvPr id="23" name="Rounded Rectangle 73"/>
        <xdr:cNvSpPr/>
      </xdr:nvSpPr>
      <xdr:spPr>
        <a:xfrm>
          <a:off x="26382980" y="259715"/>
          <a:ext cx="20166965" cy="38481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Есепке қажетті иллюстрациялар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 editAs="oneCell">
    <xdr:from>
      <xdr:col>46</xdr:col>
      <xdr:colOff>228600</xdr:colOff>
      <xdr:row>3</xdr:row>
      <xdr:rowOff>57150</xdr:rowOff>
    </xdr:from>
    <xdr:to>
      <xdr:col>62</xdr:col>
      <xdr:colOff>590550</xdr:colOff>
      <xdr:row>18</xdr:row>
      <xdr:rowOff>120650</xdr:rowOff>
    </xdr:to>
    <xdr:pic>
      <xdr:nvPicPr>
        <xdr:cNvPr id="64" name="Изображение 1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4483675" y="697230"/>
          <a:ext cx="12066270" cy="3401060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1</xdr:colOff>
      <xdr:row>62</xdr:row>
      <xdr:rowOff>0</xdr:rowOff>
    </xdr:from>
    <xdr:to>
      <xdr:col>13</xdr:col>
      <xdr:colOff>1</xdr:colOff>
      <xdr:row>63</xdr:row>
      <xdr:rowOff>132002</xdr:rowOff>
    </xdr:to>
    <xdr:sp>
      <xdr:nvSpPr>
        <xdr:cNvPr id="65" name="Rounded Rectangle 82"/>
        <xdr:cNvSpPr/>
      </xdr:nvSpPr>
      <xdr:spPr>
        <a:xfrm>
          <a:off x="731520" y="14415770"/>
          <a:ext cx="8778240" cy="34480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chemeClr val="bg1"/>
              </a:solidFill>
              <a:latin typeface="Times New Roman Bold" panose="02020603050405020304" charset="0"/>
              <a:cs typeface="Times New Roman Bold" panose="02020603050405020304" charset="0"/>
            </a:rPr>
            <a:t>Қорытынды</a:t>
          </a:r>
          <a:endParaRPr lang="en-US" altLang="en-US" sz="1800" b="1">
            <a:solidFill>
              <a:schemeClr val="bg1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1</xdr:col>
      <xdr:colOff>9524</xdr:colOff>
      <xdr:row>64</xdr:row>
      <xdr:rowOff>9526</xdr:rowOff>
    </xdr:from>
    <xdr:to>
      <xdr:col>12</xdr:col>
      <xdr:colOff>619124</xdr:colOff>
      <xdr:row>78</xdr:row>
      <xdr:rowOff>161925</xdr:rowOff>
    </xdr:to>
    <xdr:sp>
      <xdr:nvSpPr>
        <xdr:cNvPr id="66" name="Text Box 39"/>
        <xdr:cNvSpPr txBox="1"/>
      </xdr:nvSpPr>
      <xdr:spPr>
        <a:xfrm>
          <a:off x="740410" y="14852015"/>
          <a:ext cx="8656320" cy="3139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400">
              <a:latin typeface="Times New Roman" panose="02020603050405020304" charset="0"/>
              <a:cs typeface="Times New Roman" panose="02020603050405020304" charset="0"/>
            </a:rPr>
            <a:t>Есептің берілгенін оқып, қажетті мәндерді енгізіп, өлшем бірліктерін ХБЖ жүйесіне келтірдім. </a:t>
          </a:r>
          <a:br>
            <a:rPr lang="en-US" sz="1400">
              <a:latin typeface="Times New Roman" panose="02020603050405020304" charset="0"/>
              <a:cs typeface="Times New Roman" panose="02020603050405020304" charset="0"/>
            </a:rPr>
          </a:br>
          <a:r>
            <a:rPr lang="en-US" sz="1400">
              <a:latin typeface="Times New Roman" panose="02020603050405020304" charset="0"/>
              <a:cs typeface="Times New Roman" panose="02020603050405020304" charset="0"/>
            </a:rPr>
            <a:t>Ұшақтың қозғалыс сызбасын құрып, оған әсер ететін күштердің бағыттарын анықтадым. Берілген өрнектер бойынша ұшақтың үдеуін, екпін алу уақытын, кинетикалық энергиясын және атқарылған жұмысын есептедім. </a:t>
          </a:r>
          <a:br>
            <a:rPr lang="en-US" sz="1400">
              <a:latin typeface="Times New Roman" panose="02020603050405020304" charset="0"/>
              <a:cs typeface="Times New Roman" panose="02020603050405020304" charset="0"/>
            </a:rPr>
          </a:br>
          <a:r>
            <a:rPr lang="en-US" sz="1400">
              <a:latin typeface="Times New Roman" panose="02020603050405020304" charset="0"/>
              <a:cs typeface="Times New Roman" panose="02020603050405020304" charset="0"/>
            </a:rPr>
            <a:t>Жұмысты уақытқа бөліп, орташа қуатты анықтадым. </a:t>
          </a:r>
          <a:br>
            <a:rPr lang="en-US" sz="1400">
              <a:latin typeface="Times New Roman" panose="02020603050405020304" charset="0"/>
              <a:cs typeface="Times New Roman" panose="02020603050405020304" charset="0"/>
            </a:rPr>
          </a:br>
          <a:r>
            <a:rPr lang="en-US" sz="1400">
              <a:latin typeface="Times New Roman" panose="02020603050405020304" charset="0"/>
              <a:cs typeface="Times New Roman" panose="02020603050405020304" charset="0"/>
            </a:rPr>
            <a:t>Есептің математикалық моделін MS Excel-де құрып, алынған нәтижелерді график түрінде бейнеледім. </a:t>
          </a:r>
          <a:br>
            <a:rPr lang="en-US" sz="1400">
              <a:latin typeface="Times New Roman" panose="02020603050405020304" charset="0"/>
              <a:cs typeface="Times New Roman" panose="02020603050405020304" charset="0"/>
            </a:rPr>
          </a:br>
          <a:r>
            <a:rPr lang="en-US" sz="1400">
              <a:latin typeface="Times New Roman" panose="02020603050405020304" charset="0"/>
              <a:cs typeface="Times New Roman" panose="02020603050405020304" charset="0"/>
            </a:rPr>
            <a:t>Сонымен қатар есепті Python және MATLAB бағдарламаларында орындап, нәтижелерді салыстырдым. </a:t>
          </a:r>
          <a:br>
            <a:rPr lang="en-US" sz="1400">
              <a:latin typeface="Times New Roman" panose="02020603050405020304" charset="0"/>
              <a:cs typeface="Times New Roman" panose="02020603050405020304" charset="0"/>
            </a:rPr>
          </a:br>
          <a:r>
            <a:rPr lang="en-US" sz="1400">
              <a:latin typeface="Times New Roman" panose="02020603050405020304" charset="0"/>
              <a:cs typeface="Times New Roman" panose="02020603050405020304" charset="0"/>
            </a:rPr>
            <a:t>Есептеу нәтижелерін талдау арқылы қолданылған формулалар мен бағдарламалық есептеулердің өзара сәйкестігі тексерілді</a:t>
          </a:r>
          <a:endParaRPr lang="en-US" sz="14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49</xdr:col>
      <xdr:colOff>265813</xdr:colOff>
      <xdr:row>72</xdr:row>
      <xdr:rowOff>0</xdr:rowOff>
    </xdr:from>
    <xdr:to>
      <xdr:col>62</xdr:col>
      <xdr:colOff>407580</xdr:colOff>
      <xdr:row>76</xdr:row>
      <xdr:rowOff>148797</xdr:rowOff>
    </xdr:to>
    <xdr:sp>
      <xdr:nvSpPr>
        <xdr:cNvPr id="19" name="Rounded Rectangle 59">
          <a:hlinkClick xmlns:r="http://schemas.openxmlformats.org/officeDocument/2006/relationships" r:id="rId33"/>
        </xdr:cNvPr>
        <xdr:cNvSpPr/>
      </xdr:nvSpPr>
      <xdr:spPr>
        <a:xfrm>
          <a:off x="36715065" y="16549370"/>
          <a:ext cx="9651365" cy="1002030"/>
        </a:xfrm>
        <a:prstGeom prst="roundRect">
          <a:avLst/>
        </a:prstGeom>
        <a:solidFill>
          <a:schemeClr val="bg1">
            <a:lumMod val="75000"/>
          </a:schemeClr>
        </a:solidFill>
        <a:ln w="12700" cap="flat" cmpd="sng">
          <a:solidFill>
            <a:schemeClr val="accent1">
              <a:shade val="50000"/>
            </a:schemeClr>
          </a:solidFill>
          <a:prstDash val="solid"/>
          <a:miter lim="800000"/>
        </a:ln>
        <a:effectLst>
          <a:outerShdw blurRad="317500" dist="88900" dir="5400000" sx="102000" sy="102000" algn="tl" rotWithShape="0">
            <a:prstClr val="black">
              <a:alpha val="28000"/>
            </a:prstClr>
          </a:outerShdw>
        </a:effectLst>
        <a:scene3d>
          <a:camera prst="obliqueTopRight"/>
          <a:lightRig rig="threePt" dir="t"/>
        </a:scene3d>
        <a:sp3d extrusionH="152400" contourW="38100"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en-US" sz="1800" b="1">
              <a:solidFill>
                <a:sysClr val="windowText" lastClr="000000"/>
              </a:solidFill>
              <a:latin typeface="Times New Roman Bold" panose="02020603050405020304" charset="0"/>
              <a:cs typeface="Times New Roman Bold" panose="02020603050405020304" charset="0"/>
            </a:rPr>
            <a:t>Кодпен танысу үшін батырманы басыңыз</a:t>
          </a:r>
          <a:endParaRPr lang="en-US" altLang="en-US" sz="1800" b="1">
            <a:solidFill>
              <a:sysClr val="windowText" lastClr="000000"/>
            </a:solidFill>
            <a:latin typeface="Times New Roman Bold" panose="02020603050405020304" charset="0"/>
            <a:cs typeface="Times New Roman Bold" panose="02020603050405020304" charset="0"/>
          </a:endParaRPr>
        </a:p>
      </xdr:txBody>
    </xdr:sp>
    <xdr:clientData/>
  </xdr:twoCellAnchor>
  <xdr:twoCellAnchor>
    <xdr:from>
      <xdr:col>14</xdr:col>
      <xdr:colOff>716280</xdr:colOff>
      <xdr:row>45</xdr:row>
      <xdr:rowOff>318770</xdr:rowOff>
    </xdr:from>
    <xdr:to>
      <xdr:col>19</xdr:col>
      <xdr:colOff>716280</xdr:colOff>
      <xdr:row>46</xdr:row>
      <xdr:rowOff>325755</xdr:rowOff>
    </xdr:to>
    <xdr:sp>
      <xdr:nvSpPr>
        <xdr:cNvPr id="49" name="Прямоугольник: скругленные углы 47"/>
        <xdr:cNvSpPr/>
      </xdr:nvSpPr>
      <xdr:spPr>
        <a:xfrm>
          <a:off x="10957560" y="10756900"/>
          <a:ext cx="3657600" cy="33718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ysClr val="windowText" lastClr="000000"/>
              </a:solidFill>
              <a:latin typeface="Times New Roman" panose="02020603050405020304" charset="0"/>
              <a:cs typeface="Times New Roman" panose="02020603050405020304" charset="0"/>
            </a:rPr>
            <a:t>Қосымшалар</a:t>
          </a:r>
          <a:endParaRPr lang="en-US" sz="1400" b="1">
            <a:solidFill>
              <a:sysClr val="windowText" lastClr="000000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 editAs="oneCell">
    <xdr:from>
      <xdr:col>14</xdr:col>
      <xdr:colOff>720725</xdr:colOff>
      <xdr:row>48</xdr:row>
      <xdr:rowOff>34925</xdr:rowOff>
    </xdr:from>
    <xdr:to>
      <xdr:col>20</xdr:col>
      <xdr:colOff>18415</xdr:colOff>
      <xdr:row>59</xdr:row>
      <xdr:rowOff>151130</xdr:rowOff>
    </xdr:to>
    <xdr:pic>
      <xdr:nvPicPr>
        <xdr:cNvPr id="67" name="Picture 66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0962005" y="11463655"/>
          <a:ext cx="3686810" cy="2463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hotamee.github.io/397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95"/>
  <sheetViews>
    <sheetView tabSelected="1" zoomScale="51" zoomScaleNormal="51" topLeftCell="A35" workbookViewId="0">
      <selection activeCell="S64" sqref="S64"/>
    </sheetView>
  </sheetViews>
  <sheetFormatPr defaultColWidth="9" defaultRowHeight="16.8"/>
  <cols>
    <col min="1" max="22" width="9" style="1"/>
    <col min="23" max="23" width="10.3359375" style="1" customWidth="1"/>
    <col min="24" max="28" width="9" style="1"/>
    <col min="29" max="29" width="10.21875" style="1"/>
    <col min="30" max="30" width="9" style="1"/>
    <col min="31" max="31" width="11.78125" style="1"/>
    <col min="32" max="32" width="9" style="1"/>
    <col min="33" max="33" width="10.21875" style="1"/>
    <col min="34" max="34" width="9" style="1"/>
    <col min="35" max="35" width="9.890625" style="1" customWidth="1"/>
    <col min="36" max="46" width="9" style="1"/>
    <col min="47" max="47" width="9" style="1" customWidth="1"/>
    <col min="48" max="16383" width="9" style="1"/>
  </cols>
  <sheetData>
    <row r="1" spans="1:47">
      <c r="A1" s="2"/>
      <c r="B1" s="2"/>
      <c r="C1" s="2"/>
      <c r="D1" s="2"/>
      <c r="E1" s="2"/>
      <c r="F1" s="2"/>
      <c r="G1" s="2"/>
      <c r="H1" s="2"/>
      <c r="I1" s="2"/>
      <c r="J1" s="2"/>
    </row>
    <row r="2" spans="1:47">
      <c r="A2" s="2"/>
      <c r="B2" s="2"/>
      <c r="C2" s="2"/>
      <c r="D2" s="2"/>
      <c r="E2" s="2"/>
      <c r="F2" s="2"/>
      <c r="G2" s="2"/>
      <c r="H2" s="2"/>
      <c r="I2" s="2"/>
      <c r="J2" s="2"/>
    </row>
    <row r="3" spans="1:47">
      <c r="A3" s="2"/>
      <c r="B3" s="2"/>
      <c r="C3" s="2"/>
      <c r="D3" s="2"/>
      <c r="E3" s="2"/>
      <c r="F3" s="2"/>
      <c r="G3" s="2"/>
      <c r="H3" s="2"/>
      <c r="I3" s="2"/>
      <c r="J3" s="2"/>
    </row>
    <row r="4" spans="1:47">
      <c r="A4" s="2"/>
      <c r="B4" s="2"/>
      <c r="C4" s="2"/>
      <c r="D4" s="2"/>
      <c r="E4" s="2"/>
      <c r="F4" s="2"/>
      <c r="G4" s="2"/>
      <c r="H4" s="2"/>
      <c r="I4" s="2"/>
      <c r="J4" s="2"/>
      <c r="W4" s="3"/>
      <c r="X4" s="4"/>
      <c r="Y4" s="4"/>
      <c r="Z4" s="5"/>
      <c r="AA4" s="3"/>
      <c r="AB4" s="4"/>
      <c r="AC4" s="4"/>
      <c r="AD4" s="4"/>
      <c r="AE4" s="4"/>
      <c r="AF4" s="4"/>
      <c r="AG4" s="4"/>
      <c r="AH4" s="4"/>
      <c r="AI4" s="5"/>
    </row>
    <row r="5" spans="1:47">
      <c r="W5" s="6"/>
      <c r="X5" s="2"/>
      <c r="Y5" s="2"/>
      <c r="Z5" s="7"/>
      <c r="AA5" s="6"/>
      <c r="AB5" s="2"/>
      <c r="AC5" s="2"/>
      <c r="AD5" s="2"/>
      <c r="AE5" s="2"/>
      <c r="AF5" s="2"/>
      <c r="AG5" s="2"/>
      <c r="AH5" s="2"/>
      <c r="AI5" s="7"/>
    </row>
    <row r="6" spans="1:47">
      <c r="W6" s="6"/>
      <c r="X6" s="2"/>
      <c r="Y6" s="2"/>
      <c r="Z6" s="7"/>
      <c r="AA6" s="6"/>
      <c r="AB6" s="2"/>
      <c r="AC6" s="2"/>
      <c r="AD6" s="2"/>
      <c r="AE6" s="2"/>
      <c r="AF6" s="2"/>
      <c r="AG6" s="2"/>
      <c r="AH6" s="2"/>
      <c r="AI6" s="7"/>
    </row>
    <row r="7" spans="1:47">
      <c r="W7" s="6"/>
      <c r="X7" s="2"/>
      <c r="Y7" s="2"/>
      <c r="Z7" s="7"/>
      <c r="AA7" s="6"/>
      <c r="AB7" s="2"/>
      <c r="AC7" s="2"/>
      <c r="AD7" s="2"/>
      <c r="AE7" s="2"/>
      <c r="AF7" s="2"/>
      <c r="AG7" s="2"/>
      <c r="AH7" s="2"/>
      <c r="AI7" s="7"/>
    </row>
    <row r="8" spans="1:47">
      <c r="W8" s="6"/>
      <c r="X8" s="2"/>
      <c r="Y8" s="2"/>
      <c r="Z8" s="7"/>
      <c r="AA8" s="6"/>
      <c r="AB8" s="2"/>
      <c r="AC8" s="2"/>
      <c r="AD8" s="2"/>
      <c r="AE8" s="2"/>
      <c r="AF8" s="2"/>
      <c r="AG8" s="2"/>
      <c r="AH8" s="2"/>
      <c r="AI8" s="7"/>
    </row>
    <row r="9" spans="1:47">
      <c r="W9" s="6"/>
      <c r="X9" s="2"/>
      <c r="Y9" s="2"/>
      <c r="Z9" s="7"/>
      <c r="AA9" s="6"/>
      <c r="AB9" s="2"/>
      <c r="AC9" s="2"/>
      <c r="AD9" s="2"/>
      <c r="AE9" s="2"/>
      <c r="AF9" s="2"/>
      <c r="AG9" s="2"/>
      <c r="AH9" s="2"/>
      <c r="AI9" s="7"/>
    </row>
    <row r="10" spans="1:47">
      <c r="W10" s="6"/>
      <c r="X10" s="2"/>
      <c r="Y10" s="2"/>
      <c r="Z10" s="7"/>
      <c r="AA10" s="6"/>
      <c r="AB10" s="2"/>
      <c r="AC10" s="2"/>
      <c r="AD10" s="2"/>
      <c r="AE10" s="2"/>
      <c r="AF10" s="2"/>
      <c r="AG10" s="2"/>
      <c r="AH10" s="2"/>
      <c r="AI10" s="7"/>
    </row>
    <row r="11" spans="1:47">
      <c r="W11" s="6"/>
      <c r="X11" s="2"/>
      <c r="Y11" s="2"/>
      <c r="Z11" s="7"/>
      <c r="AA11" s="6"/>
      <c r="AB11" s="2"/>
      <c r="AC11" s="2"/>
      <c r="AD11" s="2"/>
      <c r="AE11" s="2"/>
      <c r="AF11" s="2"/>
      <c r="AG11" s="2"/>
      <c r="AH11" s="2"/>
      <c r="AI11" s="7"/>
      <c r="AN11"/>
      <c r="AO11"/>
      <c r="AP11"/>
      <c r="AQ11"/>
      <c r="AR11"/>
      <c r="AS11"/>
      <c r="AT11"/>
      <c r="AU11"/>
    </row>
    <row r="12" spans="1:47">
      <c r="W12" s="6"/>
      <c r="X12" s="2"/>
      <c r="Y12" s="2"/>
      <c r="Z12" s="7"/>
      <c r="AA12" s="6"/>
      <c r="AB12" s="2"/>
      <c r="AC12" s="2"/>
      <c r="AD12" s="2"/>
      <c r="AE12" s="2"/>
      <c r="AF12" s="2"/>
      <c r="AG12" s="2"/>
      <c r="AH12" s="2"/>
      <c r="AI12" s="7"/>
      <c r="AN12"/>
      <c r="AO12"/>
      <c r="AP12"/>
      <c r="AQ12"/>
      <c r="AR12"/>
      <c r="AS12"/>
      <c r="AT12"/>
      <c r="AU12"/>
    </row>
    <row r="13" spans="1:47">
      <c r="W13" s="6"/>
      <c r="X13" s="2"/>
      <c r="Y13" s="2"/>
      <c r="Z13" s="7"/>
      <c r="AA13" s="6"/>
      <c r="AB13" s="2"/>
      <c r="AC13" s="2"/>
      <c r="AD13" s="2"/>
      <c r="AE13" s="2"/>
      <c r="AF13" s="2"/>
      <c r="AG13" s="2"/>
      <c r="AH13" s="2"/>
      <c r="AI13" s="7"/>
      <c r="AN13"/>
      <c r="AO13"/>
      <c r="AP13"/>
      <c r="AQ13"/>
      <c r="AR13"/>
      <c r="AS13"/>
      <c r="AT13"/>
      <c r="AU13"/>
    </row>
    <row r="14" spans="1:47">
      <c r="W14" s="6"/>
      <c r="X14" s="2"/>
      <c r="Y14" s="2"/>
      <c r="Z14" s="7"/>
      <c r="AA14" s="6"/>
      <c r="AB14" s="2"/>
      <c r="AC14" s="2"/>
      <c r="AD14" s="2"/>
      <c r="AE14" s="2"/>
      <c r="AF14" s="2"/>
      <c r="AG14" s="2"/>
      <c r="AH14" s="2"/>
      <c r="AI14" s="7"/>
      <c r="AN14"/>
      <c r="AO14"/>
      <c r="AP14"/>
      <c r="AQ14"/>
      <c r="AR14"/>
      <c r="AS14"/>
      <c r="AT14"/>
      <c r="AU14"/>
    </row>
    <row r="15" spans="1:47">
      <c r="W15" s="6"/>
      <c r="X15" s="2"/>
      <c r="Y15" s="2"/>
      <c r="Z15" s="7"/>
      <c r="AA15" s="6"/>
      <c r="AB15" s="2"/>
      <c r="AC15" s="2"/>
      <c r="AD15" s="2"/>
      <c r="AE15" s="2"/>
      <c r="AF15" s="2"/>
      <c r="AG15" s="2"/>
      <c r="AH15" s="2"/>
      <c r="AI15" s="7"/>
      <c r="AN15"/>
      <c r="AO15"/>
      <c r="AP15"/>
      <c r="AQ15"/>
      <c r="AR15"/>
      <c r="AS15"/>
      <c r="AT15"/>
      <c r="AU15"/>
    </row>
    <row r="16" ht="20.4" spans="1:47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Q16" s="9"/>
      <c r="R16" s="9"/>
      <c r="S16" s="9"/>
      <c r="T16" s="9"/>
      <c r="W16" s="6"/>
      <c r="X16" s="2"/>
      <c r="Y16" s="2"/>
      <c r="Z16" s="7"/>
      <c r="AA16" s="6"/>
      <c r="AB16" s="2"/>
      <c r="AC16" s="2"/>
      <c r="AD16" s="2"/>
      <c r="AE16" s="2"/>
      <c r="AF16" s="2"/>
      <c r="AG16" s="2"/>
      <c r="AH16" s="2"/>
      <c r="AI16" s="7"/>
      <c r="AN16"/>
      <c r="AO16"/>
      <c r="AP16"/>
      <c r="AQ16"/>
      <c r="AR16"/>
      <c r="AS16"/>
      <c r="AT16"/>
      <c r="AU16"/>
    </row>
    <row r="17" ht="20.4" spans="2:4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W17" s="6"/>
      <c r="X17" s="2"/>
      <c r="Y17" s="2"/>
      <c r="Z17" s="7"/>
      <c r="AA17" s="6"/>
      <c r="AB17" s="2"/>
      <c r="AC17" s="2"/>
      <c r="AD17" s="2"/>
      <c r="AE17" s="2"/>
      <c r="AF17" s="2"/>
      <c r="AG17" s="2"/>
      <c r="AH17" s="2"/>
      <c r="AI17" s="7"/>
      <c r="AN17"/>
      <c r="AO17"/>
      <c r="AP17"/>
      <c r="AQ17"/>
      <c r="AR17"/>
      <c r="AS17"/>
      <c r="AT17"/>
      <c r="AU17"/>
    </row>
    <row r="18" ht="20.4" spans="2:47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W18" s="6"/>
      <c r="X18" s="2"/>
      <c r="Y18" s="2"/>
      <c r="Z18" s="7"/>
      <c r="AA18" s="6"/>
      <c r="AB18" s="2"/>
      <c r="AC18" s="2"/>
      <c r="AD18" s="2"/>
      <c r="AE18" s="2"/>
      <c r="AF18" s="2"/>
      <c r="AG18" s="2"/>
      <c r="AH18" s="2"/>
      <c r="AI18" s="7"/>
      <c r="AN18"/>
      <c r="AO18"/>
      <c r="AP18"/>
      <c r="AQ18"/>
      <c r="AR18"/>
      <c r="AS18"/>
      <c r="AT18"/>
      <c r="AU18"/>
    </row>
    <row r="19" ht="21.15" spans="2:47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W19" s="10"/>
      <c r="X19" s="11"/>
      <c r="Y19" s="11"/>
      <c r="Z19" s="12"/>
      <c r="AA19" s="10"/>
      <c r="AB19" s="11"/>
      <c r="AC19" s="11"/>
      <c r="AD19" s="11"/>
      <c r="AE19" s="11"/>
      <c r="AF19" s="11"/>
      <c r="AG19" s="11"/>
      <c r="AH19" s="11"/>
      <c r="AI19" s="12"/>
      <c r="AN19"/>
      <c r="AO19"/>
      <c r="AP19"/>
      <c r="AQ19"/>
      <c r="AR19"/>
      <c r="AS19"/>
      <c r="AT19"/>
      <c r="AU19"/>
    </row>
    <row r="20" ht="21.15" spans="2:47">
      <c r="B20" s="13" t="s">
        <v>0</v>
      </c>
      <c r="C20" s="14"/>
      <c r="D20" s="14"/>
      <c r="E20" s="15"/>
      <c r="F20" s="14" t="s">
        <v>1</v>
      </c>
      <c r="G20" s="14"/>
      <c r="H20" s="15"/>
      <c r="I20" s="16" t="s">
        <v>2</v>
      </c>
      <c r="J20" s="16"/>
      <c r="K20" s="16"/>
      <c r="L20" s="16"/>
      <c r="M20" s="16"/>
      <c r="N20" s="17" t="s">
        <v>3</v>
      </c>
      <c r="O20" s="18"/>
      <c r="P20" s="18"/>
      <c r="Q20" s="18"/>
      <c r="R20" s="19"/>
      <c r="S20" s="16" t="s">
        <v>4</v>
      </c>
      <c r="T20" s="16"/>
      <c r="U20" s="16"/>
      <c r="AN20"/>
      <c r="AO20"/>
      <c r="AP20"/>
      <c r="AQ20"/>
      <c r="AR20"/>
      <c r="AS20"/>
      <c r="AT20"/>
      <c r="AU20"/>
    </row>
    <row r="21" ht="23.2" spans="2:47">
      <c r="B21" s="20" t="s">
        <v>5</v>
      </c>
      <c r="C21" s="21"/>
      <c r="D21" s="21"/>
      <c r="E21" s="22"/>
      <c r="F21" s="23" t="s">
        <v>6</v>
      </c>
      <c r="G21" s="23"/>
      <c r="H21" s="23"/>
      <c r="I21" s="24"/>
      <c r="J21" s="24"/>
      <c r="K21" s="24"/>
      <c r="L21" s="24"/>
      <c r="M21" s="24"/>
      <c r="N21" s="25"/>
      <c r="O21" s="26"/>
      <c r="P21" s="26"/>
      <c r="Q21" s="26"/>
      <c r="R21" s="27"/>
      <c r="S21" s="28"/>
      <c r="T21" s="28"/>
      <c r="U21" s="28"/>
      <c r="AN21"/>
      <c r="AO21"/>
      <c r="AP21"/>
      <c r="AQ21"/>
      <c r="AR21"/>
      <c r="AS21"/>
      <c r="AT21"/>
      <c r="AU21"/>
    </row>
    <row r="22" ht="21" customHeight="1" spans="2:47">
      <c r="B22" s="29" t="s">
        <v>7</v>
      </c>
      <c r="C22" s="30"/>
      <c r="D22" s="30"/>
      <c r="E22" s="31"/>
      <c r="F22" s="23" t="s">
        <v>7</v>
      </c>
      <c r="G22" s="23"/>
      <c r="H22" s="23"/>
      <c r="I22" s="24"/>
      <c r="J22" s="24"/>
      <c r="K22" s="24"/>
      <c r="L22" s="24"/>
      <c r="M22" s="24"/>
      <c r="N22" s="32"/>
      <c r="O22" s="33"/>
      <c r="P22" s="33"/>
      <c r="Q22" s="33"/>
      <c r="R22" s="34"/>
      <c r="S22" s="28"/>
      <c r="T22" s="28"/>
      <c r="U22" s="28"/>
      <c r="W22" s="35" t="s">
        <v>8</v>
      </c>
      <c r="X22" s="36" t="s">
        <v>9</v>
      </c>
      <c r="Y22" s="36"/>
      <c r="Z22" s="36"/>
      <c r="AA22" s="36"/>
      <c r="AB22" s="37"/>
      <c r="AC22" s="37"/>
      <c r="AD22" s="38" t="s">
        <v>10</v>
      </c>
      <c r="AE22" s="37"/>
      <c r="AF22" s="38" t="s">
        <v>11</v>
      </c>
      <c r="AG22" s="37"/>
      <c r="AH22" s="39" t="s">
        <v>12</v>
      </c>
      <c r="AI22" s="36"/>
      <c r="AJ22" s="39" t="s">
        <v>13</v>
      </c>
      <c r="AK22" s="36"/>
      <c r="AL22" s="39" t="s">
        <v>14</v>
      </c>
      <c r="AM22" s="36"/>
      <c r="AN22" s="39" t="s">
        <v>15</v>
      </c>
      <c r="AO22" s="36"/>
      <c r="AP22" s="39" t="s">
        <v>16</v>
      </c>
      <c r="AQ22" s="36"/>
      <c r="AR22" s="39" t="s">
        <v>17</v>
      </c>
      <c r="AS22" s="36"/>
      <c r="AT22" s="39" t="s">
        <v>18</v>
      </c>
      <c r="AU22" s="36"/>
    </row>
    <row r="23" ht="18" customHeight="1" spans="2:47">
      <c r="B23" s="40" t="s">
        <v>19</v>
      </c>
      <c r="C23" s="41"/>
      <c r="D23" s="41"/>
      <c r="E23" s="42"/>
      <c r="F23" s="23" t="s">
        <v>20</v>
      </c>
      <c r="G23" s="23"/>
      <c r="H23" s="23"/>
      <c r="I23" s="24"/>
      <c r="J23" s="24"/>
      <c r="K23" s="24"/>
      <c r="L23" s="24"/>
      <c r="M23" s="24"/>
      <c r="N23" s="32"/>
      <c r="O23" s="33"/>
      <c r="P23" s="33"/>
      <c r="Q23" s="33"/>
      <c r="R23" s="34"/>
      <c r="S23" s="28"/>
      <c r="T23" s="28"/>
      <c r="U23" s="28"/>
      <c r="W23" s="43"/>
      <c r="X23" s="36"/>
      <c r="Y23" s="36"/>
      <c r="Z23" s="36"/>
      <c r="AA23" s="36"/>
      <c r="AB23" s="37"/>
      <c r="AC23" s="37"/>
      <c r="AD23" s="37"/>
      <c r="AE23" s="37"/>
      <c r="AF23" s="37"/>
      <c r="AG23" s="37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</row>
    <row r="24" ht="18" customHeight="1" spans="2:47">
      <c r="B24" s="40" t="s">
        <v>21</v>
      </c>
      <c r="C24" s="44"/>
      <c r="D24" s="44"/>
      <c r="E24" s="45"/>
      <c r="F24" s="23" t="s">
        <v>21</v>
      </c>
      <c r="G24" s="23"/>
      <c r="H24" s="23"/>
      <c r="I24" s="24"/>
      <c r="J24" s="24"/>
      <c r="K24" s="24"/>
      <c r="L24" s="24"/>
      <c r="M24" s="24"/>
      <c r="N24" s="32"/>
      <c r="O24" s="33"/>
      <c r="P24" s="33"/>
      <c r="Q24" s="33"/>
      <c r="R24" s="34"/>
      <c r="S24" s="28"/>
      <c r="T24" s="28"/>
      <c r="U24" s="28"/>
      <c r="W24" s="46">
        <v>1</v>
      </c>
      <c r="X24" s="47" t="s">
        <v>22</v>
      </c>
      <c r="Y24" s="47"/>
      <c r="Z24" s="47"/>
      <c r="AA24" s="47"/>
      <c r="AB24" s="48">
        <v>48.61</v>
      </c>
      <c r="AC24" s="48"/>
      <c r="AD24" s="48">
        <v>550</v>
      </c>
      <c r="AE24" s="48"/>
      <c r="AF24" s="48">
        <v>13700</v>
      </c>
      <c r="AG24" s="48"/>
      <c r="AH24" s="48">
        <v>3</v>
      </c>
      <c r="AI24" s="48"/>
      <c r="AJ24" s="48">
        <v>4700</v>
      </c>
      <c r="AK24" s="48"/>
      <c r="AL24" s="48">
        <f>(AB24^2)/(AD24*2)</f>
        <v>2.14812009090909</v>
      </c>
      <c r="AM24" s="48"/>
      <c r="AN24" s="48">
        <f>AB24/AL24</f>
        <v>22.6290886648838</v>
      </c>
      <c r="AO24" s="48"/>
      <c r="AP24" s="48">
        <f>AF24*(AB24^2)/2</f>
        <v>16186084.885</v>
      </c>
      <c r="AQ24" s="48"/>
      <c r="AR24" s="48">
        <f>AH24*AJ24*AD24</f>
        <v>7755000</v>
      </c>
      <c r="AS24" s="48"/>
      <c r="AT24" s="48">
        <f>AR24/AN24</f>
        <v>342700.5</v>
      </c>
      <c r="AU24" s="48"/>
    </row>
    <row r="25" ht="18" customHeight="1" spans="2:47">
      <c r="B25" s="40" t="s">
        <v>23</v>
      </c>
      <c r="C25" s="44"/>
      <c r="D25" s="44"/>
      <c r="E25" s="45"/>
      <c r="F25" s="23" t="s">
        <v>24</v>
      </c>
      <c r="G25" s="23"/>
      <c r="H25" s="23"/>
      <c r="I25" s="24"/>
      <c r="J25" s="24"/>
      <c r="K25" s="24"/>
      <c r="L25" s="24"/>
      <c r="M25" s="24"/>
      <c r="N25" s="32"/>
      <c r="O25" s="33"/>
      <c r="P25" s="33"/>
      <c r="Q25" s="33"/>
      <c r="R25" s="34"/>
      <c r="S25" s="28"/>
      <c r="T25" s="28"/>
      <c r="U25" s="28"/>
      <c r="W25" s="46"/>
      <c r="X25" s="47"/>
      <c r="Y25" s="47"/>
      <c r="Z25" s="47"/>
      <c r="AA25" s="47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</row>
    <row r="26" ht="18" customHeight="1" spans="2:47">
      <c r="B26" s="40"/>
      <c r="C26" s="44"/>
      <c r="D26" s="44"/>
      <c r="E26" s="45"/>
      <c r="F26" s="23"/>
      <c r="G26" s="23"/>
      <c r="H26" s="23"/>
      <c r="I26" s="24"/>
      <c r="J26" s="24"/>
      <c r="K26" s="24"/>
      <c r="L26" s="24"/>
      <c r="M26" s="24"/>
      <c r="N26" s="32"/>
      <c r="O26" s="33"/>
      <c r="P26" s="33"/>
      <c r="Q26" s="33"/>
      <c r="R26" s="34"/>
      <c r="S26" s="28"/>
      <c r="T26" s="28"/>
      <c r="U26" s="28"/>
      <c r="W26" s="46">
        <v>2</v>
      </c>
      <c r="X26" s="47" t="s">
        <v>25</v>
      </c>
      <c r="Y26" s="47"/>
      <c r="Z26" s="47"/>
      <c r="AA26" s="47"/>
      <c r="AB26" s="48">
        <v>75</v>
      </c>
      <c r="AC26" s="48"/>
      <c r="AD26" s="48">
        <v>1215</v>
      </c>
      <c r="AE26" s="48"/>
      <c r="AF26" s="48">
        <v>90</v>
      </c>
      <c r="AG26" s="48"/>
      <c r="AH26" s="48">
        <v>3</v>
      </c>
      <c r="AI26" s="48"/>
      <c r="AJ26" s="48">
        <v>93200</v>
      </c>
      <c r="AK26" s="48"/>
      <c r="AL26" s="48">
        <f>(AB26^2)/(AD26*2)</f>
        <v>2.31481481481481</v>
      </c>
      <c r="AM26" s="48"/>
      <c r="AN26" s="48">
        <f>AB26/AL26</f>
        <v>32.4</v>
      </c>
      <c r="AO26" s="48"/>
      <c r="AP26" s="48">
        <f>AF26*(AB26^2)/2</f>
        <v>253125</v>
      </c>
      <c r="AQ26" s="48"/>
      <c r="AR26" s="48">
        <f>AH26*AJ26*AD26</f>
        <v>339714000</v>
      </c>
      <c r="AS26" s="48"/>
      <c r="AT26" s="48">
        <f>AR26/AN26</f>
        <v>10485000</v>
      </c>
      <c r="AU26" s="48"/>
    </row>
    <row r="27" ht="17.4" customHeight="1" spans="2:47">
      <c r="B27" s="49" t="s">
        <v>26</v>
      </c>
      <c r="C27" s="50"/>
      <c r="D27" s="50"/>
      <c r="E27" s="51"/>
      <c r="F27" s="52"/>
      <c r="G27" s="52"/>
      <c r="H27" s="53"/>
      <c r="I27" s="24"/>
      <c r="J27" s="24"/>
      <c r="K27" s="24"/>
      <c r="L27" s="24"/>
      <c r="M27" s="24"/>
      <c r="N27" s="32"/>
      <c r="O27" s="33"/>
      <c r="P27" s="33"/>
      <c r="Q27" s="33"/>
      <c r="R27" s="34"/>
      <c r="S27" s="28"/>
      <c r="T27" s="28"/>
      <c r="U27" s="28"/>
      <c r="W27" s="46"/>
      <c r="X27" s="47"/>
      <c r="Y27" s="47"/>
      <c r="Z27" s="47"/>
      <c r="AA27" s="47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</row>
    <row r="28" ht="15" customHeight="1" spans="2:47">
      <c r="B28" s="54" t="s">
        <v>27</v>
      </c>
      <c r="C28" s="55"/>
      <c r="D28" s="55"/>
      <c r="E28" s="55"/>
      <c r="F28" s="55"/>
      <c r="G28" s="55"/>
      <c r="H28" s="55"/>
      <c r="I28" s="24"/>
      <c r="J28" s="24"/>
      <c r="K28" s="24"/>
      <c r="L28" s="24"/>
      <c r="M28" s="24"/>
      <c r="N28" s="32"/>
      <c r="O28" s="33"/>
      <c r="P28" s="33"/>
      <c r="Q28" s="33"/>
      <c r="R28" s="34"/>
      <c r="S28" s="28"/>
      <c r="T28" s="28"/>
      <c r="U28" s="28"/>
      <c r="W28" s="46">
        <v>3</v>
      </c>
      <c r="X28" s="47" t="s">
        <v>28</v>
      </c>
      <c r="Y28" s="47"/>
      <c r="Z28" s="47"/>
      <c r="AA28" s="47"/>
      <c r="AB28" s="48">
        <v>83.3</v>
      </c>
      <c r="AC28" s="48"/>
      <c r="AD28" s="48">
        <v>2000</v>
      </c>
      <c r="AE28" s="48"/>
      <c r="AF28" s="48">
        <v>160000</v>
      </c>
      <c r="AG28" s="48"/>
      <c r="AH28" s="48">
        <v>4</v>
      </c>
      <c r="AI28" s="48"/>
      <c r="AJ28" s="48">
        <v>103000</v>
      </c>
      <c r="AK28" s="48"/>
      <c r="AL28" s="48">
        <f>(AB28^2)/(AD28*2)</f>
        <v>1.7347225</v>
      </c>
      <c r="AM28" s="48"/>
      <c r="AN28" s="48">
        <f>AB28/AL28</f>
        <v>48.0192076830732</v>
      </c>
      <c r="AO28" s="48"/>
      <c r="AP28" s="48">
        <f>AF28*(AB28^2)/2</f>
        <v>555111200</v>
      </c>
      <c r="AQ28" s="48"/>
      <c r="AR28" s="48">
        <f>AH28*AJ28*AD28</f>
        <v>824000000</v>
      </c>
      <c r="AS28" s="48"/>
      <c r="AT28" s="48">
        <f>AR28/AN28</f>
        <v>17159800</v>
      </c>
      <c r="AU28" s="48"/>
    </row>
    <row r="29" ht="15" customHeight="1" spans="2:47">
      <c r="B29" s="20"/>
      <c r="C29" s="21"/>
      <c r="D29" s="21"/>
      <c r="E29" s="21"/>
      <c r="F29" s="21"/>
      <c r="G29" s="21"/>
      <c r="H29" s="21"/>
      <c r="I29" s="24"/>
      <c r="J29" s="24"/>
      <c r="K29" s="24"/>
      <c r="L29" s="24"/>
      <c r="M29" s="24"/>
      <c r="N29" s="32"/>
      <c r="O29" s="33"/>
      <c r="P29" s="33"/>
      <c r="Q29" s="33"/>
      <c r="R29" s="34"/>
      <c r="S29" s="28"/>
      <c r="T29" s="28"/>
      <c r="U29" s="28"/>
      <c r="W29" s="46"/>
      <c r="X29" s="47"/>
      <c r="Y29" s="47"/>
      <c r="Z29" s="47"/>
      <c r="AA29" s="47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</row>
    <row r="30" ht="23.2" spans="2:47">
      <c r="B30" s="56" t="s">
        <v>29</v>
      </c>
      <c r="C30" s="57"/>
      <c r="D30" s="57"/>
      <c r="E30" s="57"/>
      <c r="F30" s="57"/>
      <c r="G30" s="57"/>
      <c r="H30" s="57"/>
      <c r="I30" s="24"/>
      <c r="J30" s="24"/>
      <c r="K30" s="24"/>
      <c r="L30" s="24"/>
      <c r="M30" s="24"/>
      <c r="N30" s="32"/>
      <c r="O30" s="33"/>
      <c r="P30" s="33"/>
      <c r="Q30" s="33"/>
      <c r="R30" s="34"/>
      <c r="S30" s="28"/>
      <c r="T30" s="28"/>
      <c r="U30" s="28"/>
      <c r="AN30"/>
      <c r="AO30"/>
      <c r="AP30"/>
      <c r="AQ30"/>
      <c r="AR30"/>
      <c r="AS30"/>
      <c r="AT30"/>
      <c r="AU30"/>
    </row>
    <row r="31" spans="2:47">
      <c r="B31" s="58"/>
      <c r="C31" s="58"/>
      <c r="D31" s="58"/>
      <c r="E31" s="58"/>
      <c r="F31" s="58"/>
      <c r="G31" s="58"/>
      <c r="H31" s="58"/>
      <c r="I31" s="24"/>
      <c r="J31" s="24"/>
      <c r="K31" s="24"/>
      <c r="L31" s="24"/>
      <c r="M31" s="24"/>
      <c r="N31" s="32"/>
      <c r="O31" s="33"/>
      <c r="P31" s="33"/>
      <c r="Q31" s="33"/>
      <c r="R31" s="34"/>
      <c r="S31" s="28"/>
      <c r="T31" s="28"/>
      <c r="U31" s="28"/>
      <c r="AN31"/>
      <c r="AO31"/>
      <c r="AP31"/>
      <c r="AQ31"/>
      <c r="AR31"/>
      <c r="AS31"/>
      <c r="AT31"/>
      <c r="AU31"/>
    </row>
    <row r="32" spans="2:47">
      <c r="B32" s="58"/>
      <c r="C32" s="58"/>
      <c r="D32" s="58"/>
      <c r="E32" s="58"/>
      <c r="F32" s="58"/>
      <c r="G32" s="58"/>
      <c r="H32" s="58"/>
      <c r="I32" s="24"/>
      <c r="J32" s="24"/>
      <c r="K32" s="24"/>
      <c r="L32" s="24"/>
      <c r="M32" s="24"/>
      <c r="N32" s="32"/>
      <c r="O32" s="33"/>
      <c r="P32" s="33"/>
      <c r="Q32" s="33"/>
      <c r="R32" s="34"/>
      <c r="S32" s="28"/>
      <c r="T32" s="28"/>
      <c r="U32" s="28"/>
      <c r="AN32"/>
      <c r="AO32"/>
      <c r="AP32"/>
      <c r="AQ32"/>
      <c r="AR32"/>
      <c r="AS32"/>
      <c r="AT32"/>
      <c r="AU32"/>
    </row>
    <row r="33" spans="2:47">
      <c r="B33" s="58"/>
      <c r="C33" s="58"/>
      <c r="D33" s="58"/>
      <c r="E33" s="58"/>
      <c r="F33" s="58"/>
      <c r="G33" s="58"/>
      <c r="H33" s="58"/>
      <c r="I33" s="24"/>
      <c r="J33" s="24"/>
      <c r="K33" s="24"/>
      <c r="L33" s="24"/>
      <c r="M33" s="24"/>
      <c r="N33" s="32"/>
      <c r="O33" s="33"/>
      <c r="P33" s="33"/>
      <c r="Q33" s="33"/>
      <c r="R33" s="34"/>
      <c r="S33" s="28"/>
      <c r="T33" s="28"/>
      <c r="U33" s="28"/>
      <c r="AN33"/>
      <c r="AO33"/>
      <c r="AP33"/>
      <c r="AQ33"/>
      <c r="AR33"/>
      <c r="AS33"/>
      <c r="AT33"/>
      <c r="AU33"/>
    </row>
    <row r="34" spans="2:47">
      <c r="B34" s="58"/>
      <c r="C34" s="58"/>
      <c r="D34" s="58"/>
      <c r="E34" s="58"/>
      <c r="F34" s="58"/>
      <c r="G34" s="58"/>
      <c r="H34" s="58"/>
      <c r="I34" s="24"/>
      <c r="J34" s="24"/>
      <c r="K34" s="24"/>
      <c r="L34" s="24"/>
      <c r="M34" s="24"/>
      <c r="N34" s="32"/>
      <c r="O34" s="33"/>
      <c r="P34" s="33"/>
      <c r="Q34" s="33"/>
      <c r="R34" s="34"/>
      <c r="S34" s="28"/>
      <c r="T34" s="28"/>
      <c r="U34" s="28"/>
      <c r="AN34"/>
      <c r="AO34"/>
      <c r="AP34"/>
      <c r="AQ34"/>
      <c r="AR34"/>
      <c r="AS34"/>
      <c r="AT34"/>
      <c r="AU34"/>
    </row>
    <row r="35" spans="2:47">
      <c r="B35" s="58"/>
      <c r="C35" s="58"/>
      <c r="D35" s="58"/>
      <c r="E35" s="58"/>
      <c r="F35" s="58"/>
      <c r="G35" s="58"/>
      <c r="H35" s="58"/>
      <c r="I35" s="24"/>
      <c r="J35" s="24"/>
      <c r="K35" s="24"/>
      <c r="L35" s="24"/>
      <c r="M35" s="24"/>
      <c r="N35" s="32"/>
      <c r="O35" s="33"/>
      <c r="P35" s="33"/>
      <c r="Q35" s="33"/>
      <c r="R35" s="34"/>
      <c r="S35" s="28"/>
      <c r="T35" s="28"/>
      <c r="U35" s="28"/>
    </row>
    <row r="36" spans="2:47">
      <c r="B36" s="58"/>
      <c r="C36" s="58"/>
      <c r="D36" s="58"/>
      <c r="E36" s="58"/>
      <c r="F36" s="58"/>
      <c r="G36" s="58"/>
      <c r="H36" s="58"/>
      <c r="I36" s="24"/>
      <c r="J36" s="24"/>
      <c r="K36" s="24"/>
      <c r="L36" s="24"/>
      <c r="M36" s="24"/>
      <c r="N36" s="32"/>
      <c r="O36" s="33"/>
      <c r="P36" s="33"/>
      <c r="Q36" s="33"/>
      <c r="R36" s="34"/>
      <c r="S36" s="28"/>
      <c r="T36" s="28"/>
      <c r="U36" s="28"/>
    </row>
    <row r="37" spans="2:47">
      <c r="B37" s="58"/>
      <c r="C37" s="58"/>
      <c r="D37" s="58"/>
      <c r="E37" s="58"/>
      <c r="F37" s="58"/>
      <c r="G37" s="58"/>
      <c r="H37" s="58"/>
      <c r="I37" s="24"/>
      <c r="J37" s="24"/>
      <c r="K37" s="24"/>
      <c r="L37" s="24"/>
      <c r="M37" s="24"/>
      <c r="N37" s="32"/>
      <c r="O37" s="33"/>
      <c r="P37" s="33"/>
      <c r="Q37" s="33"/>
      <c r="R37" s="34"/>
      <c r="S37" s="28"/>
      <c r="T37" s="28"/>
      <c r="U37" s="28"/>
    </row>
    <row r="38" spans="2:47">
      <c r="B38" s="58"/>
      <c r="C38" s="58"/>
      <c r="D38" s="58"/>
      <c r="E38" s="58"/>
      <c r="F38" s="58"/>
      <c r="G38" s="58"/>
      <c r="H38" s="58"/>
      <c r="I38" s="24"/>
      <c r="J38" s="24"/>
      <c r="K38" s="24"/>
      <c r="L38" s="24"/>
      <c r="M38" s="24"/>
      <c r="N38" s="32"/>
      <c r="O38" s="33"/>
      <c r="P38" s="33"/>
      <c r="Q38" s="33"/>
      <c r="R38" s="34"/>
      <c r="S38" s="28"/>
      <c r="T38" s="28"/>
      <c r="U38" s="28"/>
    </row>
    <row r="39" spans="2:47">
      <c r="B39" s="58"/>
      <c r="C39" s="58"/>
      <c r="D39" s="58"/>
      <c r="E39" s="58"/>
      <c r="F39" s="58"/>
      <c r="G39" s="58"/>
      <c r="H39" s="58"/>
      <c r="I39" s="24"/>
      <c r="J39" s="24"/>
      <c r="K39" s="24"/>
      <c r="L39" s="24"/>
      <c r="M39" s="24"/>
      <c r="N39" s="32"/>
      <c r="O39" s="33"/>
      <c r="P39" s="33"/>
      <c r="Q39" s="33"/>
      <c r="R39" s="34"/>
      <c r="S39" s="28"/>
      <c r="T39" s="28"/>
      <c r="U39" s="28"/>
    </row>
    <row r="40" spans="2:47">
      <c r="B40" s="58"/>
      <c r="C40" s="58"/>
      <c r="D40" s="58"/>
      <c r="E40" s="58"/>
      <c r="F40" s="58"/>
      <c r="G40" s="58"/>
      <c r="H40" s="58"/>
      <c r="I40" s="24"/>
      <c r="J40" s="24"/>
      <c r="K40" s="24"/>
      <c r="L40" s="24"/>
      <c r="M40" s="24"/>
      <c r="N40" s="32"/>
      <c r="O40" s="33"/>
      <c r="P40" s="33"/>
      <c r="Q40" s="33"/>
      <c r="R40" s="34"/>
      <c r="S40" s="28"/>
      <c r="T40" s="28"/>
      <c r="U40" s="28"/>
    </row>
    <row r="41" spans="2:47">
      <c r="B41" s="58"/>
      <c r="C41" s="58"/>
      <c r="D41" s="58"/>
      <c r="E41" s="58"/>
      <c r="F41" s="58"/>
      <c r="G41" s="58"/>
      <c r="H41" s="58"/>
      <c r="I41" s="24"/>
      <c r="J41" s="24"/>
      <c r="K41" s="24"/>
      <c r="L41" s="24"/>
      <c r="M41" s="24"/>
      <c r="N41" s="32"/>
      <c r="O41" s="33"/>
      <c r="P41" s="33"/>
      <c r="Q41" s="33"/>
      <c r="R41" s="34"/>
      <c r="S41" s="28"/>
      <c r="T41" s="28"/>
      <c r="U41" s="28"/>
    </row>
    <row r="42" spans="2:47">
      <c r="B42" s="58"/>
      <c r="C42" s="58"/>
      <c r="D42" s="58"/>
      <c r="E42" s="58"/>
      <c r="F42" s="58"/>
      <c r="G42" s="58"/>
      <c r="H42" s="58"/>
      <c r="I42" s="24"/>
      <c r="J42" s="24"/>
      <c r="K42" s="24"/>
      <c r="L42" s="24"/>
      <c r="M42" s="24"/>
      <c r="N42" s="32"/>
      <c r="O42" s="33"/>
      <c r="P42" s="33"/>
      <c r="Q42" s="33"/>
      <c r="R42" s="34"/>
      <c r="S42" s="28"/>
      <c r="T42" s="28"/>
      <c r="U42" s="28"/>
    </row>
    <row r="43" ht="26" spans="2:47">
      <c r="B43" s="58"/>
      <c r="C43" s="58"/>
      <c r="D43" s="58"/>
      <c r="E43" s="58"/>
      <c r="F43" s="58"/>
      <c r="G43" s="58"/>
      <c r="H43" s="58"/>
      <c r="I43" s="24"/>
      <c r="J43" s="24"/>
      <c r="K43" s="24"/>
      <c r="L43" s="24"/>
      <c r="M43" s="24"/>
      <c r="N43" s="59"/>
      <c r="O43" s="60"/>
      <c r="P43" s="60"/>
      <c r="Q43" s="60"/>
      <c r="R43" s="61"/>
      <c r="S43" s="28"/>
      <c r="T43" s="28"/>
      <c r="U43" s="28"/>
      <c r="X43" s="62"/>
      <c r="Y43" s="63"/>
      <c r="Z43" s="63"/>
      <c r="AA43" s="63"/>
      <c r="AB43" s="63"/>
      <c r="AC43" s="64"/>
      <c r="AD43" s="64"/>
      <c r="AE43" s="64"/>
      <c r="AF43" s="64"/>
      <c r="AG43" s="64"/>
      <c r="AH43" s="64"/>
      <c r="AI43" s="64"/>
      <c r="AJ43" s="64"/>
    </row>
    <row r="44" ht="26" spans="2:47">
      <c r="X44" s="62"/>
      <c r="Y44" s="63"/>
      <c r="Z44" s="63"/>
      <c r="AA44" s="63"/>
      <c r="AB44" s="63"/>
      <c r="AC44" s="64"/>
      <c r="AD44" s="64"/>
      <c r="AE44" s="64"/>
      <c r="AF44" s="64"/>
      <c r="AG44" s="64"/>
      <c r="AH44" s="64"/>
      <c r="AI44" s="64"/>
      <c r="AJ44" s="64"/>
    </row>
    <row r="45" ht="26" spans="2:47">
      <c r="X45" s="62"/>
      <c r="Y45" s="63"/>
      <c r="Z45" s="63"/>
      <c r="AA45" s="63"/>
      <c r="AB45" s="63"/>
      <c r="AC45" s="64"/>
      <c r="AD45" s="64"/>
      <c r="AE45" s="64"/>
      <c r="AF45" s="64"/>
      <c r="AG45" s="64"/>
      <c r="AH45" s="64"/>
      <c r="AI45" s="64"/>
      <c r="AJ45" s="64"/>
    </row>
    <row r="46" ht="26" spans="2:47">
      <c r="X46" s="62"/>
      <c r="Y46" s="63"/>
      <c r="Z46" s="63"/>
      <c r="AA46" s="63"/>
      <c r="AB46" s="63"/>
      <c r="AC46" s="64"/>
      <c r="AD46" s="64"/>
      <c r="AE46" s="64"/>
      <c r="AF46" s="64"/>
      <c r="AG46" s="64"/>
      <c r="AH46" s="64"/>
      <c r="AI46" s="64"/>
      <c r="AJ46" s="64"/>
    </row>
    <row r="47" ht="26" spans="2:47">
      <c r="X47" s="62"/>
      <c r="Y47" s="63"/>
      <c r="Z47" s="63"/>
      <c r="AA47" s="63"/>
      <c r="AB47" s="63"/>
      <c r="AC47" s="64"/>
      <c r="AD47" s="64"/>
      <c r="AE47" s="64"/>
      <c r="AF47" s="64"/>
      <c r="AG47" s="64"/>
      <c r="AH47" s="64"/>
      <c r="AI47" s="64"/>
      <c r="AJ47" s="64"/>
    </row>
    <row r="48" ht="26" spans="2:47">
      <c r="P48" s="65" t="s">
        <v>30</v>
      </c>
      <c r="Q48" s="66"/>
      <c r="R48" s="66"/>
      <c r="S48" s="66"/>
      <c r="T48" s="66"/>
      <c r="X48" s="62"/>
      <c r="Y48" s="63"/>
      <c r="Z48" s="63"/>
      <c r="AA48" s="63"/>
      <c r="AB48" s="63"/>
      <c r="AC48" s="64"/>
      <c r="AD48" s="64"/>
      <c r="AE48" s="64"/>
      <c r="AF48" s="64"/>
      <c r="AG48" s="64"/>
      <c r="AH48" s="64"/>
      <c r="AI48" s="64"/>
      <c r="AJ48" s="64"/>
    </row>
    <row r="52" spans="17:26">
      <c r="Q52"/>
      <c r="R52"/>
      <c r="S52"/>
      <c r="T52"/>
      <c r="U52"/>
      <c r="V52"/>
      <c r="W52"/>
      <c r="X52"/>
      <c r="Y52"/>
      <c r="Z52"/>
    </row>
    <row r="53" spans="17:26">
      <c r="Q53"/>
      <c r="R53"/>
      <c r="S53"/>
      <c r="T53"/>
      <c r="U53"/>
      <c r="V53"/>
      <c r="W53"/>
      <c r="X53"/>
      <c r="Y53"/>
      <c r="Z53"/>
    </row>
    <row r="54" spans="17:26">
      <c r="Q54"/>
      <c r="R54"/>
      <c r="S54"/>
      <c r="T54"/>
      <c r="U54"/>
      <c r="V54"/>
      <c r="W54"/>
      <c r="X54"/>
      <c r="Y54"/>
      <c r="Z54"/>
    </row>
    <row r="55" spans="17:26">
      <c r="Q55"/>
      <c r="R55"/>
      <c r="S55"/>
      <c r="T55"/>
      <c r="U55"/>
      <c r="V55"/>
      <c r="W55"/>
      <c r="X55"/>
      <c r="Y55"/>
      <c r="Z55"/>
    </row>
    <row r="56" spans="17:26">
      <c r="Q56"/>
      <c r="R56"/>
      <c r="S56"/>
      <c r="T56"/>
      <c r="U56"/>
      <c r="V56"/>
      <c r="W56"/>
      <c r="X56"/>
      <c r="Y56"/>
      <c r="Z56"/>
    </row>
    <row r="57" spans="17:26">
      <c r="Q57"/>
      <c r="R57"/>
      <c r="S57"/>
      <c r="T57"/>
      <c r="U57"/>
      <c r="V57"/>
      <c r="W57"/>
      <c r="X57"/>
      <c r="Y57"/>
      <c r="Z57"/>
    </row>
    <row r="58" spans="17:26">
      <c r="Q58"/>
      <c r="R58"/>
      <c r="S58"/>
      <c r="T58"/>
      <c r="U58"/>
      <c r="V58"/>
      <c r="W58"/>
      <c r="X58"/>
      <c r="Y58"/>
      <c r="Z58"/>
    </row>
    <row r="59" spans="17:26">
      <c r="Q59"/>
      <c r="R59"/>
      <c r="S59"/>
      <c r="T59"/>
      <c r="U59"/>
      <c r="V59"/>
      <c r="W59"/>
      <c r="X59"/>
      <c r="Y59"/>
      <c r="Z59"/>
    </row>
    <row r="60" spans="17:26">
      <c r="Q60"/>
      <c r="R60"/>
      <c r="S60"/>
      <c r="T60"/>
      <c r="U60"/>
      <c r="V60"/>
      <c r="W60"/>
      <c r="X60"/>
      <c r="Y60"/>
      <c r="Z60"/>
    </row>
    <row r="61" spans="17:26">
      <c r="Q61"/>
      <c r="R61"/>
      <c r="S61"/>
      <c r="T61"/>
      <c r="U61"/>
      <c r="V61"/>
      <c r="W61"/>
      <c r="X61"/>
      <c r="Y61"/>
      <c r="Z61"/>
    </row>
    <row r="62" spans="17:26">
      <c r="Q62"/>
      <c r="R62"/>
      <c r="S62"/>
      <c r="T62"/>
      <c r="U62"/>
      <c r="V62"/>
      <c r="W62"/>
      <c r="X62"/>
      <c r="Y62"/>
      <c r="Z62"/>
    </row>
    <row r="63" spans="17:26">
      <c r="Q63"/>
      <c r="R63"/>
      <c r="S63"/>
      <c r="T63"/>
      <c r="U63"/>
      <c r="V63"/>
      <c r="W63"/>
      <c r="X63"/>
      <c r="Y63"/>
      <c r="Z63"/>
    </row>
    <row r="64" spans="17:26">
      <c r="Q64"/>
      <c r="R64"/>
      <c r="S64"/>
      <c r="T64"/>
      <c r="U64"/>
      <c r="V64"/>
      <c r="W64"/>
      <c r="X64"/>
      <c r="Y64"/>
      <c r="Z64"/>
    </row>
    <row r="65" spans="17:26">
      <c r="Q65"/>
      <c r="R65"/>
      <c r="S65"/>
      <c r="T65"/>
      <c r="U65"/>
      <c r="V65"/>
      <c r="W65"/>
      <c r="X65"/>
      <c r="Y65"/>
      <c r="Z65"/>
    </row>
    <row r="66" spans="17:26">
      <c r="Q66"/>
      <c r="R66"/>
      <c r="S66"/>
      <c r="T66"/>
      <c r="U66"/>
      <c r="V66"/>
      <c r="W66"/>
      <c r="X66"/>
      <c r="Y66"/>
      <c r="Z66"/>
    </row>
    <row r="67" spans="17:26">
      <c r="Q67"/>
      <c r="R67"/>
      <c r="S67"/>
      <c r="T67"/>
      <c r="U67"/>
      <c r="V67"/>
      <c r="W67"/>
      <c r="X67"/>
      <c r="Y67"/>
      <c r="Z67"/>
    </row>
    <row r="68" spans="17:26">
      <c r="Q68"/>
      <c r="R68"/>
      <c r="S68"/>
      <c r="T68"/>
      <c r="U68"/>
      <c r="V68"/>
      <c r="W68"/>
      <c r="X68"/>
      <c r="Y68"/>
      <c r="Z68"/>
    </row>
    <row r="69" spans="17:26">
      <c r="Q69"/>
      <c r="R69"/>
      <c r="S69"/>
      <c r="T69"/>
      <c r="U69"/>
      <c r="V69"/>
      <c r="W69"/>
      <c r="X69"/>
      <c r="Y69"/>
      <c r="Z69"/>
    </row>
    <row r="70" spans="17:26">
      <c r="Q70"/>
      <c r="R70"/>
      <c r="S70"/>
      <c r="T70"/>
      <c r="U70"/>
      <c r="V70"/>
      <c r="W70"/>
      <c r="X70"/>
      <c r="Y70"/>
      <c r="Z70"/>
    </row>
    <row r="71" spans="17:26">
      <c r="Q71"/>
      <c r="R71"/>
      <c r="S71"/>
      <c r="T71"/>
      <c r="U71"/>
      <c r="V71"/>
      <c r="W71"/>
      <c r="X71"/>
      <c r="Y71"/>
      <c r="Z71"/>
    </row>
    <row r="72" spans="17:26">
      <c r="Q72"/>
      <c r="R72"/>
      <c r="S72"/>
      <c r="T72"/>
      <c r="U72"/>
      <c r="V72"/>
      <c r="W72"/>
      <c r="X72"/>
      <c r="Y72"/>
      <c r="Z72"/>
    </row>
    <row r="73" spans="17:26">
      <c r="Q73"/>
      <c r="R73"/>
      <c r="S73"/>
      <c r="T73"/>
      <c r="U73"/>
      <c r="V73"/>
      <c r="W73"/>
      <c r="X73"/>
      <c r="Y73"/>
      <c r="Z73"/>
    </row>
    <row r="74" spans="17:26">
      <c r="Q74"/>
      <c r="R74"/>
      <c r="S74"/>
      <c r="T74"/>
      <c r="U74"/>
      <c r="V74"/>
      <c r="W74"/>
      <c r="X74"/>
      <c r="Y74"/>
      <c r="Z74"/>
    </row>
    <row r="75" spans="17:26">
      <c r="Q75"/>
      <c r="R75"/>
      <c r="S75"/>
      <c r="T75"/>
      <c r="U75"/>
      <c r="V75"/>
      <c r="W75"/>
      <c r="X75"/>
      <c r="Y75"/>
      <c r="Z75"/>
    </row>
    <row r="76" spans="17:26">
      <c r="Q76"/>
      <c r="R76"/>
      <c r="S76"/>
      <c r="T76"/>
      <c r="U76"/>
      <c r="V76"/>
      <c r="W76"/>
      <c r="X76"/>
      <c r="Y76"/>
      <c r="Z76"/>
    </row>
    <row r="77" spans="17:26">
      <c r="Q77"/>
      <c r="R77"/>
      <c r="S77"/>
      <c r="T77"/>
      <c r="U77"/>
      <c r="V77"/>
      <c r="W77"/>
      <c r="X77"/>
      <c r="Y77"/>
      <c r="Z77"/>
    </row>
    <row r="78" spans="17:26">
      <c r="Q78"/>
      <c r="R78"/>
      <c r="S78"/>
      <c r="T78"/>
      <c r="U78"/>
      <c r="V78"/>
      <c r="W78"/>
      <c r="X78"/>
      <c r="Y78"/>
      <c r="Z78"/>
    </row>
    <row r="79" spans="17:26">
      <c r="Q79"/>
      <c r="R79"/>
      <c r="S79"/>
      <c r="T79"/>
      <c r="U79"/>
      <c r="V79"/>
      <c r="W79"/>
      <c r="X79"/>
      <c r="Y79"/>
      <c r="Z79"/>
    </row>
    <row r="80" spans="17:26">
      <c r="Q80"/>
      <c r="R80"/>
      <c r="S80"/>
      <c r="T80"/>
      <c r="U80"/>
      <c r="V80"/>
      <c r="W80"/>
      <c r="X80"/>
      <c r="Y80"/>
      <c r="Z80"/>
    </row>
    <row r="81" spans="17:26">
      <c r="Q81"/>
      <c r="R81"/>
      <c r="S81"/>
      <c r="T81"/>
      <c r="U81"/>
      <c r="V81"/>
      <c r="W81"/>
      <c r="X81"/>
      <c r="Y81"/>
      <c r="Z81"/>
    </row>
    <row r="82" spans="17:26">
      <c r="Q82"/>
      <c r="R82"/>
      <c r="S82"/>
      <c r="T82"/>
      <c r="U82"/>
      <c r="V82"/>
      <c r="W82"/>
      <c r="X82"/>
      <c r="Y82"/>
      <c r="Z82"/>
    </row>
    <row r="83" spans="17:26">
      <c r="Q83"/>
      <c r="R83"/>
      <c r="S83"/>
      <c r="T83"/>
      <c r="U83"/>
      <c r="V83"/>
      <c r="W83"/>
      <c r="X83"/>
      <c r="Y83"/>
      <c r="Z83"/>
    </row>
    <row r="84" spans="17:26">
      <c r="Q84"/>
      <c r="R84"/>
      <c r="S84"/>
      <c r="T84"/>
      <c r="U84"/>
      <c r="V84"/>
      <c r="W84"/>
      <c r="X84"/>
      <c r="Y84"/>
      <c r="Z84"/>
    </row>
    <row r="85" spans="17:26">
      <c r="Q85"/>
      <c r="R85"/>
      <c r="S85"/>
      <c r="T85"/>
      <c r="U85"/>
      <c r="V85"/>
      <c r="W85"/>
      <c r="X85"/>
      <c r="Y85"/>
      <c r="Z85"/>
    </row>
    <row r="86" spans="17:26">
      <c r="Q86"/>
      <c r="R86"/>
      <c r="S86"/>
      <c r="T86"/>
      <c r="U86"/>
      <c r="V86"/>
      <c r="W86"/>
      <c r="X86"/>
      <c r="Y86"/>
      <c r="Z86"/>
    </row>
    <row r="87" spans="17:26">
      <c r="Q87"/>
      <c r="R87"/>
      <c r="S87"/>
      <c r="T87"/>
      <c r="U87"/>
      <c r="V87"/>
      <c r="W87"/>
      <c r="X87"/>
      <c r="Y87"/>
      <c r="Z87"/>
    </row>
    <row r="88" spans="17:26">
      <c r="Q88"/>
      <c r="R88"/>
      <c r="S88"/>
      <c r="T88"/>
      <c r="U88"/>
      <c r="V88"/>
      <c r="W88"/>
      <c r="X88"/>
      <c r="Y88"/>
      <c r="Z88"/>
    </row>
    <row r="89" spans="17:26">
      <c r="Q89"/>
      <c r="R89"/>
      <c r="S89"/>
      <c r="T89"/>
      <c r="U89"/>
      <c r="V89"/>
      <c r="W89"/>
      <c r="X89"/>
      <c r="Y89"/>
      <c r="Z89"/>
    </row>
    <row r="90" spans="17:26">
      <c r="Q90"/>
      <c r="R90"/>
      <c r="S90"/>
      <c r="T90"/>
      <c r="U90"/>
      <c r="V90"/>
      <c r="W90"/>
      <c r="X90"/>
      <c r="Y90"/>
      <c r="Z90"/>
    </row>
    <row r="91" spans="17:26">
      <c r="Q91"/>
      <c r="R91"/>
      <c r="S91"/>
      <c r="T91"/>
      <c r="U91"/>
      <c r="V91"/>
      <c r="W91"/>
      <c r="X91"/>
      <c r="Y91"/>
      <c r="Z91"/>
    </row>
    <row r="92" spans="17:26">
      <c r="Q92"/>
      <c r="R92"/>
      <c r="S92"/>
      <c r="T92"/>
      <c r="U92"/>
      <c r="V92"/>
      <c r="W92"/>
      <c r="X92"/>
      <c r="Y92"/>
      <c r="Z92"/>
    </row>
    <row r="93" spans="17:26">
      <c r="Q93"/>
      <c r="R93"/>
      <c r="S93"/>
      <c r="T93"/>
      <c r="U93"/>
      <c r="V93"/>
      <c r="W93"/>
      <c r="X93"/>
      <c r="Y93"/>
      <c r="Z93"/>
    </row>
    <row r="94" spans="17:26">
      <c r="Q94"/>
      <c r="R94"/>
      <c r="S94"/>
      <c r="T94"/>
      <c r="U94"/>
      <c r="V94"/>
      <c r="W94"/>
      <c r="X94"/>
      <c r="Y94"/>
      <c r="Z94"/>
    </row>
    <row r="95" spans="17:26">
      <c r="Q95"/>
      <c r="R95"/>
      <c r="S95"/>
      <c r="T95"/>
      <c r="U95"/>
      <c r="V95"/>
      <c r="W95"/>
      <c r="X95"/>
      <c r="Y95"/>
      <c r="Z95"/>
    </row>
  </sheetData>
  <mergeCells count="75">
    <mergeCell ref="B20:E20"/>
    <mergeCell ref="F20:H20"/>
    <mergeCell ref="I20:M20"/>
    <mergeCell ref="N20:R20"/>
    <mergeCell ref="S20:U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B30:H30"/>
    <mergeCell ref="P48:T48"/>
    <mergeCell ref="W22:W23"/>
    <mergeCell ref="W24:W25"/>
    <mergeCell ref="W26:W27"/>
    <mergeCell ref="W28:W29"/>
    <mergeCell ref="X26:AA27"/>
    <mergeCell ref="X28:AA29"/>
    <mergeCell ref="AB26:AC27"/>
    <mergeCell ref="AD26:AE27"/>
    <mergeCell ref="AF26:AG27"/>
    <mergeCell ref="AH26:AI27"/>
    <mergeCell ref="AJ26:AK27"/>
    <mergeCell ref="AL26:AM27"/>
    <mergeCell ref="AN26:AO27"/>
    <mergeCell ref="AP26:AQ27"/>
    <mergeCell ref="AR26:AS27"/>
    <mergeCell ref="AT26:AU27"/>
    <mergeCell ref="AB28:AC29"/>
    <mergeCell ref="AD28:AE29"/>
    <mergeCell ref="AF28:AG29"/>
    <mergeCell ref="AH28:AI29"/>
    <mergeCell ref="AJ28:AK29"/>
    <mergeCell ref="AL28:AM29"/>
    <mergeCell ref="AN28:AO29"/>
    <mergeCell ref="AP28:AQ29"/>
    <mergeCell ref="AR28:AS29"/>
    <mergeCell ref="AT28:AU29"/>
    <mergeCell ref="AB24:AC25"/>
    <mergeCell ref="AD24:AE25"/>
    <mergeCell ref="AF24:AG25"/>
    <mergeCell ref="AH24:AI25"/>
    <mergeCell ref="AJ24:AK25"/>
    <mergeCell ref="AL24:AM25"/>
    <mergeCell ref="AN24:AO25"/>
    <mergeCell ref="AP24:AQ25"/>
    <mergeCell ref="AR24:AS25"/>
    <mergeCell ref="AT24:AU25"/>
    <mergeCell ref="AB22:AC23"/>
    <mergeCell ref="AD22:AE23"/>
    <mergeCell ref="AF22:AG23"/>
    <mergeCell ref="AH22:AI23"/>
    <mergeCell ref="AJ22:AK23"/>
    <mergeCell ref="AL22:AM23"/>
    <mergeCell ref="AN22:AO23"/>
    <mergeCell ref="AP22:AQ23"/>
    <mergeCell ref="AR22:AS23"/>
    <mergeCell ref="AT22:AU23"/>
    <mergeCell ref="W4:Z19"/>
    <mergeCell ref="AA4:AI19"/>
    <mergeCell ref="X22:AA23"/>
    <mergeCell ref="X24:AA25"/>
    <mergeCell ref="B28:H29"/>
    <mergeCell ref="I21:M43"/>
    <mergeCell ref="N21:R43"/>
    <mergeCell ref="S21:U43"/>
    <mergeCell ref="B31:H43"/>
  </mergeCells>
  <hyperlinks>
    <hyperlink ref="P48:T48" r:id="rId2" display="Онлайн симулятор"/>
  </hyperlinks>
  <pageMargins left="0.75" right="0.75" top="1" bottom="1" header="0.5" footer="0.5"/>
  <headerFooter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'65 есеп'!S56:S95</xm:f>
              <xm:sqref>C95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 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Қыдырәлі Төрехан</cp:lastModifiedBy>
  <dcterms:created xsi:type="dcterms:W3CDTF">2026-09-07T09:01:00Z</dcterms:created>
  <dcterms:modified xsi:type="dcterms:W3CDTF">2026-09-14T15:29:24Z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0A975D07D5FE49B898F2C4AD65550FA5_13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