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_rels/workbook.xml.rels" ContentType="application/vnd.openxmlformats-package.relationships+xml"/>
  <Override PartName="/xl/media/image1.png" ContentType="image/png"/>
  <Override PartName="/xl/media/image2.svg" ContentType="image/svg"/>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À propos de" sheetId="1" state="visible" r:id="rId3"/>
    <sheet name="Clair" sheetId="2" state="visible" r:id="rId4"/>
    <sheet name="Sombre" sheetId="3" state="visible" r:id="rId5"/>
    <sheet name="Couleur" sheetId="4" state="visible" r:id="rId6"/>
  </sheets>
  <definedNames>
    <definedName function="false" hidden="false" localSheetId="1" name="_xlnm.Print_Titles" vbProcedure="false">Clair!$6:$9</definedName>
    <definedName function="false" hidden="false" localSheetId="3" name="_xlnm.Print_Titles" vbProcedure="false">Couleur!$6:$9</definedName>
    <definedName function="false" hidden="false" localSheetId="2" name="_xlnm.Print_Titles" vbProcedure="false">Sombre!$6:$9</definedName>
    <definedName function="false" hidden="false" localSheetId="1" name="Aujourd’hui" vbProcedure="false">TODAY()</definedName>
    <definedName function="false" hidden="false" localSheetId="1" name="Début_Projet" vbProcedure="false">Clair!$C$6</definedName>
    <definedName function="false" hidden="false" localSheetId="1" name="Incrément_de_défilement" vbProcedure="false">Clair!$C$7</definedName>
    <definedName function="false" hidden="false" localSheetId="2" name="Aujourd’hui" vbProcedure="false">TODAY()</definedName>
    <definedName function="false" hidden="false" localSheetId="2" name="Début_Projet" vbProcedure="false">Sombre!$C$6</definedName>
    <definedName function="false" hidden="false" localSheetId="2" name="Incrément_de_défilement" vbProcedure="false">Sombre!$C$7</definedName>
    <definedName function="false" hidden="false" localSheetId="3" name="Aujourd’hui" vbProcedure="false">TODAY()</definedName>
    <definedName function="false" hidden="false" localSheetId="3" name="Début_Projet" vbProcedure="false">Couleur!$C$6</definedName>
    <definedName function="false" hidden="false" localSheetId="3" name="Incrément_de_défilement" vbProcedure="false">Couleur!$C$7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<sst xmlns="http://schemas.openxmlformats.org/spreadsheetml/2006/main" count="186" uniqueCount="48">
  <si>
    <t xml:space="preserve">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</si>
  <si>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</si>
  <si>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</si>
  <si>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 xml:space="preserve">TITRE DU PROJET</t>
  </si>
  <si>
    <t xml:space="preserve">Nom de la société</t>
  </si>
  <si>
    <t xml:space="preserve">Légende :</t>
  </si>
  <si>
    <t xml:space="preserve">En bonne voie</t>
  </si>
  <si>
    <t xml:space="preserve">Risque faible</t>
  </si>
  <si>
    <t xml:space="preserve">Risque moyen</t>
  </si>
  <si>
    <t xml:space="preserve">Risque élevé</t>
  </si>
  <si>
    <t xml:space="preserve">Non attribué</t>
  </si>
  <si>
    <t xml:space="preserve">Chef de projet</t>
  </si>
  <si>
    <t xml:space="preserve">Date de début du projet :</t>
  </si>
  <si>
    <t xml:space="preserve">Incrément de défilement :</t>
  </si>
  <si>
    <t xml:space="preserve">Description du jalon</t>
  </si>
  <si>
    <t xml:space="preserve">Catégorie</t>
  </si>
  <si>
    <t xml:space="preserve">Attribué à</t>
  </si>
  <si>
    <t xml:space="preserve">Progression</t>
  </si>
  <si>
    <t xml:space="preserve">Début</t>
  </si>
  <si>
    <t xml:space="preserve">Jours</t>
  </si>
  <si>
    <t xml:space="preserve">TITRE 1</t>
  </si>
  <si>
    <t xml:space="preserve">Définition du besoin avec Sophie</t>
  </si>
  <si>
    <t xml:space="preserve">Laure</t>
  </si>
  <si>
    <t xml:space="preserve">Analyse des intégrations avec le CRM et autres systèmes</t>
  </si>
  <si>
    <t xml:space="preserve">Rachid</t>
  </si>
  <si>
    <t xml:space="preserve">Conception du site web</t>
  </si>
  <si>
    <t xml:space="preserve">Consultation technique pour la conception</t>
  </si>
  <si>
    <t xml:space="preserve">Amadou</t>
  </si>
  <si>
    <t xml:space="preserve">Développement du site web</t>
  </si>
  <si>
    <t xml:space="preserve">Intégration avec les systèmes internes</t>
  </si>
  <si>
    <t xml:space="preserve">Amadou &amp; Rachid</t>
  </si>
  <si>
    <t xml:space="preserve">Tests et validation technique</t>
  </si>
  <si>
    <t xml:space="preserve">Validation finale par Sophie et Jean</t>
  </si>
  <si>
    <t xml:space="preserve">Jean &amp; Sophie</t>
  </si>
  <si>
    <t xml:space="preserve">Mise en production</t>
  </si>
  <si>
    <t xml:space="preserve">Jean &amp; Amadou</t>
  </si>
  <si>
    <t xml:space="preserve">Tâche 4</t>
  </si>
  <si>
    <t xml:space="preserve">Tâche 5</t>
  </si>
  <si>
    <t xml:space="preserve">TITRE 3</t>
  </si>
  <si>
    <t xml:space="preserve">Tâche 1</t>
  </si>
  <si>
    <t xml:space="preserve">Tâche 2</t>
  </si>
  <si>
    <t xml:space="preserve">Tâche 3</t>
  </si>
  <si>
    <t xml:space="preserve">Objectif</t>
  </si>
  <si>
    <t xml:space="preserve">TITRE 4</t>
  </si>
  <si>
    <t xml:space="preserve">Jalon</t>
  </si>
  <si>
    <t xml:space="preserve">Pour ajouter des données, insérez des lignes AU-DESSUS de celle-ci.</t>
  </si>
  <si>
    <t xml:space="preserve">Nom</t>
  </si>
  <si>
    <t xml:space="preserve">TITRE 2</t>
  </si>
</sst>
</file>

<file path=xl/styles.xml><?xml version="1.0" encoding="utf-8"?>
<styleSheet xmlns="http://schemas.openxmlformats.org/spreadsheetml/2006/main">
  <numFmts count="5">
    <numFmt numFmtId="164" formatCode="General"/>
    <numFmt numFmtId="165" formatCode="dd/mm/yyyy"/>
    <numFmt numFmtId="166" formatCode="d"/>
    <numFmt numFmtId="167" formatCode="0\ %"/>
    <numFmt numFmtId="168" formatCode="#,##0_ ;\-#,##0\ "/>
  </numFmts>
  <fonts count="37">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sz val="10"/>
      <name val="Calibri"/>
      <family val="2"/>
      <charset val="1"/>
    </font>
    <font>
      <sz val="20"/>
      <name val="Calibri"/>
      <family val="2"/>
      <charset val="1"/>
    </font>
    <font>
      <sz val="14"/>
      <color theme="1"/>
      <name val="Calibri"/>
      <family val="2"/>
      <charset val="1"/>
    </font>
    <font>
      <sz val="22"/>
      <name val="Corbel"/>
      <family val="2"/>
      <charset val="1"/>
    </font>
    <font>
      <b val="true"/>
      <sz val="24"/>
      <color theme="0"/>
      <name val="Calibri"/>
      <family val="2"/>
      <charset val="1"/>
    </font>
    <font>
      <sz val="20"/>
      <color theme="8" tint="0.5999"/>
      <name val="Calibri"/>
      <family val="2"/>
      <charset val="1"/>
    </font>
    <font>
      <b val="true"/>
      <sz val="22"/>
      <name val="Calibri"/>
      <family val="2"/>
      <charset val="1"/>
    </font>
    <font>
      <sz val="14"/>
      <name val="Corbel"/>
      <family val="2"/>
      <charset val="1"/>
    </font>
    <font>
      <sz val="11"/>
      <name val="Calibri"/>
      <family val="2"/>
      <charset val="1"/>
    </font>
    <font>
      <b val="true"/>
      <sz val="26"/>
      <name val="Calibri"/>
      <family val="2"/>
      <charset val="1"/>
    </font>
    <font>
      <b val="true"/>
      <sz val="22"/>
      <color theme="1" tint="0.3499"/>
      <name val="Calibri"/>
      <family val="2"/>
      <charset val="1"/>
    </font>
    <font>
      <sz val="14"/>
      <name val="Calibri"/>
      <family val="2"/>
      <charset val="1"/>
    </font>
    <font>
      <b val="true"/>
      <sz val="20"/>
      <name val="Calibri"/>
      <family val="2"/>
      <charset val="1"/>
    </font>
    <font>
      <b val="true"/>
      <sz val="16"/>
      <name val="Calibri"/>
      <family val="2"/>
      <charset val="1"/>
    </font>
    <font>
      <b val="true"/>
      <sz val="14"/>
      <color theme="0"/>
      <name val="Calibri"/>
      <family val="2"/>
      <charset val="1"/>
    </font>
    <font>
      <b val="true"/>
      <sz val="14"/>
      <name val="Calibri"/>
      <family val="2"/>
      <charset val="1"/>
    </font>
    <font>
      <b val="true"/>
      <sz val="16"/>
      <color rgb="FF000000"/>
      <name val="Calibri"/>
      <family val="2"/>
      <charset val="1"/>
    </font>
    <font>
      <sz val="16"/>
      <color rgb="FF000000"/>
      <name val="Calibri"/>
      <family val="2"/>
      <charset val="1"/>
    </font>
    <font>
      <sz val="16"/>
      <color theme="1"/>
      <name val="Calibri"/>
      <family val="2"/>
      <charset val="1"/>
    </font>
    <font>
      <b val="true"/>
      <sz val="11"/>
      <color theme="0"/>
      <name val="Calibri"/>
      <family val="2"/>
      <charset val="1"/>
    </font>
    <font>
      <b val="true"/>
      <sz val="10"/>
      <color theme="0"/>
      <name val="Calibri"/>
      <family val="2"/>
      <charset val="1"/>
    </font>
    <font>
      <b val="true"/>
      <sz val="11"/>
      <name val="Calibri"/>
      <family val="2"/>
      <charset val="1"/>
    </font>
    <font>
      <sz val="11"/>
      <name val="Gentium Book Basic"/>
      <family val="1"/>
    </font>
    <font>
      <b val="true"/>
      <sz val="11"/>
      <color theme="1" tint="0.4999"/>
      <name val="Calibri"/>
      <family val="2"/>
      <charset val="1"/>
    </font>
    <font>
      <u val="single"/>
      <sz val="11"/>
      <color rgb="FF0000FF"/>
      <name val="Arial"/>
      <family val="2"/>
      <charset val="1"/>
    </font>
    <font>
      <sz val="10"/>
      <color theme="1" tint="0.4999"/>
      <name val="Arial"/>
      <family val="2"/>
      <charset val="1"/>
    </font>
    <font>
      <b val="true"/>
      <sz val="26"/>
      <color theme="0"/>
      <name val="Calibri"/>
      <family val="2"/>
      <charset val="1"/>
    </font>
    <font>
      <sz val="14"/>
      <color theme="0"/>
      <name val="Calibri"/>
      <family val="2"/>
      <charset val="1"/>
    </font>
    <font>
      <b val="true"/>
      <sz val="16"/>
      <color theme="0"/>
      <name val="Calibri"/>
      <family val="2"/>
      <charset val="1"/>
    </font>
    <font>
      <sz val="14"/>
      <color rgb="FF000000"/>
      <name val="Calibri"/>
      <family val="2"/>
      <charset val="1"/>
    </font>
    <font>
      <sz val="11"/>
      <color rgb="FF000000"/>
      <name val="Calibri"/>
      <family val="2"/>
      <charset val="1"/>
    </font>
    <font>
      <sz val="10"/>
      <color theme="0"/>
      <name val="Calibri"/>
      <family val="2"/>
      <charset val="1"/>
    </font>
  </fonts>
  <fills count="13">
    <fill>
      <patternFill patternType="none"/>
    </fill>
    <fill>
      <patternFill patternType="gray125"/>
    </fill>
    <fill>
      <patternFill patternType="solid">
        <fgColor theme="6"/>
        <bgColor rgb="FF008080"/>
      </patternFill>
    </fill>
    <fill>
      <patternFill patternType="solid">
        <fgColor theme="9" tint="-0.5"/>
        <bgColor rgb="FF0066CC"/>
      </patternFill>
    </fill>
    <fill>
      <patternFill patternType="solid">
        <fgColor theme="0" tint="-0.05"/>
        <bgColor rgb="FFE6E6E6"/>
      </patternFill>
    </fill>
    <fill>
      <patternFill patternType="solid">
        <fgColor theme="9"/>
        <bgColor rgb="FF33CCCC"/>
      </patternFill>
    </fill>
    <fill>
      <patternFill patternType="solid">
        <fgColor theme="5"/>
        <bgColor rgb="FF0066CC"/>
      </patternFill>
    </fill>
    <fill>
      <patternFill patternType="solid">
        <fgColor theme="7" tint="-0.25"/>
        <bgColor rgb="FF993366"/>
      </patternFill>
    </fill>
    <fill>
      <patternFill patternType="solid">
        <fgColor theme="2" tint="-0.1"/>
        <bgColor rgb="FFF2F2F2"/>
      </patternFill>
    </fill>
    <fill>
      <patternFill patternType="solid">
        <fgColor theme="0" tint="-0.25"/>
        <bgColor rgb="FFA6A6A6"/>
      </patternFill>
    </fill>
    <fill>
      <patternFill patternType="solid">
        <fgColor theme="1" tint="0.2499"/>
        <bgColor rgb="FF595959"/>
      </patternFill>
    </fill>
    <fill>
      <patternFill patternType="solid">
        <fgColor theme="1" tint="0.15"/>
        <bgColor rgb="FF404040"/>
      </patternFill>
    </fill>
    <fill>
      <patternFill patternType="solid">
        <fgColor theme="0" tint="-0.15"/>
        <bgColor rgb="FFE6E6E6"/>
      </patternFill>
    </fill>
  </fills>
  <borders count="21">
    <border diagonalUp="false" diagonalDown="false">
      <left/>
      <right/>
      <top/>
      <bottom/>
      <diagonal/>
    </border>
    <border diagonalUp="false" diagonalDown="false">
      <left/>
      <right/>
      <top/>
      <bottom style="thin">
        <color theme="0" tint="-0.5"/>
      </bottom>
      <diagonal/>
    </border>
    <border diagonalUp="false" diagonalDown="false">
      <left/>
      <right style="thin">
        <color theme="0" tint="-0.35"/>
      </right>
      <top/>
      <bottom/>
      <diagonal/>
    </border>
    <border diagonalUp="false" diagonalDown="false">
      <left style="thin">
        <color theme="0" tint="-0.35"/>
      </left>
      <right/>
      <top style="thin">
        <color theme="0" tint="-0.5"/>
      </top>
      <bottom/>
      <diagonal/>
    </border>
    <border diagonalUp="false" diagonalDown="false">
      <left/>
      <right/>
      <top style="thin">
        <color theme="0" tint="-0.5"/>
      </top>
      <bottom/>
      <diagonal/>
    </border>
    <border diagonalUp="false" diagonalDown="false">
      <left/>
      <right style="thin">
        <color theme="0" tint="-0.35"/>
      </right>
      <top style="thin">
        <color theme="0" tint="-0.5"/>
      </top>
      <bottom/>
      <diagonal/>
    </border>
    <border diagonalUp="false" diagonalDown="false">
      <left style="thin">
        <color theme="0" tint="-0.35"/>
      </left>
      <right/>
      <top/>
      <bottom/>
      <diagonal/>
    </border>
    <border diagonalUp="false" diagonalDown="false">
      <left style="thin">
        <color theme="0" tint="-0.35"/>
      </left>
      <right/>
      <top/>
      <bottom style="thin">
        <color theme="0" tint="-0.35"/>
      </bottom>
      <diagonal/>
    </border>
    <border diagonalUp="false" diagonalDown="false">
      <left/>
      <right style="thin">
        <color theme="0" tint="-0.35"/>
      </right>
      <top/>
      <bottom style="thin">
        <color theme="0" tint="-0.35"/>
      </bottom>
      <diagonal/>
    </border>
    <border diagonalUp="false" diagonalDown="false">
      <left style="thin">
        <color theme="0" tint="-0.35"/>
      </left>
      <right style="thin">
        <color theme="0" tint="-0.35"/>
      </right>
      <top style="thin">
        <color theme="0" tint="-0.35"/>
      </top>
      <bottom style="thin">
        <color theme="0" tint="-0.35"/>
      </bottom>
      <diagonal/>
    </border>
    <border diagonalUp="false" diagonalDown="false">
      <left style="thin">
        <color theme="0" tint="-0.15"/>
      </left>
      <right style="thin">
        <color theme="0" tint="-0.15"/>
      </right>
      <top/>
      <bottom/>
      <diagonal/>
    </border>
    <border diagonalUp="false" diagonalDown="false">
      <left style="thin">
        <color theme="0" tint="-0.15"/>
      </left>
      <right style="thin">
        <color theme="0" tint="-0.15"/>
      </right>
      <top style="thin">
        <color theme="0" tint="-0.15"/>
      </top>
      <bottom style="thin">
        <color theme="0" tint="-0.15"/>
      </bottom>
      <diagonal/>
    </border>
    <border diagonalUp="false" diagonalDown="false">
      <left style="thin">
        <color theme="0" tint="-0.5"/>
      </left>
      <right style="thin">
        <color theme="0" tint="-0.5"/>
      </right>
      <top style="thin">
        <color theme="0" tint="-0.5"/>
      </top>
      <bottom style="thin">
        <color theme="0" tint="-0.5"/>
      </bottom>
      <diagonal/>
    </border>
    <border diagonalUp="false" diagonalDown="false">
      <left style="thin">
        <color theme="0" tint="-0.15"/>
      </left>
      <right/>
      <top/>
      <bottom style="thin">
        <color theme="0"/>
      </bottom>
      <diagonal/>
    </border>
    <border diagonalUp="false" diagonalDown="false">
      <left style="thin">
        <color theme="0" tint="-0.5"/>
      </left>
      <right/>
      <top/>
      <bottom/>
      <diagonal/>
    </border>
    <border diagonalUp="false" diagonalDown="false">
      <left/>
      <right style="thin">
        <color theme="0" tint="-0.5"/>
      </right>
      <top/>
      <bottom/>
      <diagonal/>
    </border>
    <border diagonalUp="false" diagonalDown="false">
      <left style="thin">
        <color theme="0" tint="-0.5"/>
      </left>
      <right/>
      <top/>
      <bottom style="thin">
        <color theme="0" tint="-0.5"/>
      </bottom>
      <diagonal/>
    </border>
    <border diagonalUp="false" diagonalDown="false">
      <left/>
      <right style="thin">
        <color theme="0" tint="-0.35"/>
      </right>
      <top/>
      <bottom style="thin">
        <color theme="0" tint="-0.5"/>
      </bottom>
      <diagonal/>
    </border>
    <border diagonalUp="false" diagonalDown="false">
      <left/>
      <right style="thin">
        <color theme="1" tint="0.3499"/>
      </right>
      <top style="thin">
        <color theme="1" tint="0.3499"/>
      </top>
      <bottom style="thin">
        <color theme="1" tint="0.3499"/>
      </bottom>
      <diagonal/>
    </border>
    <border diagonalUp="false" diagonalDown="false">
      <left style="thin">
        <color theme="1" tint="0.3499"/>
      </left>
      <right style="thin">
        <color theme="1" tint="0.3499"/>
      </right>
      <top style="thin">
        <color theme="1" tint="0.3499"/>
      </top>
      <bottom style="thin">
        <color theme="1" tint="0.3499"/>
      </bottom>
      <diagonal/>
    </border>
    <border diagonalUp="false" diagonalDown="false">
      <left/>
      <right/>
      <top/>
      <bottom style="thin">
        <color theme="1" tint="0.3499"/>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center" vertical="center"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false">
      <alignment horizontal="right" vertical="center" textRotation="0" wrapText="false" indent="1" shrinkToFit="false"/>
    </xf>
    <xf numFmtId="168" fontId="0" fillId="0" borderId="0" applyFont="true" applyBorder="false" applyAlignment="true" applyProtection="false">
      <alignment horizontal="center" vertical="center" textRotation="0" wrapText="false" indent="0" shrinkToFit="false"/>
    </xf>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23" applyFont="true" applyBorder="false" applyAlignment="true" applyProtection="true">
      <alignment horizontal="general" vertical="center"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9" fillId="3" borderId="0" xfId="23" applyFont="true" applyBorder="true" applyAlignment="true" applyProtection="true">
      <alignment horizontal="left" vertical="center"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4" borderId="0" xfId="23" applyFont="true" applyBorder="false" applyAlignment="true" applyProtection="true">
      <alignment horizontal="general" vertical="center" textRotation="0" wrapText="false" indent="0" shrinkToFit="false"/>
      <protection locked="true" hidden="false"/>
    </xf>
    <xf numFmtId="164" fontId="12" fillId="4" borderId="0" xfId="23" applyFont="true" applyBorder="true" applyAlignment="true" applyProtection="true">
      <alignment horizontal="left" vertical="center"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2" applyFont="true" applyBorder="false" applyAlignment="true" applyProtection="false">
      <alignment horizontal="general" vertical="bottom" textRotation="0" wrapText="true" indent="0" shrinkToFit="false"/>
      <protection locked="true" hidden="false"/>
    </xf>
    <xf numFmtId="164" fontId="14" fillId="4" borderId="0" xfId="24" applyFont="true" applyBorder="true" applyAlignment="true" applyProtection="true">
      <alignment horizontal="left" vertical="center" textRotation="0" wrapText="false" indent="1" shrinkToFit="false"/>
      <protection locked="true" hidden="false"/>
    </xf>
    <xf numFmtId="164" fontId="16" fillId="4" borderId="0" xfId="0" applyFont="true" applyBorder="true" applyAlignment="true" applyProtection="false">
      <alignment horizontal="center" vertical="center" textRotation="0" wrapText="false" indent="0" shrinkToFit="false"/>
      <protection locked="true" hidden="false"/>
    </xf>
    <xf numFmtId="164" fontId="13" fillId="4" borderId="0" xfId="0" applyFont="true" applyBorder="true" applyAlignment="true" applyProtection="false">
      <alignment horizontal="center" vertical="center"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1" fillId="0" borderId="0" xfId="24" applyFont="true" applyBorder="true" applyAlignment="true" applyProtection="true">
      <alignment horizontal="left"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8" fillId="0" borderId="0" xfId="23" applyFont="true" applyBorder="false" applyAlignment="true" applyProtection="true">
      <alignment horizontal="left" vertical="center" textRotation="0" wrapText="false" indent="2" shrinkToFit="false"/>
      <protection locked="true" hidden="false"/>
    </xf>
    <xf numFmtId="164" fontId="16" fillId="0" borderId="0" xfId="23"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false">
      <alignment horizontal="left" vertical="center" textRotation="0" wrapText="false" indent="2"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right" vertical="center" textRotation="0" wrapText="false" indent="0" shrinkToFit="false"/>
      <protection locked="true" hidden="false"/>
    </xf>
    <xf numFmtId="164" fontId="19" fillId="2" borderId="0" xfId="25" applyFont="true" applyBorder="true" applyAlignment="true" applyProtection="true">
      <alignment horizontal="center" vertical="center" textRotation="0" wrapText="false" indent="0" shrinkToFit="false"/>
      <protection locked="true" hidden="false"/>
    </xf>
    <xf numFmtId="164" fontId="19" fillId="5" borderId="0" xfId="0" applyFont="true" applyBorder="true" applyAlignment="true" applyProtection="false">
      <alignment horizontal="center" vertical="center" textRotation="0" wrapText="false" indent="0" shrinkToFit="false"/>
      <protection locked="true" hidden="false"/>
    </xf>
    <xf numFmtId="164" fontId="19" fillId="6" borderId="0" xfId="0" applyFont="true" applyBorder="true" applyAlignment="true" applyProtection="false">
      <alignment horizontal="center" vertical="center" textRotation="0" wrapText="false" indent="0" shrinkToFit="false"/>
      <protection locked="true" hidden="false"/>
    </xf>
    <xf numFmtId="164" fontId="19" fillId="7" borderId="0" xfId="0" applyFont="true" applyBorder="true" applyAlignment="true" applyProtection="false">
      <alignment horizontal="center" vertical="center" textRotation="0" wrapText="false" indent="0" shrinkToFit="false"/>
      <protection locked="true" hidden="false"/>
    </xf>
    <xf numFmtId="164" fontId="20" fillId="8"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2" shrinkToFit="false"/>
      <protection locked="true" hidden="false"/>
    </xf>
    <xf numFmtId="164" fontId="13" fillId="0" borderId="0" xfId="26" applyFont="true" applyBorder="false" applyAlignment="true" applyProtection="true">
      <alignment horizontal="left" vertical="center" textRotation="0" wrapText="false" indent="2" shrinkToFit="false"/>
      <protection locked="true" hidden="false"/>
    </xf>
    <xf numFmtId="165" fontId="13" fillId="0" borderId="0" xfId="21" applyFont="true" applyBorder="true" applyAlignment="true" applyProtection="false">
      <alignment horizontal="left" vertical="center" textRotation="0" wrapText="false" indent="0" shrinkToFit="false"/>
      <protection locked="true" hidden="false"/>
    </xf>
    <xf numFmtId="165" fontId="13" fillId="0" borderId="0" xfId="21" applyFont="true" applyBorder="true" applyAlignment="true" applyProtection="false">
      <alignment horizontal="left" vertical="center" textRotation="0" wrapText="false" indent="2"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6" fontId="5" fillId="9" borderId="3" xfId="0" applyFont="true" applyBorder="true" applyAlignment="true" applyProtection="false">
      <alignment horizontal="center" vertical="center" textRotation="0" wrapText="false" indent="0" shrinkToFit="false"/>
      <protection locked="true" hidden="false"/>
    </xf>
    <xf numFmtId="166" fontId="5" fillId="9" borderId="4" xfId="0" applyFont="true" applyBorder="true" applyAlignment="true" applyProtection="false">
      <alignment horizontal="center" vertical="center" textRotation="0" wrapText="false" indent="0" shrinkToFit="false"/>
      <protection locked="true" hidden="false"/>
    </xf>
    <xf numFmtId="166" fontId="5" fillId="9" borderId="5" xfId="0" applyFont="true" applyBorder="true" applyAlignment="true" applyProtection="false">
      <alignment horizontal="center" vertical="center" textRotation="0" wrapText="false" indent="0" shrinkToFit="false"/>
      <protection locked="true" hidden="false"/>
    </xf>
    <xf numFmtId="166" fontId="5" fillId="9" borderId="6" xfId="0" applyFont="true" applyBorder="true" applyAlignment="true" applyProtection="false">
      <alignment horizontal="center" vertical="center" textRotation="0" wrapText="false" indent="0" shrinkToFit="false"/>
      <protection locked="true" hidden="false"/>
    </xf>
    <xf numFmtId="166" fontId="5" fillId="9" borderId="0" xfId="0" applyFont="true" applyBorder="false" applyAlignment="true" applyProtection="false">
      <alignment horizontal="center" vertical="center" textRotation="0" wrapText="false" indent="0" shrinkToFit="false"/>
      <protection locked="true" hidden="false"/>
    </xf>
    <xf numFmtId="166" fontId="5" fillId="9" borderId="7" xfId="0" applyFont="true" applyBorder="true" applyAlignment="true" applyProtection="false">
      <alignment horizontal="center" vertical="center" textRotation="0" wrapText="false" indent="0" shrinkToFit="false"/>
      <protection locked="true" hidden="false"/>
    </xf>
    <xf numFmtId="166" fontId="5" fillId="9" borderId="8" xfId="0" applyFont="true" applyBorder="true" applyAlignment="true" applyProtection="false">
      <alignment horizontal="center" vertical="center" textRotation="0" wrapText="false" indent="0" shrinkToFit="false"/>
      <protection locked="true" hidden="false"/>
    </xf>
    <xf numFmtId="166" fontId="5" fillId="9" borderId="2" xfId="0" applyFont="true" applyBorder="true" applyAlignment="true" applyProtection="false">
      <alignment horizontal="center" vertical="center" textRotation="0" wrapText="false" indent="0" shrinkToFit="false"/>
      <protection locked="true" hidden="false"/>
    </xf>
    <xf numFmtId="164" fontId="24" fillId="10" borderId="0" xfId="0" applyFont="true" applyBorder="false" applyAlignment="true" applyProtection="false">
      <alignment horizontal="left" vertical="center" textRotation="0" wrapText="false" indent="1" shrinkToFit="false"/>
      <protection locked="true" hidden="false"/>
    </xf>
    <xf numFmtId="164" fontId="24" fillId="10" borderId="0" xfId="0" applyFont="true" applyBorder="false" applyAlignment="true" applyProtection="false">
      <alignment horizontal="center" vertical="center" textRotation="0" wrapText="true" indent="0" shrinkToFit="false"/>
      <protection locked="true" hidden="false"/>
    </xf>
    <xf numFmtId="164" fontId="25" fillId="0" borderId="2" xfId="0" applyFont="true" applyBorder="true" applyAlignment="true" applyProtection="false">
      <alignment horizontal="center" vertical="center" textRotation="0" wrapText="true" indent="0" shrinkToFit="false"/>
      <protection locked="true" hidden="false"/>
    </xf>
    <xf numFmtId="164" fontId="5" fillId="9" borderId="9"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left" vertical="bottom" textRotation="0" wrapText="true" indent="2" shrinkToFit="false"/>
      <protection locked="true" hidden="false"/>
    </xf>
    <xf numFmtId="167" fontId="0" fillId="0" borderId="0" xfId="19"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21" applyFont="true" applyBorder="true" applyAlignment="true" applyProtection="false">
      <alignment horizontal="center" vertical="center" textRotation="0" wrapText="false" indent="0" shrinkToFit="false"/>
      <protection locked="true" hidden="false"/>
    </xf>
    <xf numFmtId="168" fontId="0" fillId="0" borderId="0" xfId="27" applyFont="true" applyBorder="true" applyAlignment="true" applyProtection="tru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true" indent="1"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7" fontId="26" fillId="0" borderId="0" xfId="19" applyFont="true" applyBorder="true" applyAlignment="true" applyProtection="true">
      <alignment horizontal="center" vertical="center" textRotation="0" wrapText="false" indent="0" shrinkToFit="false"/>
      <protection locked="true" hidden="false"/>
    </xf>
    <xf numFmtId="165" fontId="13" fillId="0" borderId="0" xfId="21" applyFont="true" applyBorder="true" applyAlignment="true" applyProtection="false">
      <alignment horizontal="center" vertical="center" textRotation="0" wrapText="false" indent="0" shrinkToFit="false"/>
      <protection locked="true" hidden="false"/>
    </xf>
    <xf numFmtId="168" fontId="13" fillId="0" borderId="0" xfId="27"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left" vertical="center" textRotation="0" wrapText="true" indent="2"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2"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31" fillId="10" borderId="0" xfId="24" applyFont="true" applyBorder="true" applyAlignment="true" applyProtection="true">
      <alignment horizontal="left" vertical="center" textRotation="0" wrapText="false" indent="1" shrinkToFit="false"/>
      <protection locked="true" hidden="false"/>
    </xf>
    <xf numFmtId="164" fontId="32" fillId="10" borderId="0" xfId="0" applyFont="true" applyBorder="true" applyAlignment="true" applyProtection="false">
      <alignment horizontal="center" vertical="center" textRotation="0" wrapText="false" indent="0" shrinkToFit="false"/>
      <protection locked="true" hidden="false"/>
    </xf>
    <xf numFmtId="164" fontId="4"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11" fillId="11" borderId="0" xfId="24" applyFont="true" applyBorder="true" applyAlignment="true" applyProtection="true">
      <alignment horizontal="left" vertical="center" textRotation="0" wrapText="false" indent="0" shrinkToFit="false"/>
      <protection locked="true" hidden="false"/>
    </xf>
    <xf numFmtId="164" fontId="17" fillId="11" borderId="0" xfId="0" applyFont="true" applyBorder="false" applyAlignment="true" applyProtection="false">
      <alignment horizontal="left" vertical="center" textRotation="0" wrapText="false" indent="0" shrinkToFit="false"/>
      <protection locked="true" hidden="false"/>
    </xf>
    <xf numFmtId="164" fontId="13" fillId="11" borderId="0" xfId="0" applyFont="true" applyBorder="false" applyAlignment="true" applyProtection="false">
      <alignment horizontal="general" vertical="center" textRotation="0" wrapText="false" indent="0" shrinkToFit="false"/>
      <protection locked="true" hidden="false"/>
    </xf>
    <xf numFmtId="164" fontId="16" fillId="11" borderId="0" xfId="0" applyFont="true" applyBorder="false" applyAlignment="true" applyProtection="false">
      <alignment horizontal="center" vertical="center" textRotation="0" wrapText="false" indent="0" shrinkToFit="false"/>
      <protection locked="true" hidden="false"/>
    </xf>
    <xf numFmtId="164" fontId="0" fillId="11" borderId="0" xfId="0" applyFont="false" applyBorder="false" applyAlignment="true" applyProtection="false">
      <alignment horizontal="general" vertical="center" textRotation="0" wrapText="false" indent="0" shrinkToFit="false"/>
      <protection locked="true" hidden="false"/>
    </xf>
    <xf numFmtId="164" fontId="16" fillId="11" borderId="0" xfId="0" applyFont="true" applyBorder="false" applyAlignment="true" applyProtection="false">
      <alignment horizontal="general"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3" fillId="11" borderId="0" xfId="23" applyFont="true" applyBorder="false" applyAlignment="true" applyProtection="true">
      <alignment horizontal="left" vertical="center" textRotation="0" wrapText="false" indent="2" shrinkToFit="false"/>
      <protection locked="true" hidden="false"/>
    </xf>
    <xf numFmtId="164" fontId="34" fillId="11" borderId="0" xfId="23" applyFont="true" applyBorder="false" applyAlignment="true" applyProtection="true">
      <alignment horizontal="left" vertical="center" textRotation="0" wrapText="false" indent="2" shrinkToFit="false"/>
      <protection locked="true" hidden="false"/>
    </xf>
    <xf numFmtId="164" fontId="35" fillId="11" borderId="0" xfId="0" applyFont="true" applyBorder="false" applyAlignment="true" applyProtection="false">
      <alignment horizontal="left" vertical="center" textRotation="0" wrapText="false" indent="2" shrinkToFit="false"/>
      <protection locked="true" hidden="false"/>
    </xf>
    <xf numFmtId="164" fontId="35" fillId="11" borderId="0" xfId="0" applyFont="true" applyBorder="false" applyAlignment="false" applyProtection="false">
      <alignment horizontal="general" vertical="bottom" textRotation="0" wrapText="false" indent="0" shrinkToFit="false"/>
      <protection locked="true" hidden="false"/>
    </xf>
    <xf numFmtId="164" fontId="35" fillId="11" borderId="0" xfId="0" applyFont="true" applyBorder="false" applyAlignment="true" applyProtection="false">
      <alignment horizontal="center" vertical="bottom" textRotation="0" wrapText="false" indent="0" shrinkToFit="false"/>
      <protection locked="true" hidden="false"/>
    </xf>
    <xf numFmtId="164" fontId="4" fillId="11" borderId="0" xfId="0" applyFont="true" applyBorder="false" applyAlignment="true" applyProtection="false">
      <alignment horizontal="right" vertical="center" textRotation="0" wrapText="false" indent="0" shrinkToFit="false"/>
      <protection locked="true" hidden="false"/>
    </xf>
    <xf numFmtId="164" fontId="33" fillId="11" borderId="0" xfId="0" applyFont="true" applyBorder="false" applyAlignment="true" applyProtection="false">
      <alignment horizontal="left" vertical="center" textRotation="0" wrapText="false" indent="2" shrinkToFit="false"/>
      <protection locked="true" hidden="false"/>
    </xf>
    <xf numFmtId="164" fontId="0" fillId="11" borderId="0" xfId="0" applyFont="false" applyBorder="false" applyAlignment="true" applyProtection="false">
      <alignment horizontal="left" vertical="center" textRotation="0" wrapText="false" indent="2"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4" fillId="11" borderId="0" xfId="26" applyFont="true" applyBorder="false" applyAlignment="true" applyProtection="true">
      <alignment horizontal="left" vertical="center" textRotation="0" wrapText="false" indent="2" shrinkToFit="false"/>
      <protection locked="true" hidden="false"/>
    </xf>
    <xf numFmtId="165" fontId="4" fillId="11" borderId="0" xfId="21" applyFont="true" applyBorder="true" applyAlignment="true" applyProtection="false">
      <alignment horizontal="left" vertical="center" textRotation="0" wrapText="false" indent="0" shrinkToFit="false"/>
      <protection locked="true" hidden="false"/>
    </xf>
    <xf numFmtId="165" fontId="35" fillId="11" borderId="0" xfId="21" applyFont="true" applyBorder="true" applyAlignment="true" applyProtection="false">
      <alignment horizontal="left" vertical="center" textRotation="0" wrapText="false" indent="2"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left" vertical="center" textRotation="0" wrapText="false" indent="0" shrinkToFit="false"/>
      <protection locked="true" hidden="false"/>
    </xf>
    <xf numFmtId="166" fontId="36" fillId="10" borderId="14" xfId="0" applyFont="true" applyBorder="true" applyAlignment="true" applyProtection="false">
      <alignment horizontal="center" vertical="center" textRotation="0" wrapText="false" indent="0" shrinkToFit="false"/>
      <protection locked="true" hidden="false"/>
    </xf>
    <xf numFmtId="166" fontId="36" fillId="10" borderId="0" xfId="0" applyFont="true" applyBorder="false" applyAlignment="true" applyProtection="false">
      <alignment horizontal="center" vertical="center" textRotation="0" wrapText="false" indent="0" shrinkToFit="false"/>
      <protection locked="true" hidden="false"/>
    </xf>
    <xf numFmtId="166" fontId="36" fillId="10" borderId="15" xfId="0" applyFont="true" applyBorder="true" applyAlignment="true" applyProtection="false">
      <alignment horizontal="center" vertical="center" textRotation="0" wrapText="false" indent="0" shrinkToFit="false"/>
      <protection locked="true" hidden="false"/>
    </xf>
    <xf numFmtId="166" fontId="36" fillId="10" borderId="2" xfId="0" applyFont="true" applyBorder="true" applyAlignment="true" applyProtection="false">
      <alignment horizontal="center" vertical="center" textRotation="0" wrapText="false" indent="0" shrinkToFit="false"/>
      <protection locked="true" hidden="false"/>
    </xf>
    <xf numFmtId="166" fontId="5" fillId="10" borderId="16" xfId="0" applyFont="true" applyBorder="true" applyAlignment="true" applyProtection="false">
      <alignment horizontal="center" vertical="center" textRotation="0" wrapText="false" indent="0" shrinkToFit="false"/>
      <protection locked="true" hidden="false"/>
    </xf>
    <xf numFmtId="166" fontId="5" fillId="10" borderId="1" xfId="0" applyFont="true" applyBorder="true" applyAlignment="true" applyProtection="false">
      <alignment horizontal="center" vertical="center" textRotation="0" wrapText="false" indent="0" shrinkToFit="false"/>
      <protection locked="true" hidden="false"/>
    </xf>
    <xf numFmtId="166" fontId="5" fillId="10" borderId="17" xfId="0" applyFont="true" applyBorder="true" applyAlignment="true" applyProtection="false">
      <alignment horizontal="center" vertical="center" textRotation="0" wrapText="false" indent="0" shrinkToFit="false"/>
      <protection locked="true" hidden="false"/>
    </xf>
    <xf numFmtId="164" fontId="26" fillId="12" borderId="0" xfId="0" applyFont="true" applyBorder="false" applyAlignment="true" applyProtection="false">
      <alignment horizontal="left" vertical="center" textRotation="0" wrapText="false" indent="1" shrinkToFit="false"/>
      <protection locked="true" hidden="false"/>
    </xf>
    <xf numFmtId="164" fontId="26" fillId="12" borderId="0" xfId="0" applyFont="true" applyBorder="false" applyAlignment="true" applyProtection="false">
      <alignment horizontal="center" vertical="center" textRotation="0" wrapText="true" indent="0" shrinkToFit="false"/>
      <protection locked="true" hidden="false"/>
    </xf>
    <xf numFmtId="164" fontId="25" fillId="11" borderId="0" xfId="0" applyFont="true" applyBorder="false" applyAlignment="true" applyProtection="false">
      <alignment horizontal="center" vertical="center" textRotation="0" wrapText="true" indent="0" shrinkToFit="false"/>
      <protection locked="true" hidden="false"/>
    </xf>
    <xf numFmtId="164" fontId="36" fillId="10" borderId="12" xfId="0" applyFont="true" applyBorder="true" applyAlignment="true" applyProtection="false">
      <alignment horizontal="center" vertical="center" textRotation="0" wrapText="false" indent="0" shrinkToFit="true"/>
      <protection locked="true" hidden="false"/>
    </xf>
    <xf numFmtId="164" fontId="24" fillId="0" borderId="0" xfId="0" applyFont="true" applyBorder="false" applyAlignment="true" applyProtection="false">
      <alignment horizontal="left" vertical="center" textRotation="0" wrapText="true" indent="1"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7" fontId="24" fillId="0" borderId="0" xfId="19" applyFont="true" applyBorder="true" applyAlignment="true" applyProtection="true">
      <alignment horizontal="center" vertical="center" textRotation="0" wrapText="false" indent="0" shrinkToFit="false"/>
      <protection locked="true" hidden="false"/>
    </xf>
    <xf numFmtId="165" fontId="4" fillId="0" borderId="0" xfId="21" applyFont="true" applyBorder="true" applyAlignment="true" applyProtection="false">
      <alignment horizontal="center" vertical="center" textRotation="0" wrapText="false" indent="0" shrinkToFit="false"/>
      <protection locked="true" hidden="false"/>
    </xf>
    <xf numFmtId="168" fontId="4" fillId="0" borderId="0" xfId="27" applyFont="true" applyBorder="true" applyAlignment="true" applyProtection="true">
      <alignment horizontal="center" vertical="center" textRotation="0" wrapText="false" indent="0" shrinkToFit="false"/>
      <protection locked="true" hidden="false"/>
    </xf>
    <xf numFmtId="164" fontId="13" fillId="11" borderId="0" xfId="0" applyFont="true" applyBorder="false" applyAlignment="true" applyProtection="false">
      <alignment horizontal="center" vertical="center" textRotation="0" wrapText="false" indent="0" shrinkToFit="false"/>
      <protection locked="true" hidden="false"/>
    </xf>
    <xf numFmtId="164" fontId="0" fillId="11" borderId="18" xfId="0" applyFont="false" applyBorder="true" applyAlignment="true" applyProtection="false">
      <alignment horizontal="center" vertical="center" textRotation="0" wrapText="false" indent="0" shrinkToFit="false"/>
      <protection locked="true" hidden="false"/>
    </xf>
    <xf numFmtId="164" fontId="0" fillId="11" borderId="19"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2" shrinkToFit="false"/>
      <protection locked="true" hidden="false"/>
    </xf>
    <xf numFmtId="164" fontId="0" fillId="11" borderId="20" xfId="0" applyFont="false" applyBorder="true" applyAlignment="true" applyProtection="false">
      <alignment horizontal="general" vertical="center" textRotation="0" wrapText="false" indent="0" shrinkToFit="false"/>
      <protection locked="true" hidden="false"/>
    </xf>
    <xf numFmtId="164" fontId="4" fillId="11" borderId="0" xfId="0" applyFont="true" applyBorder="false" applyAlignment="true" applyProtection="false">
      <alignment horizontal="left" vertical="center" textRotation="0" wrapText="true" indent="1" shrinkToFit="false"/>
      <protection locked="true" hidden="false"/>
    </xf>
    <xf numFmtId="164" fontId="0" fillId="11" borderId="0" xfId="0" applyFont="false" applyBorder="false" applyAlignment="true" applyProtection="false">
      <alignment horizontal="center" vertical="center" textRotation="0" wrapText="false" indent="0" shrinkToFit="false"/>
      <protection locked="true" hidden="false"/>
    </xf>
    <xf numFmtId="165" fontId="0" fillId="11" borderId="0" xfId="21" applyFont="true" applyBorder="true" applyAlignment="true" applyProtection="false">
      <alignment horizontal="center" vertical="center" textRotation="0" wrapText="false" indent="0" shrinkToFit="false"/>
      <protection locked="true" hidden="false"/>
    </xf>
    <xf numFmtId="168" fontId="0" fillId="11" borderId="0" xfId="27" applyFont="true" applyBorder="true" applyAlignment="true" applyProtection="true">
      <alignment horizontal="center" vertical="center" textRotation="0" wrapText="false" indent="0" shrinkToFit="false"/>
      <protection locked="true" hidden="false"/>
    </xf>
    <xf numFmtId="164" fontId="31" fillId="3" borderId="0" xfId="24" applyFont="true" applyBorder="true" applyAlignment="true" applyProtection="true">
      <alignment horizontal="left" vertical="center" textRotation="0" wrapText="false" indent="1" shrinkToFit="false"/>
      <protection locked="true" hidden="false"/>
    </xf>
    <xf numFmtId="164" fontId="32"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left" vertical="center" textRotation="0" wrapText="false" indent="1" shrinkToFit="false"/>
      <protection locked="true" hidden="false"/>
    </xf>
    <xf numFmtId="164" fontId="24" fillId="3" borderId="0" xfId="0" applyFont="true" applyBorder="false" applyAlignment="true" applyProtection="false">
      <alignment horizontal="center" vertical="center"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zTexteMasqué" xfId="22"/>
    <cellStyle name="Excel Built-in Heading 1" xfId="23"/>
    <cellStyle name="Excel Built-in Title" xfId="24"/>
    <cellStyle name="Excel Built-in Accent3" xfId="25"/>
    <cellStyle name="Excel Built-in Heading 3" xfId="26"/>
    <cellStyle name="Excel Built-in Comma [0]" xfId="27"/>
    <cellStyle name="*unknown*" xfId="20" builtinId="8"/>
  </cellStyles>
  <dxfs count="34">
    <dxf>
      <fill>
        <patternFill patternType="solid">
          <fgColor rgb="FF40404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b val="1"/>
        <i val="0"/>
        <color rgb="FFFFFFFF"/>
      </font>
      <border diagonalUp="false" diagonalDown="false">
        <left style="thin">
          <color rgb="FFC00000"/>
        </left>
        <right style="thin">
          <color rgb="FFC00000"/>
        </right>
        <top/>
        <bottom/>
        <diagonal/>
      </border>
    </dxf>
    <dxf>
      <font>
        <color rgb="00FFFFFF"/>
      </font>
      <fill>
        <patternFill>
          <bgColor theme="0" tint="-0.05"/>
        </patternFill>
      </fill>
      <border diagonalUp="false" diagonalDown="false">
        <left/>
        <right/>
        <top/>
        <bottom style="thin">
          <color theme="0" tint="-0.35"/>
        </bottom>
        <diagonal/>
      </border>
    </dxf>
    <dxf>
      <font>
        <color rgb="00FFFFFF"/>
      </font>
      <fill>
        <patternFill>
          <bgColor theme="0" tint="-0.15"/>
        </patternFill>
      </fill>
      <border diagonalUp="false" diagonalDown="false">
        <left/>
        <right/>
        <top/>
        <bottom style="thin">
          <color theme="0" tint="-0.35"/>
        </bottom>
        <diagonal/>
      </border>
    </dxf>
    <dxf>
      <font>
        <color rgb="00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262626"/>
          <bgColor rgb="FF000000"/>
        </patternFill>
      </fill>
    </dxf>
    <dxf>
      <fill>
        <patternFill patternType="solid">
          <fgColor rgb="FFD9D9D9"/>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1" tint="0.49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005878"/>
          <bgColor rgb="FF000000"/>
        </patternFill>
      </fill>
    </dxf>
    <dxf>
      <font>
        <b val="1"/>
        <i val="0"/>
        <color rgb="FFFFFFFF"/>
      </font>
      <border diagonalUp="false" diagonalDown="false">
        <left style="thin">
          <color rgb="FFC00000"/>
        </left>
        <right style="thin">
          <color rgb="FFC00000"/>
        </right>
        <top/>
        <bottom/>
        <diagonal/>
      </border>
    </dxf>
    <dxf>
      <font>
        <color rgb="00FFFFFF"/>
      </font>
      <fill>
        <patternFill>
          <bgColor theme="0" tint="-0.05"/>
        </patternFill>
      </fill>
      <border diagonalUp="false" diagonalDown="false">
        <left/>
        <right/>
        <top/>
        <bottom style="thin">
          <color theme="0" tint="-0.35"/>
        </bottom>
        <diagonal/>
      </border>
    </dxf>
    <dxf>
      <font>
        <color rgb="00FFFFFF"/>
      </font>
      <fill>
        <patternFill>
          <bgColor theme="0" tint="-0.15"/>
        </patternFill>
      </fill>
      <border diagonalUp="false" diagonalDown="false">
        <left/>
        <right/>
        <top/>
        <bottom style="thin">
          <color theme="0" tint="-0.35"/>
        </bottom>
        <diagonal/>
      </border>
    </dxf>
    <dxf>
      <font>
        <color rgb="00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7F7F7F"/>
      <rgbColor rgb="FF800080"/>
      <rgbColor rgb="FF008080"/>
      <rgbColor rgb="FFBFBFBF"/>
      <rgbColor rgb="FF808080"/>
      <rgbColor rgb="FF8E9DEF"/>
      <rgbColor rgb="FF862B99"/>
      <rgbColor rgb="FFF2F2F2"/>
      <rgbColor rgb="FFE6E6E6"/>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868E5"/>
      <rgbColor rgb="FF33CCCC"/>
      <rgbColor rgb="FF99CC00"/>
      <rgbColor rgb="FFFFCC00"/>
      <rgbColor rgb="FFFF9900"/>
      <rgbColor rgb="FFFF6600"/>
      <rgbColor rgb="FF595959"/>
      <rgbColor rgb="FFA6A6A6"/>
      <rgbColor rgb="FF005878"/>
      <rgbColor rgb="FF20A472"/>
      <rgbColor rgb="FF003300"/>
      <rgbColor rgb="FF40404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sv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2362320</xdr:colOff>
      <xdr:row>1</xdr:row>
      <xdr:rowOff>36720</xdr:rowOff>
    </xdr:from>
    <xdr:to>
      <xdr:col>5</xdr:col>
      <xdr:colOff>152280</xdr:colOff>
      <xdr:row>1</xdr:row>
      <xdr:rowOff>623160</xdr:rowOff>
    </xdr:to>
    <xdr:pic>
      <xdr:nvPicPr>
        <xdr:cNvPr id="0" name="Graphisme 1" descr="Diagramme de Gantt avec remplissage plein"/>
        <xdr:cNvPicPr/>
      </xdr:nvPicPr>
      <xdr:blipFill>
        <a:blip r:embed="rId1">
          <a:extLst>
            <a:ext uri="{96DAC541-7B7A-43D3-8B79-37D633B846F1}">
              <asvg:svgBlip xmlns:asvg="http://schemas.microsoft.com/office/drawing/2016/SVG/main" r:embed="rId2"/>
            </a:ext>
          </a:extLst>
        </a:blip>
        <a:stretch/>
      </xdr:blipFill>
      <xdr:spPr>
        <a:xfrm>
          <a:off x="8611920" y="376920"/>
          <a:ext cx="656280" cy="5864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1752840</xdr:colOff>
          <xdr:row>4</xdr:row>
          <xdr:rowOff>688680</xdr:rowOff>
        </xdr:from>
        <xdr:to>
          <xdr:col>25</xdr:col>
          <xdr:colOff>543600</xdr:colOff>
          <xdr:row>5</xdr:row>
          <xdr:rowOff>-54720</xdr:rowOff>
        </xdr:to>
        <xdr:sp>
          <xdr:nvSpPr>
            <xdr:cNvPr id="0" name="Barre de défilement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3.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1752840</xdr:colOff>
          <xdr:row>4</xdr:row>
          <xdr:rowOff>688680</xdr:rowOff>
        </xdr:from>
        <xdr:to>
          <xdr:col>25</xdr:col>
          <xdr:colOff>543600</xdr:colOff>
          <xdr:row>5</xdr:row>
          <xdr:rowOff>-54720</xdr:rowOff>
        </xdr:to>
        <xdr:sp>
          <xdr:nvSpPr>
            <xdr:cNvPr id="0" name="Barre de défilement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1752840</xdr:colOff>
          <xdr:row>4</xdr:row>
          <xdr:rowOff>688680</xdr:rowOff>
        </xdr:from>
        <xdr:to>
          <xdr:col>25</xdr:col>
          <xdr:colOff>543600</xdr:colOff>
          <xdr:row>5</xdr:row>
          <xdr:rowOff>-54720</xdr:rowOff>
        </xdr:to>
        <xdr:sp>
          <xdr:nvSpPr>
            <xdr:cNvPr id="0" name="Barre de défilement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tables/table1.xml><?xml version="1.0" encoding="utf-8"?>
<table xmlns="http://schemas.openxmlformats.org/spreadsheetml/2006/main" id="1" name="Jalons435" displayName="Jalons435"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ables/table2.xml><?xml version="1.0" encoding="utf-8"?>
<table xmlns="http://schemas.openxmlformats.org/spreadsheetml/2006/main" id="2" name="Jalons4352" displayName="Jalons4352"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ables/table3.xml><?xml version="1.0" encoding="utf-8"?>
<table xmlns="http://schemas.openxmlformats.org/spreadsheetml/2006/main" id="3" name="Jalons43524" displayName="Jalons43524"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heme/theme1.xml><?xml version="1.0" encoding="utf-8"?>
<a:theme xmlns:a="http://schemas.openxmlformats.org/drawingml/2006/main" xmlns:r="http://schemas.openxmlformats.org/officeDocument/2006/relationships" name="Attitude">
  <a:themeElements>
    <a:clrScheme name="Custom 60">
      <a:dk1>
        <a:srgbClr val="000000"/>
      </a:dk1>
      <a:lt1>
        <a:srgbClr val="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9"/>
  <sheetViews>
    <sheetView showFormulas="false" showGridLines="fals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9.109375" defaultRowHeight="13.5" zeroHeight="false" outlineLevelRow="0" outlineLevelCol="0"/>
  <cols>
    <col collapsed="false" customWidth="true" hidden="false" outlineLevel="0" max="1" min="1" style="1" width="4.67"/>
    <col collapsed="false" customWidth="true" hidden="false" outlineLevel="0" max="2" min="2" style="1" width="2.67"/>
    <col collapsed="false" customWidth="true" hidden="false" outlineLevel="0" max="5" min="3" style="2" width="40.67"/>
    <col collapsed="false" customWidth="true" hidden="false" outlineLevel="0" max="6" min="6" style="2" width="2.67"/>
    <col collapsed="false" customWidth="false" hidden="false" outlineLevel="0" max="16384" min="7" style="2" width="9.11"/>
  </cols>
  <sheetData>
    <row r="1" s="3" customFormat="true" ht="26.8" hidden="false" customHeight="false" outlineLevel="0" collapsed="false">
      <c r="D1" s="4"/>
    </row>
    <row r="2" customFormat="false" ht="49.5" hidden="false" customHeight="true" outlineLevel="0" collapsed="false">
      <c r="A2" s="3"/>
      <c r="B2" s="5"/>
      <c r="C2" s="6" t="s">
        <v>0</v>
      </c>
      <c r="D2" s="6"/>
      <c r="E2" s="6"/>
      <c r="F2" s="5"/>
      <c r="G2" s="3"/>
      <c r="H2" s="3"/>
      <c r="I2" s="3"/>
      <c r="J2" s="3"/>
      <c r="K2" s="3"/>
      <c r="L2" s="3"/>
      <c r="M2" s="3"/>
    </row>
    <row r="3" customFormat="false" ht="14.25" hidden="false" customHeight="true" outlineLevel="0" collapsed="false">
      <c r="A3" s="3"/>
      <c r="B3" s="7"/>
      <c r="C3" s="8"/>
      <c r="D3" s="9"/>
      <c r="E3" s="7"/>
      <c r="F3" s="7"/>
      <c r="G3" s="3"/>
      <c r="H3" s="3"/>
      <c r="I3" s="3"/>
      <c r="J3" s="3"/>
      <c r="K3" s="3"/>
      <c r="L3" s="3"/>
      <c r="M3" s="3"/>
    </row>
    <row r="4" s="1" customFormat="true" ht="75" hidden="false" customHeight="true" outlineLevel="0" collapsed="false">
      <c r="A4" s="3"/>
      <c r="B4" s="7"/>
      <c r="C4" s="10" t="s">
        <v>1</v>
      </c>
      <c r="D4" s="10"/>
      <c r="E4" s="10"/>
      <c r="F4" s="7"/>
      <c r="G4" s="3"/>
      <c r="H4" s="3"/>
      <c r="I4" s="3"/>
      <c r="J4" s="3"/>
      <c r="K4" s="3"/>
      <c r="L4" s="3"/>
      <c r="M4" s="3"/>
    </row>
    <row r="5" s="1" customFormat="true" ht="75.75" hidden="false" customHeight="true" outlineLevel="0" collapsed="false">
      <c r="A5" s="3"/>
      <c r="B5" s="7"/>
      <c r="C5" s="10" t="s">
        <v>2</v>
      </c>
      <c r="D5" s="10"/>
      <c r="E5" s="10"/>
      <c r="F5" s="7"/>
      <c r="G5" s="3"/>
      <c r="H5" s="3"/>
      <c r="I5" s="3"/>
      <c r="J5" s="3"/>
      <c r="K5" s="3"/>
      <c r="L5" s="3"/>
      <c r="M5" s="3"/>
    </row>
    <row r="6" s="2" customFormat="true" ht="13.8" hidden="false" customHeight="false" outlineLevel="0" collapsed="false">
      <c r="B6" s="11"/>
      <c r="C6" s="11"/>
      <c r="D6" s="12"/>
      <c r="E6" s="11"/>
      <c r="F6" s="11"/>
    </row>
    <row r="7" s="2" customFormat="true" ht="49.5" hidden="false" customHeight="true" outlineLevel="0" collapsed="false">
      <c r="C7" s="2" t="n">
        <v>0</v>
      </c>
    </row>
    <row r="8" s="2" customFormat="true" ht="14.25" hidden="false" customHeight="true" outlineLevel="0" collapsed="false"/>
    <row r="9" customFormat="false" ht="90" hidden="false" customHeight="true" outlineLevel="0" collapsed="false">
      <c r="C9" s="1"/>
      <c r="D9" s="1"/>
      <c r="E9" s="1"/>
      <c r="F9" s="1"/>
      <c r="G9" s="1"/>
      <c r="H9" s="1"/>
    </row>
    <row r="10" s="2" customFormat="true" ht="14.25" hidden="false" customHeight="true" outlineLevel="0" collapsed="false"/>
    <row r="11" s="2" customFormat="true" ht="13.5" hidden="false" customHeight="false" outlineLevel="0" collapsed="false">
      <c r="D11" s="1"/>
    </row>
    <row r="12" s="2" customFormat="true" ht="13.5" hidden="false" customHeight="false" outlineLevel="0" collapsed="false">
      <c r="D12" s="1"/>
    </row>
    <row r="13" s="2" customFormat="true" ht="13.5" hidden="false" customHeight="false" outlineLevel="0" collapsed="false">
      <c r="D13" s="1"/>
    </row>
    <row r="14" s="2" customFormat="true" ht="13.5" hidden="false" customHeight="false" outlineLevel="0" collapsed="false">
      <c r="D14" s="1"/>
    </row>
    <row r="15" s="2" customFormat="true" ht="13.5" hidden="false" customHeight="false" outlineLevel="0" collapsed="false">
      <c r="D15" s="1"/>
    </row>
    <row r="16" s="2" customFormat="true" ht="13.5" hidden="false" customHeight="false" outlineLevel="0" collapsed="false">
      <c r="D16" s="1"/>
    </row>
    <row r="17" s="2" customFormat="true" ht="13.5" hidden="false" customHeight="false" outlineLevel="0" collapsed="false">
      <c r="D17" s="1"/>
    </row>
    <row r="18" s="2" customFormat="true" ht="13.5" hidden="false" customHeight="false" outlineLevel="0" collapsed="false">
      <c r="D18" s="1"/>
    </row>
    <row r="19" s="2" customFormat="true" ht="13.5" hidden="false" customHeight="false" outlineLevel="0" collapsed="false">
      <c r="D19" s="1"/>
    </row>
  </sheetData>
  <mergeCells count="3">
    <mergeCell ref="C2:E2"/>
    <mergeCell ref="C4:E4"/>
    <mergeCell ref="C5:E5"/>
  </mergeCell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true" showOutlineSymbols="true" defaultGridColor="true" view="normal" topLeftCell="A5" colorId="64" zoomScale="95" zoomScaleNormal="95" zoomScalePageLayoutView="100" workbookViewId="0">
      <selection pane="topLeft" activeCell="C21" activeCellId="0" sqref="C2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0" width="33.88"/>
    <col collapsed="false" customWidth="true" hidden="false" outlineLevel="0" max="3" min="3" style="0" width="14.67"/>
    <col collapsed="false" customWidth="true" hidden="false" outlineLevel="0" max="4" min="4" style="0" width="20.56"/>
    <col collapsed="false" customWidth="true" hidden="false" outlineLevel="0" max="5" min="5" style="0" width="15.66"/>
    <col collapsed="false" customWidth="true" hidden="false" outlineLevel="0" max="6" min="6" style="14" width="10.44"/>
    <col collapsed="false" customWidth="true" hidden="false" outlineLevel="0" max="7" min="7" style="0" width="10.44"/>
    <col collapsed="false" customWidth="true" hidden="false" outlineLevel="0" max="8" min="8" style="0" width="2.67"/>
    <col collapsed="false" customWidth="true" hidden="false" outlineLevel="0" max="64" min="9" style="0" width="3.56"/>
    <col collapsed="false" customWidth="true" hidden="false" outlineLevel="0" max="65" min="65" style="0" width="2.67"/>
  </cols>
  <sheetData>
    <row r="1" customFormat="false" ht="24.75" hidden="false" customHeight="true" outlineLevel="0" collapsed="false"/>
    <row r="2" customFormat="false" ht="49.5" hidden="false" customHeight="true" outlineLevel="0" collapsed="false">
      <c r="A2" s="15"/>
      <c r="B2" s="16" t="s">
        <v>3</v>
      </c>
      <c r="C2" s="16"/>
      <c r="D2" s="16"/>
      <c r="E2" s="16"/>
      <c r="F2" s="16"/>
      <c r="G2" s="16"/>
      <c r="H2" s="16"/>
      <c r="I2" s="17"/>
      <c r="J2" s="17"/>
      <c r="K2" s="17"/>
      <c r="L2" s="17"/>
      <c r="M2" s="17"/>
      <c r="N2" s="17"/>
      <c r="O2" s="18"/>
      <c r="P2" s="18"/>
      <c r="Q2" s="18"/>
      <c r="R2" s="18"/>
      <c r="S2" s="18"/>
      <c r="T2" s="18"/>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row>
    <row r="3" customFormat="false" ht="19.5" hidden="false" customHeight="true" outlineLevel="0" collapsed="false">
      <c r="A3" s="15"/>
      <c r="B3" s="20"/>
      <c r="C3" s="21"/>
      <c r="D3" s="22"/>
      <c r="E3" s="22"/>
      <c r="F3" s="23"/>
      <c r="G3" s="22"/>
      <c r="H3" s="22"/>
      <c r="I3" s="24"/>
      <c r="J3" s="25"/>
      <c r="K3" s="25"/>
      <c r="L3" s="25"/>
    </row>
    <row r="4" customFormat="false" ht="30" hidden="false" customHeight="true" outlineLevel="0" collapsed="false">
      <c r="A4" s="15"/>
      <c r="B4" s="26" t="s">
        <v>4</v>
      </c>
      <c r="C4" s="27"/>
      <c r="D4" s="28"/>
      <c r="E4" s="29"/>
      <c r="F4" s="30"/>
      <c r="G4" s="31" t="s">
        <v>5</v>
      </c>
      <c r="H4" s="29"/>
      <c r="I4" s="32" t="s">
        <v>6</v>
      </c>
      <c r="J4" s="32"/>
      <c r="K4" s="32"/>
      <c r="L4" s="32"/>
      <c r="M4" s="32"/>
      <c r="O4" s="33" t="s">
        <v>7</v>
      </c>
      <c r="P4" s="33"/>
      <c r="Q4" s="33"/>
      <c r="R4" s="33"/>
      <c r="S4" s="33"/>
      <c r="U4" s="34" t="s">
        <v>8</v>
      </c>
      <c r="V4" s="34"/>
      <c r="W4" s="34"/>
      <c r="X4" s="34"/>
      <c r="Y4" s="34"/>
      <c r="AA4" s="35" t="s">
        <v>9</v>
      </c>
      <c r="AB4" s="35"/>
      <c r="AC4" s="35"/>
      <c r="AD4" s="35"/>
      <c r="AE4" s="35"/>
      <c r="AG4" s="36" t="s">
        <v>10</v>
      </c>
      <c r="AH4" s="36"/>
      <c r="AI4" s="36"/>
      <c r="AJ4" s="36"/>
      <c r="AK4" s="36"/>
    </row>
    <row r="5" customFormat="false" ht="30" hidden="false" customHeight="true" outlineLevel="0" collapsed="false">
      <c r="A5" s="15"/>
      <c r="B5" s="37" t="s">
        <v>11</v>
      </c>
      <c r="C5" s="28"/>
      <c r="D5" s="28"/>
      <c r="E5" s="29"/>
      <c r="F5" s="30"/>
      <c r="G5" s="29"/>
      <c r="H5" s="29"/>
    </row>
    <row r="6" customFormat="false" ht="30" hidden="false" customHeight="true" outlineLevel="0" collapsed="false">
      <c r="A6" s="15"/>
      <c r="B6" s="38" t="s">
        <v>12</v>
      </c>
      <c r="C6" s="39" t="e">
        <f aca="false" t="array" ref="C6:C6">IFERROR(IF(MIN(Jalons4352[Début])=0,TODAY(),B11(Jalons4352[Début])),TODAY())</f>
        <v>#VALUE!</v>
      </c>
      <c r="D6" s="40"/>
      <c r="E6" s="29"/>
      <c r="F6" s="30"/>
      <c r="G6" s="29"/>
      <c r="H6" s="29"/>
      <c r="I6" s="41" t="str">
        <f aca="false">TEXT(I7,"mmmm")</f>
        <v>mars</v>
      </c>
      <c r="J6" s="41"/>
      <c r="K6" s="41"/>
      <c r="L6" s="41"/>
      <c r="M6" s="41"/>
      <c r="N6" s="41"/>
      <c r="O6" s="41"/>
      <c r="P6" s="41" t="str">
        <f aca="false">IF(TEXT(P7,"mmmm")=I6,"",TEXT(P7,"mmmm"))</f>
        <v/>
      </c>
      <c r="Q6" s="41"/>
      <c r="R6" s="41"/>
      <c r="S6" s="41"/>
      <c r="T6" s="41"/>
      <c r="U6" s="41"/>
      <c r="V6" s="41"/>
      <c r="W6" s="41" t="str">
        <f aca="false">IF(OR(TEXT(W7,"mmmm")=P6,TEXT(W7,"mmmm")=I6),"",TEXT(W7,"mmmm"))</f>
        <v/>
      </c>
      <c r="X6" s="41"/>
      <c r="Y6" s="41"/>
      <c r="Z6" s="41"/>
      <c r="AA6" s="41"/>
      <c r="AB6" s="41"/>
      <c r="AC6" s="41"/>
      <c r="AD6" s="41" t="str">
        <f aca="false">IF(OR(TEXT(AD7,"mmmm")=W6,TEXT(AD7,"mmmm")=P6,TEXT(AD7,"mmmm")=I6),"",TEXT(AD7,"mmmm"))</f>
        <v>avril</v>
      </c>
      <c r="AE6" s="41"/>
      <c r="AF6" s="41"/>
      <c r="AG6" s="41"/>
      <c r="AH6" s="41"/>
      <c r="AI6" s="41"/>
      <c r="AJ6" s="41"/>
      <c r="AK6" s="41" t="str">
        <f aca="false">IF(OR(TEXT(AK7,"mmmm")=AD6,TEXT(AK7,"mmmm")=W6,TEXT(AK7,"mmmm")=P6,TEXT(AK7,"mmmm")=I6),"",TEXT(AK7,"mmmm"))</f>
        <v/>
      </c>
      <c r="AL6" s="41"/>
      <c r="AM6" s="41"/>
      <c r="AN6" s="41"/>
      <c r="AO6" s="41"/>
      <c r="AP6" s="41"/>
      <c r="AQ6" s="41"/>
      <c r="AR6" s="41" t="str">
        <f aca="false">IF(OR(TEXT(AR7,"mmmm")=AK6,TEXT(AR7,"mmmm")=AD6,TEXT(AR7,"mmmm")=W6,TEXT(AR7,"mmmm")=P6),"",TEXT(AR7,"mmmm"))</f>
        <v/>
      </c>
      <c r="AS6" s="41"/>
      <c r="AT6" s="41"/>
      <c r="AU6" s="41"/>
      <c r="AV6" s="41"/>
      <c r="AW6" s="41"/>
      <c r="AX6" s="42"/>
      <c r="AY6" s="42" t="str">
        <f aca="false">IF(OR(TEXT(AY7,"mmmm")=AR6,TEXT(AY7,"mmmm")=AK6,TEXT(AY7,"mmmm")=AD6,TEXT(AY7,"mmmm")=W6),"",TEXT(AY7,"mmmm"))</f>
        <v/>
      </c>
      <c r="AZ6" s="42"/>
      <c r="BA6" s="42"/>
      <c r="BB6" s="43"/>
      <c r="BC6" s="44"/>
      <c r="BD6" s="44"/>
      <c r="BE6" s="44"/>
      <c r="BF6" s="44" t="str">
        <f aca="false">IF(OR(TEXT(BF7,"mmmm")=AY6,TEXT(BF7,"mmmm")=AR6,TEXT(BF7,"mmmm")=AK6,TEXT(BF7,"mmmm")=AD6),"",TEXT(BF7,"mmmm"))</f>
        <v/>
      </c>
      <c r="BG6" s="44"/>
      <c r="BH6" s="44"/>
      <c r="BI6" s="44"/>
      <c r="BJ6" s="44"/>
      <c r="BK6" s="44"/>
      <c r="BL6" s="44"/>
    </row>
    <row r="7" customFormat="false" ht="30" hidden="false" customHeight="true" outlineLevel="0" collapsed="false">
      <c r="A7" s="15"/>
      <c r="B7" s="38" t="s">
        <v>13</v>
      </c>
      <c r="C7" s="45" t="n">
        <v>1</v>
      </c>
      <c r="D7" s="28"/>
      <c r="E7" s="29"/>
      <c r="F7" s="29"/>
      <c r="G7" s="29"/>
      <c r="H7" s="46"/>
      <c r="I7" s="47" t="n">
        <f aca="true">IFERROR(Début_Projet+Incrément_de_défilement,TODAY())</f>
        <v>45727</v>
      </c>
      <c r="J7" s="48" t="n">
        <f aca="false">I7+1</f>
        <v>45728</v>
      </c>
      <c r="K7" s="48" t="n">
        <f aca="false">J7+1</f>
        <v>45729</v>
      </c>
      <c r="L7" s="48" t="n">
        <f aca="false">K7+1</f>
        <v>45730</v>
      </c>
      <c r="M7" s="48" t="n">
        <f aca="false">L7+1</f>
        <v>45731</v>
      </c>
      <c r="N7" s="48" t="n">
        <f aca="false">M7+1</f>
        <v>45732</v>
      </c>
      <c r="O7" s="49" t="n">
        <f aca="false">N7+1</f>
        <v>45733</v>
      </c>
      <c r="P7" s="48" t="n">
        <f aca="false">O7+1</f>
        <v>45734</v>
      </c>
      <c r="Q7" s="48" t="n">
        <f aca="false">P7+1</f>
        <v>45735</v>
      </c>
      <c r="R7" s="48" t="n">
        <f aca="false">Q7+1</f>
        <v>45736</v>
      </c>
      <c r="S7" s="48" t="n">
        <f aca="false">R7+1</f>
        <v>45737</v>
      </c>
      <c r="T7" s="48" t="n">
        <f aca="false">S7+1</f>
        <v>45738</v>
      </c>
      <c r="U7" s="48" t="n">
        <f aca="false">T7+1</f>
        <v>45739</v>
      </c>
      <c r="V7" s="49" t="n">
        <f aca="false">U7+1</f>
        <v>45740</v>
      </c>
      <c r="W7" s="48" t="n">
        <f aca="false">V7+1</f>
        <v>45741</v>
      </c>
      <c r="X7" s="48" t="n">
        <f aca="false">W7+1</f>
        <v>45742</v>
      </c>
      <c r="Y7" s="48" t="n">
        <f aca="false">X7+1</f>
        <v>45743</v>
      </c>
      <c r="Z7" s="48" t="n">
        <f aca="false">Y7+1</f>
        <v>45744</v>
      </c>
      <c r="AA7" s="48" t="n">
        <f aca="false">Z7+1</f>
        <v>45745</v>
      </c>
      <c r="AB7" s="48" t="n">
        <f aca="false">AA7+1</f>
        <v>45746</v>
      </c>
      <c r="AC7" s="49" t="n">
        <f aca="false">AB7+1</f>
        <v>45747</v>
      </c>
      <c r="AD7" s="48" t="n">
        <f aca="false">AC7+1</f>
        <v>45748</v>
      </c>
      <c r="AE7" s="48" t="n">
        <f aca="false">AD7+1</f>
        <v>45749</v>
      </c>
      <c r="AF7" s="48" t="n">
        <f aca="false">AE7+1</f>
        <v>45750</v>
      </c>
      <c r="AG7" s="48" t="n">
        <f aca="false">AF7+1</f>
        <v>45751</v>
      </c>
      <c r="AH7" s="48" t="n">
        <f aca="false">AG7+1</f>
        <v>45752</v>
      </c>
      <c r="AI7" s="48" t="n">
        <f aca="false">AH7+1</f>
        <v>45753</v>
      </c>
      <c r="AJ7" s="49" t="n">
        <f aca="false">AI7+1</f>
        <v>45754</v>
      </c>
      <c r="AK7" s="48" t="n">
        <f aca="false">AJ7+1</f>
        <v>45755</v>
      </c>
      <c r="AL7" s="48" t="n">
        <f aca="false">AK7+1</f>
        <v>45756</v>
      </c>
      <c r="AM7" s="48" t="n">
        <f aca="false">AL7+1</f>
        <v>45757</v>
      </c>
      <c r="AN7" s="48" t="n">
        <f aca="false">AM7+1</f>
        <v>45758</v>
      </c>
      <c r="AO7" s="48" t="n">
        <f aca="false">AN7+1</f>
        <v>45759</v>
      </c>
      <c r="AP7" s="48" t="n">
        <f aca="false">AO7+1</f>
        <v>45760</v>
      </c>
      <c r="AQ7" s="49" t="n">
        <f aca="false">AP7+1</f>
        <v>45761</v>
      </c>
      <c r="AR7" s="48" t="n">
        <f aca="false">AQ7+1</f>
        <v>45762</v>
      </c>
      <c r="AS7" s="48" t="n">
        <f aca="false">AR7+1</f>
        <v>45763</v>
      </c>
      <c r="AT7" s="48" t="n">
        <f aca="false">AS7+1</f>
        <v>45764</v>
      </c>
      <c r="AU7" s="48" t="n">
        <f aca="false">AT7+1</f>
        <v>45765</v>
      </c>
      <c r="AV7" s="48" t="n">
        <f aca="false">AU7+1</f>
        <v>45766</v>
      </c>
      <c r="AW7" s="48" t="n">
        <f aca="false">AV7+1</f>
        <v>45767</v>
      </c>
      <c r="AX7" s="49" t="n">
        <f aca="false">AW7+1</f>
        <v>45768</v>
      </c>
      <c r="AY7" s="48" t="n">
        <f aca="false">AX7+1</f>
        <v>45769</v>
      </c>
      <c r="AZ7" s="48" t="n">
        <f aca="false">AY7+1</f>
        <v>45770</v>
      </c>
      <c r="BA7" s="48" t="n">
        <f aca="false">AZ7+1</f>
        <v>45771</v>
      </c>
      <c r="BB7" s="48" t="n">
        <f aca="false">BA7+1</f>
        <v>45772</v>
      </c>
      <c r="BC7" s="48" t="n">
        <f aca="false">BB7+1</f>
        <v>45773</v>
      </c>
      <c r="BD7" s="48" t="n">
        <f aca="false">BC7+1</f>
        <v>45774</v>
      </c>
      <c r="BE7" s="49" t="n">
        <f aca="false">BD7+1</f>
        <v>45775</v>
      </c>
      <c r="BF7" s="48" t="n">
        <f aca="false">BE7+1</f>
        <v>45776</v>
      </c>
      <c r="BG7" s="48" t="n">
        <f aca="false">BF7+1</f>
        <v>45777</v>
      </c>
      <c r="BH7" s="48" t="n">
        <f aca="false">BG7+1</f>
        <v>45778</v>
      </c>
      <c r="BI7" s="48" t="n">
        <f aca="false">BH7+1</f>
        <v>45779</v>
      </c>
      <c r="BJ7" s="48" t="n">
        <f aca="false">BI7+1</f>
        <v>45780</v>
      </c>
      <c r="BK7" s="48" t="n">
        <f aca="false">BJ7+1</f>
        <v>45781</v>
      </c>
      <c r="BL7" s="49" t="n">
        <f aca="false">BK7+1</f>
        <v>45782</v>
      </c>
    </row>
    <row r="8" customFormat="false" ht="19.5" hidden="false" customHeight="true" outlineLevel="0" collapsed="false">
      <c r="A8" s="15"/>
      <c r="B8" s="28"/>
      <c r="C8" s="28"/>
      <c r="D8" s="28"/>
      <c r="E8" s="29"/>
      <c r="F8" s="29"/>
      <c r="G8" s="29"/>
      <c r="H8" s="46"/>
      <c r="I8" s="50"/>
      <c r="J8" s="51"/>
      <c r="K8" s="51"/>
      <c r="L8" s="51"/>
      <c r="M8" s="51"/>
      <c r="N8" s="51"/>
      <c r="O8" s="51"/>
      <c r="P8" s="52"/>
      <c r="Q8" s="51"/>
      <c r="R8" s="51"/>
      <c r="S8" s="51"/>
      <c r="T8" s="51"/>
      <c r="U8" s="51"/>
      <c r="V8" s="53"/>
      <c r="W8" s="51"/>
      <c r="X8" s="51"/>
      <c r="Y8" s="51"/>
      <c r="Z8" s="51"/>
      <c r="AA8" s="51"/>
      <c r="AB8" s="51"/>
      <c r="AC8" s="53"/>
      <c r="AD8" s="51"/>
      <c r="AE8" s="51"/>
      <c r="AF8" s="51"/>
      <c r="AG8" s="51"/>
      <c r="AH8" s="51"/>
      <c r="AI8" s="51"/>
      <c r="AJ8" s="53"/>
      <c r="AK8" s="51"/>
      <c r="AL8" s="51"/>
      <c r="AM8" s="51"/>
      <c r="AN8" s="51"/>
      <c r="AO8" s="51"/>
      <c r="AP8" s="51"/>
      <c r="AQ8" s="53"/>
      <c r="AR8" s="51"/>
      <c r="AS8" s="51"/>
      <c r="AT8" s="51"/>
      <c r="AU8" s="51"/>
      <c r="AV8" s="51"/>
      <c r="AW8" s="51"/>
      <c r="AX8" s="53"/>
      <c r="AY8" s="51"/>
      <c r="AZ8" s="51"/>
      <c r="BA8" s="51"/>
      <c r="BB8" s="51"/>
      <c r="BC8" s="51"/>
      <c r="BD8" s="51"/>
      <c r="BE8" s="53"/>
      <c r="BF8" s="51"/>
      <c r="BG8" s="51"/>
      <c r="BH8" s="51"/>
      <c r="BI8" s="51"/>
      <c r="BJ8" s="51"/>
      <c r="BK8" s="51"/>
      <c r="BL8" s="54"/>
    </row>
    <row r="9" customFormat="false" ht="39.75" hidden="false" customHeight="true" outlineLevel="0" collapsed="false">
      <c r="A9" s="15"/>
      <c r="B9" s="55" t="s">
        <v>14</v>
      </c>
      <c r="C9" s="56" t="s">
        <v>15</v>
      </c>
      <c r="D9" s="56" t="s">
        <v>16</v>
      </c>
      <c r="E9" s="56" t="s">
        <v>17</v>
      </c>
      <c r="F9" s="56" t="s">
        <v>18</v>
      </c>
      <c r="G9" s="56" t="s">
        <v>19</v>
      </c>
      <c r="H9" s="57"/>
      <c r="I9" s="58" t="str">
        <f aca="false">LEFT(TEXT(I7,"jjj"),1)</f>
        <v>m</v>
      </c>
      <c r="J9" s="58" t="str">
        <f aca="false">LEFT(TEXT(J7,"jjj"),1)</f>
        <v>m</v>
      </c>
      <c r="K9" s="58" t="str">
        <f aca="false">LEFT(TEXT(K7,"jjj"),1)</f>
        <v>j</v>
      </c>
      <c r="L9" s="58" t="str">
        <f aca="false">LEFT(TEXT(L7,"jjj"),1)</f>
        <v>v</v>
      </c>
      <c r="M9" s="58" t="str">
        <f aca="false">LEFT(TEXT(M7,"jjj"),1)</f>
        <v>s</v>
      </c>
      <c r="N9" s="58" t="str">
        <f aca="false">LEFT(TEXT(N7,"jjj"),1)</f>
        <v>d</v>
      </c>
      <c r="O9" s="58" t="str">
        <f aca="false">LEFT(TEXT(O7,"jjj"),1)</f>
        <v>l</v>
      </c>
      <c r="P9" s="58" t="str">
        <f aca="false">LEFT(TEXT(P7,"jjj"),1)</f>
        <v>m</v>
      </c>
      <c r="Q9" s="58" t="str">
        <f aca="false">LEFT(TEXT(Q7,"jjj"),1)</f>
        <v>m</v>
      </c>
      <c r="R9" s="58" t="str">
        <f aca="false">LEFT(TEXT(R7,"jjj"),1)</f>
        <v>j</v>
      </c>
      <c r="S9" s="58" t="str">
        <f aca="false">LEFT(TEXT(S7,"jjj"),1)</f>
        <v>v</v>
      </c>
      <c r="T9" s="58" t="str">
        <f aca="false">LEFT(TEXT(T7,"jjj"),1)</f>
        <v>s</v>
      </c>
      <c r="U9" s="58" t="str">
        <f aca="false">LEFT(TEXT(U7,"jjj"),1)</f>
        <v>d</v>
      </c>
      <c r="V9" s="58" t="str">
        <f aca="false">LEFT(TEXT(V7,"jjj"),1)</f>
        <v>l</v>
      </c>
      <c r="W9" s="58" t="str">
        <f aca="false">LEFT(TEXT(W7,"jjj"),1)</f>
        <v>m</v>
      </c>
      <c r="X9" s="58" t="str">
        <f aca="false">LEFT(TEXT(X7,"jjj"),1)</f>
        <v>m</v>
      </c>
      <c r="Y9" s="58" t="str">
        <f aca="false">LEFT(TEXT(Y7,"jjj"),1)</f>
        <v>j</v>
      </c>
      <c r="Z9" s="58" t="str">
        <f aca="false">LEFT(TEXT(Z7,"jjj"),1)</f>
        <v>v</v>
      </c>
      <c r="AA9" s="58" t="str">
        <f aca="false">LEFT(TEXT(AA7,"jjj"),1)</f>
        <v>s</v>
      </c>
      <c r="AB9" s="58" t="str">
        <f aca="false">LEFT(TEXT(AB7,"jjj"),1)</f>
        <v>d</v>
      </c>
      <c r="AC9" s="58" t="str">
        <f aca="false">LEFT(TEXT(AC7,"jjj"),1)</f>
        <v>l</v>
      </c>
      <c r="AD9" s="58" t="str">
        <f aca="false">LEFT(TEXT(AD7,"jjj"),1)</f>
        <v>m</v>
      </c>
      <c r="AE9" s="58" t="str">
        <f aca="false">LEFT(TEXT(AE7,"jjj"),1)</f>
        <v>m</v>
      </c>
      <c r="AF9" s="58" t="str">
        <f aca="false">LEFT(TEXT(AF7,"jjj"),1)</f>
        <v>j</v>
      </c>
      <c r="AG9" s="58" t="str">
        <f aca="false">LEFT(TEXT(AG7,"jjj"),1)</f>
        <v>v</v>
      </c>
      <c r="AH9" s="58" t="str">
        <f aca="false">LEFT(TEXT(AH7,"jjj"),1)</f>
        <v>s</v>
      </c>
      <c r="AI9" s="58" t="str">
        <f aca="false">LEFT(TEXT(AI7,"jjj"),1)</f>
        <v>d</v>
      </c>
      <c r="AJ9" s="58" t="str">
        <f aca="false">LEFT(TEXT(AJ7,"jjj"),1)</f>
        <v>l</v>
      </c>
      <c r="AK9" s="58" t="str">
        <f aca="false">LEFT(TEXT(AK7,"jjj"),1)</f>
        <v>m</v>
      </c>
      <c r="AL9" s="58" t="str">
        <f aca="false">LEFT(TEXT(AL7,"jjj"),1)</f>
        <v>m</v>
      </c>
      <c r="AM9" s="58" t="str">
        <f aca="false">LEFT(TEXT(AM7,"jjj"),1)</f>
        <v>j</v>
      </c>
      <c r="AN9" s="58" t="str">
        <f aca="false">LEFT(TEXT(AN7,"jjj"),1)</f>
        <v>v</v>
      </c>
      <c r="AO9" s="58" t="str">
        <f aca="false">LEFT(TEXT(AO7,"jjj"),1)</f>
        <v>s</v>
      </c>
      <c r="AP9" s="58" t="str">
        <f aca="false">LEFT(TEXT(AP7,"jjj"),1)</f>
        <v>d</v>
      </c>
      <c r="AQ9" s="58" t="str">
        <f aca="false">LEFT(TEXT(AQ7,"jjj"),1)</f>
        <v>l</v>
      </c>
      <c r="AR9" s="58" t="str">
        <f aca="false">LEFT(TEXT(AR7,"jjj"),1)</f>
        <v>m</v>
      </c>
      <c r="AS9" s="58" t="str">
        <f aca="false">LEFT(TEXT(AS7,"jjj"),1)</f>
        <v>m</v>
      </c>
      <c r="AT9" s="58" t="str">
        <f aca="false">LEFT(TEXT(AT7,"jjj"),1)</f>
        <v>j</v>
      </c>
      <c r="AU9" s="58" t="str">
        <f aca="false">LEFT(TEXT(AU7,"jjj"),1)</f>
        <v>v</v>
      </c>
      <c r="AV9" s="58" t="str">
        <f aca="false">LEFT(TEXT(AV7,"jjj"),1)</f>
        <v>s</v>
      </c>
      <c r="AW9" s="58" t="str">
        <f aca="false">LEFT(TEXT(AW7,"jjj"),1)</f>
        <v>d</v>
      </c>
      <c r="AX9" s="58" t="str">
        <f aca="false">LEFT(TEXT(AX7,"jjj"),1)</f>
        <v>l</v>
      </c>
      <c r="AY9" s="58" t="str">
        <f aca="false">LEFT(TEXT(AY7,"jjj"),1)</f>
        <v>m</v>
      </c>
      <c r="AZ9" s="58" t="str">
        <f aca="false">LEFT(TEXT(AZ7,"jjj"),1)</f>
        <v>m</v>
      </c>
      <c r="BA9" s="58" t="str">
        <f aca="false">LEFT(TEXT(BA7,"jjj"),1)</f>
        <v>j</v>
      </c>
      <c r="BB9" s="58" t="str">
        <f aca="false">LEFT(TEXT(BB7,"jjj"),1)</f>
        <v>v</v>
      </c>
      <c r="BC9" s="58" t="str">
        <f aca="false">LEFT(TEXT(BC7,"jjj"),1)</f>
        <v>s</v>
      </c>
      <c r="BD9" s="58" t="str">
        <f aca="false">LEFT(TEXT(BD7,"jjj"),1)</f>
        <v>d</v>
      </c>
      <c r="BE9" s="58" t="str">
        <f aca="false">LEFT(TEXT(BE7,"jjj"),1)</f>
        <v>l</v>
      </c>
      <c r="BF9" s="58" t="str">
        <f aca="false">LEFT(TEXT(BF7,"jjj"),1)</f>
        <v>m</v>
      </c>
      <c r="BG9" s="58" t="str">
        <f aca="false">LEFT(TEXT(BG7,"jjj"),1)</f>
        <v>m</v>
      </c>
      <c r="BH9" s="58" t="str">
        <f aca="false">LEFT(TEXT(BH7,"jjj"),1)</f>
        <v>j</v>
      </c>
      <c r="BI9" s="58" t="str">
        <f aca="false">LEFT(TEXT(BI7,"jjj"),1)</f>
        <v>v</v>
      </c>
      <c r="BJ9" s="58" t="str">
        <f aca="false">LEFT(TEXT(BJ7,"jjj"),1)</f>
        <v>s</v>
      </c>
      <c r="BK9" s="58" t="str">
        <f aca="false">LEFT(TEXT(BK7,"jjj"),1)</f>
        <v>d</v>
      </c>
      <c r="BL9" s="58" t="str">
        <f aca="false">LEFT(TEXT(BL7,"jjj"),1)</f>
        <v>l</v>
      </c>
    </row>
    <row r="10" customFormat="false" ht="30" hidden="true" customHeight="true" outlineLevel="0" collapsed="false">
      <c r="B10" s="59"/>
      <c r="C10" s="60"/>
      <c r="D10" s="61"/>
      <c r="E10" s="60"/>
      <c r="F10" s="62"/>
      <c r="G10" s="63"/>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row>
    <row r="11" s="25" customFormat="true" ht="39.75" hidden="false" customHeight="true" outlineLevel="0" collapsed="false">
      <c r="A11" s="15"/>
      <c r="B11" s="65" t="s">
        <v>20</v>
      </c>
      <c r="C11" s="66"/>
      <c r="D11" s="66"/>
      <c r="E11" s="67"/>
      <c r="F11" s="68"/>
      <c r="G11" s="69"/>
      <c r="H11" s="66"/>
      <c r="I11" s="70" t="str">
        <f aca="false">IF(AND($C11="Objectif",I$7&gt;=$F11,I$7&lt;=$F11+$G11-1),2,IF(AND($C11="Jalon",I$7&gt;=$F11,I$7&lt;=$F11+$G11-1),1,""))</f>
        <v/>
      </c>
      <c r="J11" s="70" t="str">
        <f aca="false">IF(AND($C11="Objectif",J$7&gt;=$F11,J$7&lt;=$F11+$G11-1),2,IF(AND($C11="Jalon",J$7&gt;=$F11,J$7&lt;=$F11+$G11-1),1,""))</f>
        <v/>
      </c>
      <c r="K11" s="70" t="str">
        <f aca="false">IF(AND($C11="Objectif",K$7&gt;=$F11,K$7&lt;=$F11+$G11-1),2,IF(AND($C11="Jalon",K$7&gt;=$F11,K$7&lt;=$F11+$G11-1),1,""))</f>
        <v/>
      </c>
      <c r="L11" s="70" t="str">
        <f aca="false">IF(AND($C11="Objectif",L$7&gt;=$F11,L$7&lt;=$F11+$G11-1),2,IF(AND($C11="Jalon",L$7&gt;=$F11,L$7&lt;=$F11+$G11-1),1,""))</f>
        <v/>
      </c>
      <c r="M11" s="70" t="str">
        <f aca="false">IF(AND($C11="Objectif",M$7&gt;=$F11,M$7&lt;=$F11+$G11-1),2,IF(AND($C11="Jalon",M$7&gt;=$F11,M$7&lt;=$F11+$G11-1),1,""))</f>
        <v/>
      </c>
      <c r="N11" s="70" t="str">
        <f aca="false">IF(AND($C11="Objectif",N$7&gt;=$F11,N$7&lt;=$F11+$G11-1),2,IF(AND($C11="Jalon",N$7&gt;=$F11,N$7&lt;=$F11+$G11-1),1,""))</f>
        <v/>
      </c>
      <c r="O11" s="70" t="str">
        <f aca="false">IF(AND($C11="Objectif",O$7&gt;=$F11,O$7&lt;=$F11+$G11-1),2,IF(AND($C11="Jalon",O$7&gt;=$F11,O$7&lt;=$F11+$G11-1),1,""))</f>
        <v/>
      </c>
      <c r="P11" s="70" t="str">
        <f aca="false">IF(AND($C11="Objectif",P$7&gt;=$F11,P$7&lt;=$F11+$G11-1),2,IF(AND($C11="Jalon",P$7&gt;=$F11,P$7&lt;=$F11+$G11-1),1,""))</f>
        <v/>
      </c>
      <c r="Q11" s="70" t="str">
        <f aca="false">IF(AND($C11="Objectif",Q$7&gt;=$F11,Q$7&lt;=$F11+$G11-1),2,IF(AND($C11="Jalon",Q$7&gt;=$F11,Q$7&lt;=$F11+$G11-1),1,""))</f>
        <v/>
      </c>
      <c r="R11" s="70" t="str">
        <f aca="false">IF(AND($C11="Objectif",R$7&gt;=$F11,R$7&lt;=$F11+$G11-1),2,IF(AND($C11="Jalon",R$7&gt;=$F11,R$7&lt;=$F11+$G11-1),1,""))</f>
        <v/>
      </c>
      <c r="S11" s="70" t="str">
        <f aca="false">IF(AND($C11="Objectif",S$7&gt;=$F11,S$7&lt;=$F11+$G11-1),2,IF(AND($C11="Jalon",S$7&gt;=$F11,S$7&lt;=$F11+$G11-1),1,""))</f>
        <v/>
      </c>
      <c r="T11" s="70" t="str">
        <f aca="false">IF(AND($C11="Objectif",T$7&gt;=$F11,T$7&lt;=$F11+$G11-1),2,IF(AND($C11="Jalon",T$7&gt;=$F11,T$7&lt;=$F11+$G11-1),1,""))</f>
        <v/>
      </c>
      <c r="U11" s="70" t="str">
        <f aca="false">IF(AND($C11="Objectif",U$7&gt;=$F11,U$7&lt;=$F11+$G11-1),2,IF(AND($C11="Jalon",U$7&gt;=$F11,U$7&lt;=$F11+$G11-1),1,""))</f>
        <v/>
      </c>
      <c r="V11" s="70" t="str">
        <f aca="false">IF(AND($C11="Objectif",V$7&gt;=$F11,V$7&lt;=$F11+$G11-1),2,IF(AND($C11="Jalon",V$7&gt;=$F11,V$7&lt;=$F11+$G11-1),1,""))</f>
        <v/>
      </c>
      <c r="W11" s="70" t="str">
        <f aca="false">IF(AND($C11="Objectif",W$7&gt;=$F11,W$7&lt;=$F11+$G11-1),2,IF(AND($C11="Jalon",W$7&gt;=$F11,W$7&lt;=$F11+$G11-1),1,""))</f>
        <v/>
      </c>
      <c r="X11" s="70" t="str">
        <f aca="false">IF(AND($C11="Objectif",X$7&gt;=$F11,X$7&lt;=$F11+$G11-1),2,IF(AND($C11="Jalon",X$7&gt;=$F11,X$7&lt;=$F11+$G11-1),1,""))</f>
        <v/>
      </c>
      <c r="Y11" s="70" t="str">
        <f aca="false">IF(AND($C11="Objectif",Y$7&gt;=$F11,Y$7&lt;=$F11+$G11-1),2,IF(AND($C11="Jalon",Y$7&gt;=$F11,Y$7&lt;=$F11+$G11-1),1,""))</f>
        <v/>
      </c>
      <c r="Z11" s="70" t="str">
        <f aca="false">IF(AND($C11="Objectif",Z$7&gt;=$F11,Z$7&lt;=$F11+$G11-1),2,IF(AND($C11="Jalon",Z$7&gt;=$F11,Z$7&lt;=$F11+$G11-1),1,""))</f>
        <v/>
      </c>
      <c r="AA11" s="70" t="str">
        <f aca="false">IF(AND($C11="Objectif",AA$7&gt;=$F11,AA$7&lt;=$F11+$G11-1),2,IF(AND($C11="Jalon",AA$7&gt;=$F11,AA$7&lt;=$F11+$G11-1),1,""))</f>
        <v/>
      </c>
      <c r="AB11" s="70" t="str">
        <f aca="false">IF(AND($C11="Objectif",AB$7&gt;=$F11,AB$7&lt;=$F11+$G11-1),2,IF(AND($C11="Jalon",AB$7&gt;=$F11,AB$7&lt;=$F11+$G11-1),1,""))</f>
        <v/>
      </c>
      <c r="AC11" s="70" t="str">
        <f aca="false">IF(AND($C11="Objectif",AC$7&gt;=$F11,AC$7&lt;=$F11+$G11-1),2,IF(AND($C11="Jalon",AC$7&gt;=$F11,AC$7&lt;=$F11+$G11-1),1,""))</f>
        <v/>
      </c>
      <c r="AD11" s="70" t="str">
        <f aca="false">IF(AND($C11="Objectif",AD$7&gt;=$F11,AD$7&lt;=$F11+$G11-1),2,IF(AND($C11="Jalon",AD$7&gt;=$F11,AD$7&lt;=$F11+$G11-1),1,""))</f>
        <v/>
      </c>
      <c r="AE11" s="70" t="str">
        <f aca="false">IF(AND($C11="Objectif",AE$7&gt;=$F11,AE$7&lt;=$F11+$G11-1),2,IF(AND($C11="Jalon",AE$7&gt;=$F11,AE$7&lt;=$F11+$G11-1),1,""))</f>
        <v/>
      </c>
      <c r="AF11" s="70" t="str">
        <f aca="false">IF(AND($C11="Objectif",AF$7&gt;=$F11,AF$7&lt;=$F11+$G11-1),2,IF(AND($C11="Jalon",AF$7&gt;=$F11,AF$7&lt;=$F11+$G11-1),1,""))</f>
        <v/>
      </c>
      <c r="AG11" s="70" t="str">
        <f aca="false">IF(AND($C11="Objectif",AG$7&gt;=$F11,AG$7&lt;=$F11+$G11-1),2,IF(AND($C11="Jalon",AG$7&gt;=$F11,AG$7&lt;=$F11+$G11-1),1,""))</f>
        <v/>
      </c>
      <c r="AH11" s="70" t="str">
        <f aca="false">IF(AND($C11="Objectif",AH$7&gt;=$F11,AH$7&lt;=$F11+$G11-1),2,IF(AND($C11="Jalon",AH$7&gt;=$F11,AH$7&lt;=$F11+$G11-1),1,""))</f>
        <v/>
      </c>
      <c r="AI11" s="70" t="str">
        <f aca="false">IF(AND($C11="Objectif",AI$7&gt;=$F11,AI$7&lt;=$F11+$G11-1),2,IF(AND($C11="Jalon",AI$7&gt;=$F11,AI$7&lt;=$F11+$G11-1),1,""))</f>
        <v/>
      </c>
      <c r="AJ11" s="70" t="str">
        <f aca="false">IF(AND($C11="Objectif",AJ$7&gt;=$F11,AJ$7&lt;=$F11+$G11-1),2,IF(AND($C11="Jalon",AJ$7&gt;=$F11,AJ$7&lt;=$F11+$G11-1),1,""))</f>
        <v/>
      </c>
      <c r="AK11" s="70" t="str">
        <f aca="false">IF(AND($C11="Objectif",AK$7&gt;=$F11,AK$7&lt;=$F11+$G11-1),2,IF(AND($C11="Jalon",AK$7&gt;=$F11,AK$7&lt;=$F11+$G11-1),1,""))</f>
        <v/>
      </c>
      <c r="AL11" s="70" t="str">
        <f aca="false">IF(AND($C11="Objectif",AL$7&gt;=$F11,AL$7&lt;=$F11+$G11-1),2,IF(AND($C11="Jalon",AL$7&gt;=$F11,AL$7&lt;=$F11+$G11-1),1,""))</f>
        <v/>
      </c>
      <c r="AM11" s="70" t="str">
        <f aca="false">IF(AND($C11="Objectif",AM$7&gt;=$F11,AM$7&lt;=$F11+$G11-1),2,IF(AND($C11="Jalon",AM$7&gt;=$F11,AM$7&lt;=$F11+$G11-1),1,""))</f>
        <v/>
      </c>
      <c r="AN11" s="70" t="str">
        <f aca="false">IF(AND($C11="Objectif",AN$7&gt;=$F11,AN$7&lt;=$F11+$G11-1),2,IF(AND($C11="Jalon",AN$7&gt;=$F11,AN$7&lt;=$F11+$G11-1),1,""))</f>
        <v/>
      </c>
      <c r="AO11" s="70" t="str">
        <f aca="false">IF(AND($C11="Objectif",AO$7&gt;=$F11,AO$7&lt;=$F11+$G11-1),2,IF(AND($C11="Jalon",AO$7&gt;=$F11,AO$7&lt;=$F11+$G11-1),1,""))</f>
        <v/>
      </c>
      <c r="AP11" s="70" t="str">
        <f aca="false">IF(AND($C11="Objectif",AP$7&gt;=$F11,AP$7&lt;=$F11+$G11-1),2,IF(AND($C11="Jalon",AP$7&gt;=$F11,AP$7&lt;=$F11+$G11-1),1,""))</f>
        <v/>
      </c>
      <c r="AQ11" s="70" t="str">
        <f aca="false">IF(AND($C11="Objectif",AQ$7&gt;=$F11,AQ$7&lt;=$F11+$G11-1),2,IF(AND($C11="Jalon",AQ$7&gt;=$F11,AQ$7&lt;=$F11+$G11-1),1,""))</f>
        <v/>
      </c>
      <c r="AR11" s="70" t="str">
        <f aca="false">IF(AND($C11="Objectif",AR$7&gt;=$F11,AR$7&lt;=$F11+$G11-1),2,IF(AND($C11="Jalon",AR$7&gt;=$F11,AR$7&lt;=$F11+$G11-1),1,""))</f>
        <v/>
      </c>
      <c r="AS11" s="70" t="str">
        <f aca="false">IF(AND($C11="Objectif",AS$7&gt;=$F11,AS$7&lt;=$F11+$G11-1),2,IF(AND($C11="Jalon",AS$7&gt;=$F11,AS$7&lt;=$F11+$G11-1),1,""))</f>
        <v/>
      </c>
      <c r="AT11" s="70" t="str">
        <f aca="false">IF(AND($C11="Objectif",AT$7&gt;=$F11,AT$7&lt;=$F11+$G11-1),2,IF(AND($C11="Jalon",AT$7&gt;=$F11,AT$7&lt;=$F11+$G11-1),1,""))</f>
        <v/>
      </c>
      <c r="AU11" s="70" t="str">
        <f aca="false">IF(AND($C11="Objectif",AU$7&gt;=$F11,AU$7&lt;=$F11+$G11-1),2,IF(AND($C11="Jalon",AU$7&gt;=$F11,AU$7&lt;=$F11+$G11-1),1,""))</f>
        <v/>
      </c>
      <c r="AV11" s="70" t="str">
        <f aca="false">IF(AND($C11="Objectif",AV$7&gt;=$F11,AV$7&lt;=$F11+$G11-1),2,IF(AND($C11="Jalon",AV$7&gt;=$F11,AV$7&lt;=$F11+$G11-1),1,""))</f>
        <v/>
      </c>
      <c r="AW11" s="70" t="str">
        <f aca="false">IF(AND($C11="Objectif",AW$7&gt;=$F11,AW$7&lt;=$F11+$G11-1),2,IF(AND($C11="Jalon",AW$7&gt;=$F11,AW$7&lt;=$F11+$G11-1),1,""))</f>
        <v/>
      </c>
      <c r="AX11" s="70" t="str">
        <f aca="false">IF(AND($C11="Objectif",AX$7&gt;=$F11,AX$7&lt;=$F11+$G11-1),2,IF(AND($C11="Jalon",AX$7&gt;=$F11,AX$7&lt;=$F11+$G11-1),1,""))</f>
        <v/>
      </c>
      <c r="AY11" s="70" t="str">
        <f aca="false">IF(AND($C11="Objectif",AY$7&gt;=$F11,AY$7&lt;=$F11+$G11-1),2,IF(AND($C11="Jalon",AY$7&gt;=$F11,AY$7&lt;=$F11+$G11-1),1,""))</f>
        <v/>
      </c>
      <c r="AZ11" s="70" t="str">
        <f aca="false">IF(AND($C11="Objectif",AZ$7&gt;=$F11,AZ$7&lt;=$F11+$G11-1),2,IF(AND($C11="Jalon",AZ$7&gt;=$F11,AZ$7&lt;=$F11+$G11-1),1,""))</f>
        <v/>
      </c>
      <c r="BA11" s="70" t="str">
        <f aca="false">IF(AND($C11="Objectif",BA$7&gt;=$F11,BA$7&lt;=$F11+$G11-1),2,IF(AND($C11="Jalon",BA$7&gt;=$F11,BA$7&lt;=$F11+$G11-1),1,""))</f>
        <v/>
      </c>
      <c r="BB11" s="70" t="str">
        <f aca="false">IF(AND($C11="Objectif",BB$7&gt;=$F11,BB$7&lt;=$F11+$G11-1),2,IF(AND($C11="Jalon",BB$7&gt;=$F11,BB$7&lt;=$F11+$G11-1),1,""))</f>
        <v/>
      </c>
      <c r="BC11" s="70" t="str">
        <f aca="false">IF(AND($C11="Objectif",BC$7&gt;=$F11,BC$7&lt;=$F11+$G11-1),2,IF(AND($C11="Jalon",BC$7&gt;=$F11,BC$7&lt;=$F11+$G11-1),1,""))</f>
        <v/>
      </c>
      <c r="BD11" s="70" t="str">
        <f aca="false">IF(AND($C11="Objectif",BD$7&gt;=$F11,BD$7&lt;=$F11+$G11-1),2,IF(AND($C11="Jalon",BD$7&gt;=$F11,BD$7&lt;=$F11+$G11-1),1,""))</f>
        <v/>
      </c>
      <c r="BE11" s="70" t="str">
        <f aca="false">IF(AND($C11="Objectif",BE$7&gt;=$F11,BE$7&lt;=$F11+$G11-1),2,IF(AND($C11="Jalon",BE$7&gt;=$F11,BE$7&lt;=$F11+$G11-1),1,""))</f>
        <v/>
      </c>
      <c r="BF11" s="70" t="str">
        <f aca="false">IF(AND($C11="Objectif",BF$7&gt;=$F11,BF$7&lt;=$F11+$G11-1),2,IF(AND($C11="Jalon",BF$7&gt;=$F11,BF$7&lt;=$F11+$G11-1),1,""))</f>
        <v/>
      </c>
      <c r="BG11" s="70" t="str">
        <f aca="false">IF(AND($C11="Objectif",BG$7&gt;=$F11,BG$7&lt;=$F11+$G11-1),2,IF(AND($C11="Jalon",BG$7&gt;=$F11,BG$7&lt;=$F11+$G11-1),1,""))</f>
        <v/>
      </c>
      <c r="BH11" s="70" t="str">
        <f aca="false">IF(AND($C11="Objectif",BH$7&gt;=$F11,BH$7&lt;=$F11+$G11-1),2,IF(AND($C11="Jalon",BH$7&gt;=$F11,BH$7&lt;=$F11+$G11-1),1,""))</f>
        <v/>
      </c>
      <c r="BI11" s="70" t="str">
        <f aca="false">IF(AND($C11="Objectif",BI$7&gt;=$F11,BI$7&lt;=$F11+$G11-1),2,IF(AND($C11="Jalon",BI$7&gt;=$F11,BI$7&lt;=$F11+$G11-1),1,""))</f>
        <v/>
      </c>
      <c r="BJ11" s="70" t="str">
        <f aca="false">IF(AND($C11="Objectif",BJ$7&gt;=$F11,BJ$7&lt;=$F11+$G11-1),2,IF(AND($C11="Jalon",BJ$7&gt;=$F11,BJ$7&lt;=$F11+$G11-1),1,""))</f>
        <v/>
      </c>
      <c r="BK11" s="70" t="str">
        <f aca="false">IF(AND($C11="Objectif",BK$7&gt;=$F11,BK$7&lt;=$F11+$G11-1),2,IF(AND($C11="Jalon",BK$7&gt;=$F11,BK$7&lt;=$F11+$G11-1),1,""))</f>
        <v/>
      </c>
      <c r="BL11" s="70" t="str">
        <f aca="false">IF(AND($C11="Objectif",BL$7&gt;=$F11,BL$7&lt;=$F11+$G11-1),2,IF(AND($C11="Jalon",BL$7&gt;=$F11,BL$7&lt;=$F11+$G11-1),1,""))</f>
        <v/>
      </c>
      <c r="BP11" s="71"/>
    </row>
    <row r="12" s="25" customFormat="true" ht="39.75" hidden="false" customHeight="true" outlineLevel="0" collapsed="false">
      <c r="A12" s="15"/>
      <c r="B12" s="72" t="s">
        <v>21</v>
      </c>
      <c r="C12" s="66" t="s">
        <v>6</v>
      </c>
      <c r="D12" s="73" t="s">
        <v>22</v>
      </c>
      <c r="E12" s="67" t="n">
        <v>0</v>
      </c>
      <c r="F12" s="68" t="n">
        <f aca="true">TODAY()</f>
        <v>45727</v>
      </c>
      <c r="G12" s="69" t="n">
        <v>5</v>
      </c>
      <c r="H12" s="66"/>
      <c r="I12" s="70" t="str">
        <f aca="false">IF(AND($C12="Objectif",I$7&gt;=$F12,I$7&lt;=$F12+$G12-1),2,IF(AND($C12="Jalon",I$7&gt;=$F12,I$7&lt;=$F12+$G12-1),1,""))</f>
        <v/>
      </c>
      <c r="J12" s="70" t="str">
        <f aca="false">IF(AND($C12="Objectif",J$7&gt;=$F12,J$7&lt;=$F12+$G12-1),2,IF(AND($C12="Jalon",J$7&gt;=$F12,J$7&lt;=$F12+$G12-1),1,""))</f>
        <v/>
      </c>
      <c r="K12" s="70" t="str">
        <f aca="false">IF(AND($C12="Objectif",K$7&gt;=$F12,K$7&lt;=$F12+$G12-1),2,IF(AND($C12="Jalon",K$7&gt;=$F12,K$7&lt;=$F12+$G12-1),1,""))</f>
        <v/>
      </c>
      <c r="L12" s="70" t="str">
        <f aca="false">IF(AND($C12="Objectif",L$7&gt;=$F12,L$7&lt;=$F12+$G12-1),2,IF(AND($C12="Jalon",L$7&gt;=$F12,L$7&lt;=$F12+$G12-1),1,""))</f>
        <v/>
      </c>
      <c r="M12" s="70" t="str">
        <f aca="false">IF(AND($C12="Objectif",M$7&gt;=$F12,M$7&lt;=$F12+$G12-1),2,IF(AND($C12="Jalon",M$7&gt;=$F12,M$7&lt;=$F12+$G12-1),1,""))</f>
        <v/>
      </c>
      <c r="N12" s="70" t="str">
        <f aca="false">IF(AND($C12="Objectif",N$7&gt;=$F12,N$7&lt;=$F12+$G12-1),2,IF(AND($C12="Jalon",N$7&gt;=$F12,N$7&lt;=$F12+$G12-1),1,""))</f>
        <v/>
      </c>
      <c r="O12" s="70" t="str">
        <f aca="false">IF(AND($C12="Objectif",O$7&gt;=$F12,O$7&lt;=$F12+$G12-1),2,IF(AND($C12="Jalon",O$7&gt;=$F12,O$7&lt;=$F12+$G12-1),1,""))</f>
        <v/>
      </c>
      <c r="P12" s="70" t="str">
        <f aca="false">IF(AND($C12="Objectif",P$7&gt;=$F12,P$7&lt;=$F12+$G12-1),2,IF(AND($C12="Jalon",P$7&gt;=$F12,P$7&lt;=$F12+$G12-1),1,""))</f>
        <v/>
      </c>
      <c r="Q12" s="70" t="str">
        <f aca="false">IF(AND($C12="Objectif",Q$7&gt;=$F12,Q$7&lt;=$F12+$G12-1),2,IF(AND($C12="Jalon",Q$7&gt;=$F12,Q$7&lt;=$F12+$G12-1),1,""))</f>
        <v/>
      </c>
      <c r="R12" s="70" t="str">
        <f aca="false">IF(AND($C12="Objectif",R$7&gt;=$F12,R$7&lt;=$F12+$G12-1),2,IF(AND($C12="Jalon",R$7&gt;=$F12,R$7&lt;=$F12+$G12-1),1,""))</f>
        <v/>
      </c>
      <c r="S12" s="70" t="str">
        <f aca="false">IF(AND($C12="Objectif",S$7&gt;=$F12,S$7&lt;=$F12+$G12-1),2,IF(AND($C12="Jalon",S$7&gt;=$F12,S$7&lt;=$F12+$G12-1),1,""))</f>
        <v/>
      </c>
      <c r="T12" s="70" t="str">
        <f aca="false">IF(AND($C12="Objectif",T$7&gt;=$F12,T$7&lt;=$F12+$G12-1),2,IF(AND($C12="Jalon",T$7&gt;=$F12,T$7&lt;=$F12+$G12-1),1,""))</f>
        <v/>
      </c>
      <c r="U12" s="70" t="str">
        <f aca="false">IF(AND($C12="Objectif",U$7&gt;=$F12,U$7&lt;=$F12+$G12-1),2,IF(AND($C12="Jalon",U$7&gt;=$F12,U$7&lt;=$F12+$G12-1),1,""))</f>
        <v/>
      </c>
      <c r="V12" s="70" t="str">
        <f aca="false">IF(AND($C12="Objectif",V$7&gt;=$F12,V$7&lt;=$F12+$G12-1),2,IF(AND($C12="Jalon",V$7&gt;=$F12,V$7&lt;=$F12+$G12-1),1,""))</f>
        <v/>
      </c>
      <c r="W12" s="70" t="str">
        <f aca="false">IF(AND($C12="Objectif",W$7&gt;=$F12,W$7&lt;=$F12+$G12-1),2,IF(AND($C12="Jalon",W$7&gt;=$F12,W$7&lt;=$F12+$G12-1),1,""))</f>
        <v/>
      </c>
      <c r="X12" s="70" t="str">
        <f aca="false">IF(AND($C12="Objectif",X$7&gt;=$F12,X$7&lt;=$F12+$G12-1),2,IF(AND($C12="Jalon",X$7&gt;=$F12,X$7&lt;=$F12+$G12-1),1,""))</f>
        <v/>
      </c>
      <c r="Y12" s="70" t="str">
        <f aca="false">IF(AND($C12="Objectif",Y$7&gt;=$F12,Y$7&lt;=$F12+$G12-1),2,IF(AND($C12="Jalon",Y$7&gt;=$F12,Y$7&lt;=$F12+$G12-1),1,""))</f>
        <v/>
      </c>
      <c r="Z12" s="70" t="str">
        <f aca="false">IF(AND($C12="Objectif",Z$7&gt;=$F12,Z$7&lt;=$F12+$G12-1),2,IF(AND($C12="Jalon",Z$7&gt;=$F12,Z$7&lt;=$F12+$G12-1),1,""))</f>
        <v/>
      </c>
      <c r="AA12" s="70" t="str">
        <f aca="false">IF(AND($C12="Objectif",AA$7&gt;=$F12,AA$7&lt;=$F12+$G12-1),2,IF(AND($C12="Jalon",AA$7&gt;=$F12,AA$7&lt;=$F12+$G12-1),1,""))</f>
        <v/>
      </c>
      <c r="AB12" s="70" t="str">
        <f aca="false">IF(AND($C12="Objectif",AB$7&gt;=$F12,AB$7&lt;=$F12+$G12-1),2,IF(AND($C12="Jalon",AB$7&gt;=$F12,AB$7&lt;=$F12+$G12-1),1,""))</f>
        <v/>
      </c>
      <c r="AC12" s="70" t="str">
        <f aca="false">IF(AND($C12="Objectif",AC$7&gt;=$F12,AC$7&lt;=$F12+$G12-1),2,IF(AND($C12="Jalon",AC$7&gt;=$F12,AC$7&lt;=$F12+$G12-1),1,""))</f>
        <v/>
      </c>
      <c r="AD12" s="70" t="str">
        <f aca="false">IF(AND($C12="Objectif",AD$7&gt;=$F12,AD$7&lt;=$F12+$G12-1),2,IF(AND($C12="Jalon",AD$7&gt;=$F12,AD$7&lt;=$F12+$G12-1),1,""))</f>
        <v/>
      </c>
      <c r="AE12" s="70" t="str">
        <f aca="false">IF(AND($C12="Objectif",AE$7&gt;=$F12,AE$7&lt;=$F12+$G12-1),2,IF(AND($C12="Jalon",AE$7&gt;=$F12,AE$7&lt;=$F12+$G12-1),1,""))</f>
        <v/>
      </c>
      <c r="AF12" s="70" t="str">
        <f aca="false">IF(AND($C12="Objectif",AF$7&gt;=$F12,AF$7&lt;=$F12+$G12-1),2,IF(AND($C12="Jalon",AF$7&gt;=$F12,AF$7&lt;=$F12+$G12-1),1,""))</f>
        <v/>
      </c>
      <c r="AG12" s="70" t="str">
        <f aca="false">IF(AND($C12="Objectif",AG$7&gt;=$F12,AG$7&lt;=$F12+$G12-1),2,IF(AND($C12="Jalon",AG$7&gt;=$F12,AG$7&lt;=$F12+$G12-1),1,""))</f>
        <v/>
      </c>
      <c r="AH12" s="70" t="str">
        <f aca="false">IF(AND($C12="Objectif",AH$7&gt;=$F12,AH$7&lt;=$F12+$G12-1),2,IF(AND($C12="Jalon",AH$7&gt;=$F12,AH$7&lt;=$F12+$G12-1),1,""))</f>
        <v/>
      </c>
      <c r="AI12" s="70" t="str">
        <f aca="false">IF(AND($C12="Objectif",AI$7&gt;=$F12,AI$7&lt;=$F12+$G12-1),2,IF(AND($C12="Jalon",AI$7&gt;=$F12,AI$7&lt;=$F12+$G12-1),1,""))</f>
        <v/>
      </c>
      <c r="AJ12" s="70" t="str">
        <f aca="false">IF(AND($C12="Objectif",AJ$7&gt;=$F12,AJ$7&lt;=$F12+$G12-1),2,IF(AND($C12="Jalon",AJ$7&gt;=$F12,AJ$7&lt;=$F12+$G12-1),1,""))</f>
        <v/>
      </c>
      <c r="AK12" s="70" t="str">
        <f aca="false">IF(AND($C12="Objectif",AK$7&gt;=$F12,AK$7&lt;=$F12+$G12-1),2,IF(AND($C12="Jalon",AK$7&gt;=$F12,AK$7&lt;=$F12+$G12-1),1,""))</f>
        <v/>
      </c>
      <c r="AL12" s="70" t="str">
        <f aca="false">IF(AND($C12="Objectif",AL$7&gt;=$F12,AL$7&lt;=$F12+$G12-1),2,IF(AND($C12="Jalon",AL$7&gt;=$F12,AL$7&lt;=$F12+$G12-1),1,""))</f>
        <v/>
      </c>
      <c r="AM12" s="70" t="str">
        <f aca="false">IF(AND($C12="Objectif",AM$7&gt;=$F12,AM$7&lt;=$F12+$G12-1),2,IF(AND($C12="Jalon",AM$7&gt;=$F12,AM$7&lt;=$F12+$G12-1),1,""))</f>
        <v/>
      </c>
      <c r="AN12" s="70" t="str">
        <f aca="false">IF(AND($C12="Objectif",AN$7&gt;=$F12,AN$7&lt;=$F12+$G12-1),2,IF(AND($C12="Jalon",AN$7&gt;=$F12,AN$7&lt;=$F12+$G12-1),1,""))</f>
        <v/>
      </c>
      <c r="AO12" s="70" t="str">
        <f aca="false">IF(AND($C12="Objectif",AO$7&gt;=$F12,AO$7&lt;=$F12+$G12-1),2,IF(AND($C12="Jalon",AO$7&gt;=$F12,AO$7&lt;=$F12+$G12-1),1,""))</f>
        <v/>
      </c>
      <c r="AP12" s="70" t="str">
        <f aca="false">IF(AND($C12="Objectif",AP$7&gt;=$F12,AP$7&lt;=$F12+$G12-1),2,IF(AND($C12="Jalon",AP$7&gt;=$F12,AP$7&lt;=$F12+$G12-1),1,""))</f>
        <v/>
      </c>
      <c r="AQ12" s="70" t="str">
        <f aca="false">IF(AND($C12="Objectif",AQ$7&gt;=$F12,AQ$7&lt;=$F12+$G12-1),2,IF(AND($C12="Jalon",AQ$7&gt;=$F12,AQ$7&lt;=$F12+$G12-1),1,""))</f>
        <v/>
      </c>
      <c r="AR12" s="70" t="str">
        <f aca="false">IF(AND($C12="Objectif",AR$7&gt;=$F12,AR$7&lt;=$F12+$G12-1),2,IF(AND($C12="Jalon",AR$7&gt;=$F12,AR$7&lt;=$F12+$G12-1),1,""))</f>
        <v/>
      </c>
      <c r="AS12" s="70" t="str">
        <f aca="false">IF(AND($C12="Objectif",AS$7&gt;=$F12,AS$7&lt;=$F12+$G12-1),2,IF(AND($C12="Jalon",AS$7&gt;=$F12,AS$7&lt;=$F12+$G12-1),1,""))</f>
        <v/>
      </c>
      <c r="AT12" s="70" t="str">
        <f aca="false">IF(AND($C12="Objectif",AT$7&gt;=$F12,AT$7&lt;=$F12+$G12-1),2,IF(AND($C12="Jalon",AT$7&gt;=$F12,AT$7&lt;=$F12+$G12-1),1,""))</f>
        <v/>
      </c>
      <c r="AU12" s="70" t="str">
        <f aca="false">IF(AND($C12="Objectif",AU$7&gt;=$F12,AU$7&lt;=$F12+$G12-1),2,IF(AND($C12="Jalon",AU$7&gt;=$F12,AU$7&lt;=$F12+$G12-1),1,""))</f>
        <v/>
      </c>
      <c r="AV12" s="70" t="str">
        <f aca="false">IF(AND($C12="Objectif",AV$7&gt;=$F12,AV$7&lt;=$F12+$G12-1),2,IF(AND($C12="Jalon",AV$7&gt;=$F12,AV$7&lt;=$F12+$G12-1),1,""))</f>
        <v/>
      </c>
      <c r="AW12" s="70" t="str">
        <f aca="false">IF(AND($C12="Objectif",AW$7&gt;=$F12,AW$7&lt;=$F12+$G12-1),2,IF(AND($C12="Jalon",AW$7&gt;=$F12,AW$7&lt;=$F12+$G12-1),1,""))</f>
        <v/>
      </c>
      <c r="AX12" s="70" t="str">
        <f aca="false">IF(AND($C12="Objectif",AX$7&gt;=$F12,AX$7&lt;=$F12+$G12-1),2,IF(AND($C12="Jalon",AX$7&gt;=$F12,AX$7&lt;=$F12+$G12-1),1,""))</f>
        <v/>
      </c>
      <c r="AY12" s="70" t="str">
        <f aca="false">IF(AND($C12="Objectif",AY$7&gt;=$F12,AY$7&lt;=$F12+$G12-1),2,IF(AND($C12="Jalon",AY$7&gt;=$F12,AY$7&lt;=$F12+$G12-1),1,""))</f>
        <v/>
      </c>
      <c r="AZ12" s="70" t="str">
        <f aca="false">IF(AND($C12="Objectif",AZ$7&gt;=$F12,AZ$7&lt;=$F12+$G12-1),2,IF(AND($C12="Jalon",AZ$7&gt;=$F12,AZ$7&lt;=$F12+$G12-1),1,""))</f>
        <v/>
      </c>
      <c r="BA12" s="70" t="str">
        <f aca="false">IF(AND($C12="Objectif",BA$7&gt;=$F12,BA$7&lt;=$F12+$G12-1),2,IF(AND($C12="Jalon",BA$7&gt;=$F12,BA$7&lt;=$F12+$G12-1),1,""))</f>
        <v/>
      </c>
      <c r="BB12" s="70" t="str">
        <f aca="false">IF(AND($C12="Objectif",BB$7&gt;=$F12,BB$7&lt;=$F12+$G12-1),2,IF(AND($C12="Jalon",BB$7&gt;=$F12,BB$7&lt;=$F12+$G12-1),1,""))</f>
        <v/>
      </c>
      <c r="BC12" s="70" t="str">
        <f aca="false">IF(AND($C12="Objectif",BC$7&gt;=$F12,BC$7&lt;=$F12+$G12-1),2,IF(AND($C12="Jalon",BC$7&gt;=$F12,BC$7&lt;=$F12+$G12-1),1,""))</f>
        <v/>
      </c>
      <c r="BD12" s="70" t="str">
        <f aca="false">IF(AND($C12="Objectif",BD$7&gt;=$F12,BD$7&lt;=$F12+$G12-1),2,IF(AND($C12="Jalon",BD$7&gt;=$F12,BD$7&lt;=$F12+$G12-1),1,""))</f>
        <v/>
      </c>
      <c r="BE12" s="70" t="str">
        <f aca="false">IF(AND($C12="Objectif",BE$7&gt;=$F12,BE$7&lt;=$F12+$G12-1),2,IF(AND($C12="Jalon",BE$7&gt;=$F12,BE$7&lt;=$F12+$G12-1),1,""))</f>
        <v/>
      </c>
      <c r="BF12" s="70" t="str">
        <f aca="false">IF(AND($C12="Objectif",BF$7&gt;=$F12,BF$7&lt;=$F12+$G12-1),2,IF(AND($C12="Jalon",BF$7&gt;=$F12,BF$7&lt;=$F12+$G12-1),1,""))</f>
        <v/>
      </c>
      <c r="BG12" s="70" t="str">
        <f aca="false">IF(AND($C12="Objectif",BG$7&gt;=$F12,BG$7&lt;=$F12+$G12-1),2,IF(AND($C12="Jalon",BG$7&gt;=$F12,BG$7&lt;=$F12+$G12-1),1,""))</f>
        <v/>
      </c>
      <c r="BH12" s="70" t="str">
        <f aca="false">IF(AND($C12="Objectif",BH$7&gt;=$F12,BH$7&lt;=$F12+$G12-1),2,IF(AND($C12="Jalon",BH$7&gt;=$F12,BH$7&lt;=$F12+$G12-1),1,""))</f>
        <v/>
      </c>
      <c r="BI12" s="70" t="str">
        <f aca="false">IF(AND($C12="Objectif",BI$7&gt;=$F12,BI$7&lt;=$F12+$G12-1),2,IF(AND($C12="Jalon",BI$7&gt;=$F12,BI$7&lt;=$F12+$G12-1),1,""))</f>
        <v/>
      </c>
      <c r="BJ12" s="70" t="str">
        <f aca="false">IF(AND($C12="Objectif",BJ$7&gt;=$F12,BJ$7&lt;=$F12+$G12-1),2,IF(AND($C12="Jalon",BJ$7&gt;=$F12,BJ$7&lt;=$F12+$G12-1),1,""))</f>
        <v/>
      </c>
      <c r="BK12" s="70" t="str">
        <f aca="false">IF(AND($C12="Objectif",BK$7&gt;=$F12,BK$7&lt;=$F12+$G12-1),2,IF(AND($C12="Jalon",BK$7&gt;=$F12,BK$7&lt;=$F12+$G12-1),1,""))</f>
        <v/>
      </c>
      <c r="BL12" s="70" t="str">
        <f aca="false">IF(AND($C12="Objectif",BL$7&gt;=$F12,BL$7&lt;=$F12+$G12-1),2,IF(AND($C12="Jalon",BL$7&gt;=$F12,BL$7&lt;=$F12+$G12-1),1,""))</f>
        <v/>
      </c>
    </row>
    <row r="13" s="25" customFormat="true" ht="39.75" hidden="false" customHeight="true" outlineLevel="0" collapsed="false">
      <c r="A13" s="15"/>
      <c r="B13" s="74" t="s">
        <v>23</v>
      </c>
      <c r="C13" s="66" t="s">
        <v>6</v>
      </c>
      <c r="D13" s="73" t="s">
        <v>24</v>
      </c>
      <c r="E13" s="67" t="n">
        <v>0</v>
      </c>
      <c r="F13" s="68" t="n">
        <f aca="true">TODAY()+5</f>
        <v>45732</v>
      </c>
      <c r="G13" s="69" t="n">
        <v>4</v>
      </c>
      <c r="H13" s="66"/>
      <c r="I13" s="70" t="str">
        <f aca="false">IF(AND($C13="Objectif",I$7&gt;=$F13,I$7&lt;=$F13+$G13-1),2,IF(AND($C13="Jalon",I$7&gt;=$F13,I$7&lt;=$F13+$G13-1),1,""))</f>
        <v/>
      </c>
      <c r="J13" s="70" t="str">
        <f aca="false">IF(AND($C13="Objectif",J$7&gt;=$F13,J$7&lt;=$F13+$G13-1),2,IF(AND($C13="Jalon",J$7&gt;=$F13,J$7&lt;=$F13+$G13-1),1,""))</f>
        <v/>
      </c>
      <c r="K13" s="70" t="str">
        <f aca="false">IF(AND($C13="Objectif",K$7&gt;=$F13,K$7&lt;=$F13+$G13-1),2,IF(AND($C13="Jalon",K$7&gt;=$F13,K$7&lt;=$F13+$G13-1),1,""))</f>
        <v/>
      </c>
      <c r="L13" s="70" t="str">
        <f aca="false">IF(AND($C13="Objectif",L$7&gt;=$F13,L$7&lt;=$F13+$G13-1),2,IF(AND($C13="Jalon",L$7&gt;=$F13,L$7&lt;=$F13+$G13-1),1,""))</f>
        <v/>
      </c>
      <c r="M13" s="70" t="str">
        <f aca="false">IF(AND($C13="Objectif",M$7&gt;=$F13,M$7&lt;=$F13+$G13-1),2,IF(AND($C13="Jalon",M$7&gt;=$F13,M$7&lt;=$F13+$G13-1),1,""))</f>
        <v/>
      </c>
      <c r="N13" s="70" t="str">
        <f aca="false">IF(AND($C13="Objectif",N$7&gt;=$F13,N$7&lt;=$F13+$G13-1),2,IF(AND($C13="Jalon",N$7&gt;=$F13,N$7&lt;=$F13+$G13-1),1,""))</f>
        <v/>
      </c>
      <c r="O13" s="70" t="str">
        <f aca="false">IF(AND($C13="Objectif",O$7&gt;=$F13,O$7&lt;=$F13+$G13-1),2,IF(AND($C13="Jalon",O$7&gt;=$F13,O$7&lt;=$F13+$G13-1),1,""))</f>
        <v/>
      </c>
      <c r="P13" s="70" t="str">
        <f aca="false">IF(AND($C13="Objectif",P$7&gt;=$F13,P$7&lt;=$F13+$G13-1),2,IF(AND($C13="Jalon",P$7&gt;=$F13,P$7&lt;=$F13+$G13-1),1,""))</f>
        <v/>
      </c>
      <c r="Q13" s="70" t="str">
        <f aca="false">IF(AND($C13="Objectif",Q$7&gt;=$F13,Q$7&lt;=$F13+$G13-1),2,IF(AND($C13="Jalon",Q$7&gt;=$F13,Q$7&lt;=$F13+$G13-1),1,""))</f>
        <v/>
      </c>
      <c r="R13" s="70" t="str">
        <f aca="false">IF(AND($C13="Objectif",R$7&gt;=$F13,R$7&lt;=$F13+$G13-1),2,IF(AND($C13="Jalon",R$7&gt;=$F13,R$7&lt;=$F13+$G13-1),1,""))</f>
        <v/>
      </c>
      <c r="S13" s="70" t="str">
        <f aca="false">IF(AND($C13="Objectif",S$7&gt;=$F13,S$7&lt;=$F13+$G13-1),2,IF(AND($C13="Jalon",S$7&gt;=$F13,S$7&lt;=$F13+$G13-1),1,""))</f>
        <v/>
      </c>
      <c r="T13" s="70" t="str">
        <f aca="false">IF(AND($C13="Objectif",T$7&gt;=$F13,T$7&lt;=$F13+$G13-1),2,IF(AND($C13="Jalon",T$7&gt;=$F13,T$7&lt;=$F13+$G13-1),1,""))</f>
        <v/>
      </c>
      <c r="U13" s="70" t="str">
        <f aca="false">IF(AND($C13="Objectif",U$7&gt;=$F13,U$7&lt;=$F13+$G13-1),2,IF(AND($C13="Jalon",U$7&gt;=$F13,U$7&lt;=$F13+$G13-1),1,""))</f>
        <v/>
      </c>
      <c r="V13" s="70" t="str">
        <f aca="false">IF(AND($C13="Objectif",V$7&gt;=$F13,V$7&lt;=$F13+$G13-1),2,IF(AND($C13="Jalon",V$7&gt;=$F13,V$7&lt;=$F13+$G13-1),1,""))</f>
        <v/>
      </c>
      <c r="W13" s="70" t="str">
        <f aca="false">IF(AND($C13="Objectif",W$7&gt;=$F13,W$7&lt;=$F13+$G13-1),2,IF(AND($C13="Jalon",W$7&gt;=$F13,W$7&lt;=$F13+$G13-1),1,""))</f>
        <v/>
      </c>
      <c r="X13" s="70" t="str">
        <f aca="false">IF(AND($C13="Objectif",X$7&gt;=$F13,X$7&lt;=$F13+$G13-1),2,IF(AND($C13="Jalon",X$7&gt;=$F13,X$7&lt;=$F13+$G13-1),1,""))</f>
        <v/>
      </c>
      <c r="Y13" s="70" t="str">
        <f aca="false">IF(AND($C13="Objectif",Y$7&gt;=$F13,Y$7&lt;=$F13+$G13-1),2,IF(AND($C13="Jalon",Y$7&gt;=$F13,Y$7&lt;=$F13+$G13-1),1,""))</f>
        <v/>
      </c>
      <c r="Z13" s="70" t="str">
        <f aca="false">IF(AND($C13="Objectif",Z$7&gt;=$F13,Z$7&lt;=$F13+$G13-1),2,IF(AND($C13="Jalon",Z$7&gt;=$F13,Z$7&lt;=$F13+$G13-1),1,""))</f>
        <v/>
      </c>
      <c r="AA13" s="70" t="str">
        <f aca="false">IF(AND($C13="Objectif",AA$7&gt;=$F13,AA$7&lt;=$F13+$G13-1),2,IF(AND($C13="Jalon",AA$7&gt;=$F13,AA$7&lt;=$F13+$G13-1),1,""))</f>
        <v/>
      </c>
      <c r="AB13" s="70" t="str">
        <f aca="false">IF(AND($C13="Objectif",AB$7&gt;=$F13,AB$7&lt;=$F13+$G13-1),2,IF(AND($C13="Jalon",AB$7&gt;=$F13,AB$7&lt;=$F13+$G13-1),1,""))</f>
        <v/>
      </c>
      <c r="AC13" s="70" t="str">
        <f aca="false">IF(AND($C13="Objectif",AC$7&gt;=$F13,AC$7&lt;=$F13+$G13-1),2,IF(AND($C13="Jalon",AC$7&gt;=$F13,AC$7&lt;=$F13+$G13-1),1,""))</f>
        <v/>
      </c>
      <c r="AD13" s="70" t="str">
        <f aca="false">IF(AND($C13="Objectif",AD$7&gt;=$F13,AD$7&lt;=$F13+$G13-1),2,IF(AND($C13="Jalon",AD$7&gt;=$F13,AD$7&lt;=$F13+$G13-1),1,""))</f>
        <v/>
      </c>
      <c r="AE13" s="70" t="str">
        <f aca="false">IF(AND($C13="Objectif",AE$7&gt;=$F13,AE$7&lt;=$F13+$G13-1),2,IF(AND($C13="Jalon",AE$7&gt;=$F13,AE$7&lt;=$F13+$G13-1),1,""))</f>
        <v/>
      </c>
      <c r="AF13" s="70" t="str">
        <f aca="false">IF(AND($C13="Objectif",AF$7&gt;=$F13,AF$7&lt;=$F13+$G13-1),2,IF(AND($C13="Jalon",AF$7&gt;=$F13,AF$7&lt;=$F13+$G13-1),1,""))</f>
        <v/>
      </c>
      <c r="AG13" s="70" t="str">
        <f aca="false">IF(AND($C13="Objectif",AG$7&gt;=$F13,AG$7&lt;=$F13+$G13-1),2,IF(AND($C13="Jalon",AG$7&gt;=$F13,AG$7&lt;=$F13+$G13-1),1,""))</f>
        <v/>
      </c>
      <c r="AH13" s="70" t="str">
        <f aca="false">IF(AND($C13="Objectif",AH$7&gt;=$F13,AH$7&lt;=$F13+$G13-1),2,IF(AND($C13="Jalon",AH$7&gt;=$F13,AH$7&lt;=$F13+$G13-1),1,""))</f>
        <v/>
      </c>
      <c r="AI13" s="70" t="str">
        <f aca="false">IF(AND($C13="Objectif",AI$7&gt;=$F13,AI$7&lt;=$F13+$G13-1),2,IF(AND($C13="Jalon",AI$7&gt;=$F13,AI$7&lt;=$F13+$G13-1),1,""))</f>
        <v/>
      </c>
      <c r="AJ13" s="70" t="str">
        <f aca="false">IF(AND($C13="Objectif",AJ$7&gt;=$F13,AJ$7&lt;=$F13+$G13-1),2,IF(AND($C13="Jalon",AJ$7&gt;=$F13,AJ$7&lt;=$F13+$G13-1),1,""))</f>
        <v/>
      </c>
      <c r="AK13" s="70" t="str">
        <f aca="false">IF(AND($C13="Objectif",AK$7&gt;=$F13,AK$7&lt;=$F13+$G13-1),2,IF(AND($C13="Jalon",AK$7&gt;=$F13,AK$7&lt;=$F13+$G13-1),1,""))</f>
        <v/>
      </c>
      <c r="AL13" s="70" t="str">
        <f aca="false">IF(AND($C13="Objectif",AL$7&gt;=$F13,AL$7&lt;=$F13+$G13-1),2,IF(AND($C13="Jalon",AL$7&gt;=$F13,AL$7&lt;=$F13+$G13-1),1,""))</f>
        <v/>
      </c>
      <c r="AM13" s="70" t="str">
        <f aca="false">IF(AND($C13="Objectif",AM$7&gt;=$F13,AM$7&lt;=$F13+$G13-1),2,IF(AND($C13="Jalon",AM$7&gt;=$F13,AM$7&lt;=$F13+$G13-1),1,""))</f>
        <v/>
      </c>
      <c r="AN13" s="70" t="str">
        <f aca="false">IF(AND($C13="Objectif",AN$7&gt;=$F13,AN$7&lt;=$F13+$G13-1),2,IF(AND($C13="Jalon",AN$7&gt;=$F13,AN$7&lt;=$F13+$G13-1),1,""))</f>
        <v/>
      </c>
      <c r="AO13" s="70" t="str">
        <f aca="false">IF(AND($C13="Objectif",AO$7&gt;=$F13,AO$7&lt;=$F13+$G13-1),2,IF(AND($C13="Jalon",AO$7&gt;=$F13,AO$7&lt;=$F13+$G13-1),1,""))</f>
        <v/>
      </c>
      <c r="AP13" s="70" t="str">
        <f aca="false">IF(AND($C13="Objectif",AP$7&gt;=$F13,AP$7&lt;=$F13+$G13-1),2,IF(AND($C13="Jalon",AP$7&gt;=$F13,AP$7&lt;=$F13+$G13-1),1,""))</f>
        <v/>
      </c>
      <c r="AQ13" s="70" t="str">
        <f aca="false">IF(AND($C13="Objectif",AQ$7&gt;=$F13,AQ$7&lt;=$F13+$G13-1),2,IF(AND($C13="Jalon",AQ$7&gt;=$F13,AQ$7&lt;=$F13+$G13-1),1,""))</f>
        <v/>
      </c>
      <c r="AR13" s="70" t="str">
        <f aca="false">IF(AND($C13="Objectif",AR$7&gt;=$F13,AR$7&lt;=$F13+$G13-1),2,IF(AND($C13="Jalon",AR$7&gt;=$F13,AR$7&lt;=$F13+$G13-1),1,""))</f>
        <v/>
      </c>
      <c r="AS13" s="70" t="str">
        <f aca="false">IF(AND($C13="Objectif",AS$7&gt;=$F13,AS$7&lt;=$F13+$G13-1),2,IF(AND($C13="Jalon",AS$7&gt;=$F13,AS$7&lt;=$F13+$G13-1),1,""))</f>
        <v/>
      </c>
      <c r="AT13" s="70" t="str">
        <f aca="false">IF(AND($C13="Objectif",AT$7&gt;=$F13,AT$7&lt;=$F13+$G13-1),2,IF(AND($C13="Jalon",AT$7&gt;=$F13,AT$7&lt;=$F13+$G13-1),1,""))</f>
        <v/>
      </c>
      <c r="AU13" s="70" t="str">
        <f aca="false">IF(AND($C13="Objectif",AU$7&gt;=$F13,AU$7&lt;=$F13+$G13-1),2,IF(AND($C13="Jalon",AU$7&gt;=$F13,AU$7&lt;=$F13+$G13-1),1,""))</f>
        <v/>
      </c>
      <c r="AV13" s="70" t="str">
        <f aca="false">IF(AND($C13="Objectif",AV$7&gt;=$F13,AV$7&lt;=$F13+$G13-1),2,IF(AND($C13="Jalon",AV$7&gt;=$F13,AV$7&lt;=$F13+$G13-1),1,""))</f>
        <v/>
      </c>
      <c r="AW13" s="70" t="str">
        <f aca="false">IF(AND($C13="Objectif",AW$7&gt;=$F13,AW$7&lt;=$F13+$G13-1),2,IF(AND($C13="Jalon",AW$7&gt;=$F13,AW$7&lt;=$F13+$G13-1),1,""))</f>
        <v/>
      </c>
      <c r="AX13" s="70" t="str">
        <f aca="false">IF(AND($C13="Objectif",AX$7&gt;=$F13,AX$7&lt;=$F13+$G13-1),2,IF(AND($C13="Jalon",AX$7&gt;=$F13,AX$7&lt;=$F13+$G13-1),1,""))</f>
        <v/>
      </c>
      <c r="AY13" s="70" t="str">
        <f aca="false">IF(AND($C13="Objectif",AY$7&gt;=$F13,AY$7&lt;=$F13+$G13-1),2,IF(AND($C13="Jalon",AY$7&gt;=$F13,AY$7&lt;=$F13+$G13-1),1,""))</f>
        <v/>
      </c>
      <c r="AZ13" s="70" t="str">
        <f aca="false">IF(AND($C13="Objectif",AZ$7&gt;=$F13,AZ$7&lt;=$F13+$G13-1),2,IF(AND($C13="Jalon",AZ$7&gt;=$F13,AZ$7&lt;=$F13+$G13-1),1,""))</f>
        <v/>
      </c>
      <c r="BA13" s="70" t="str">
        <f aca="false">IF(AND($C13="Objectif",BA$7&gt;=$F13,BA$7&lt;=$F13+$G13-1),2,IF(AND($C13="Jalon",BA$7&gt;=$F13,BA$7&lt;=$F13+$G13-1),1,""))</f>
        <v/>
      </c>
      <c r="BB13" s="70" t="str">
        <f aca="false">IF(AND($C13="Objectif",BB$7&gt;=$F13,BB$7&lt;=$F13+$G13-1),2,IF(AND($C13="Jalon",BB$7&gt;=$F13,BB$7&lt;=$F13+$G13-1),1,""))</f>
        <v/>
      </c>
      <c r="BC13" s="70" t="str">
        <f aca="false">IF(AND($C13="Objectif",BC$7&gt;=$F13,BC$7&lt;=$F13+$G13-1),2,IF(AND($C13="Jalon",BC$7&gt;=$F13,BC$7&lt;=$F13+$G13-1),1,""))</f>
        <v/>
      </c>
      <c r="BD13" s="70" t="str">
        <f aca="false">IF(AND($C13="Objectif",BD$7&gt;=$F13,BD$7&lt;=$F13+$G13-1),2,IF(AND($C13="Jalon",BD$7&gt;=$F13,BD$7&lt;=$F13+$G13-1),1,""))</f>
        <v/>
      </c>
      <c r="BE13" s="70" t="str">
        <f aca="false">IF(AND($C13="Objectif",BE$7&gt;=$F13,BE$7&lt;=$F13+$G13-1),2,IF(AND($C13="Jalon",BE$7&gt;=$F13,BE$7&lt;=$F13+$G13-1),1,""))</f>
        <v/>
      </c>
      <c r="BF13" s="70" t="str">
        <f aca="false">IF(AND($C13="Objectif",BF$7&gt;=$F13,BF$7&lt;=$F13+$G13-1),2,IF(AND($C13="Jalon",BF$7&gt;=$F13,BF$7&lt;=$F13+$G13-1),1,""))</f>
        <v/>
      </c>
      <c r="BG13" s="70" t="str">
        <f aca="false">IF(AND($C13="Objectif",BG$7&gt;=$F13,BG$7&lt;=$F13+$G13-1),2,IF(AND($C13="Jalon",BG$7&gt;=$F13,BG$7&lt;=$F13+$G13-1),1,""))</f>
        <v/>
      </c>
      <c r="BH13" s="70" t="str">
        <f aca="false">IF(AND($C13="Objectif",BH$7&gt;=$F13,BH$7&lt;=$F13+$G13-1),2,IF(AND($C13="Jalon",BH$7&gt;=$F13,BH$7&lt;=$F13+$G13-1),1,""))</f>
        <v/>
      </c>
      <c r="BI13" s="70" t="str">
        <f aca="false">IF(AND($C13="Objectif",BI$7&gt;=$F13,BI$7&lt;=$F13+$G13-1),2,IF(AND($C13="Jalon",BI$7&gt;=$F13,BI$7&lt;=$F13+$G13-1),1,""))</f>
        <v/>
      </c>
      <c r="BJ13" s="70" t="str">
        <f aca="false">IF(AND($C13="Objectif",BJ$7&gt;=$F13,BJ$7&lt;=$F13+$G13-1),2,IF(AND($C13="Jalon",BJ$7&gt;=$F13,BJ$7&lt;=$F13+$G13-1),1,""))</f>
        <v/>
      </c>
      <c r="BK13" s="70" t="str">
        <f aca="false">IF(AND($C13="Objectif",BK$7&gt;=$F13,BK$7&lt;=$F13+$G13-1),2,IF(AND($C13="Jalon",BK$7&gt;=$F13,BK$7&lt;=$F13+$G13-1),1,""))</f>
        <v/>
      </c>
      <c r="BL13" s="70" t="str">
        <f aca="false">IF(AND($C13="Objectif",BL$7&gt;=$F13,BL$7&lt;=$F13+$G13-1),2,IF(AND($C13="Jalon",BL$7&gt;=$F13,BL$7&lt;=$F13+$G13-1),1,""))</f>
        <v/>
      </c>
    </row>
    <row r="14" s="25" customFormat="true" ht="39.75" hidden="false" customHeight="true" outlineLevel="0" collapsed="false">
      <c r="A14" s="13"/>
      <c r="B14" s="75" t="s">
        <v>25</v>
      </c>
      <c r="C14" s="66" t="s">
        <v>6</v>
      </c>
      <c r="D14" s="73" t="s">
        <v>22</v>
      </c>
      <c r="E14" s="67" t="n">
        <v>0</v>
      </c>
      <c r="F14" s="68" t="n">
        <f aca="false">F13</f>
        <v>45732</v>
      </c>
      <c r="G14" s="69" t="n">
        <v>7</v>
      </c>
      <c r="H14" s="66"/>
      <c r="I14" s="70" t="str">
        <f aca="false">IF(AND($C14="Objectif",I$7&gt;=$F14,I$7&lt;=$F14+$G14-1),2,IF(AND($C14="Jalon",I$7&gt;=$F14,I$7&lt;=$F14+$G14-1),1,""))</f>
        <v/>
      </c>
      <c r="J14" s="70" t="str">
        <f aca="false">IF(AND($C14="Objectif",J$7&gt;=$F14,J$7&lt;=$F14+$G14-1),2,IF(AND($C14="Jalon",J$7&gt;=$F14,J$7&lt;=$F14+$G14-1),1,""))</f>
        <v/>
      </c>
      <c r="K14" s="70" t="str">
        <f aca="false">IF(AND($C14="Objectif",K$7&gt;=$F14,K$7&lt;=$F14+$G14-1),2,IF(AND($C14="Jalon",K$7&gt;=$F14,K$7&lt;=$F14+$G14-1),1,""))</f>
        <v/>
      </c>
      <c r="L14" s="70" t="str">
        <f aca="false">IF(AND($C14="Objectif",L$7&gt;=$F14,L$7&lt;=$F14+$G14-1),2,IF(AND($C14="Jalon",L$7&gt;=$F14,L$7&lt;=$F14+$G14-1),1,""))</f>
        <v/>
      </c>
      <c r="M14" s="70" t="str">
        <f aca="false">IF(AND($C14="Objectif",M$7&gt;=$F14,M$7&lt;=$F14+$G14-1),2,IF(AND($C14="Jalon",M$7&gt;=$F14,M$7&lt;=$F14+$G14-1),1,""))</f>
        <v/>
      </c>
      <c r="N14" s="70" t="str">
        <f aca="false">IF(AND($C14="Objectif",N$7&gt;=$F14,N$7&lt;=$F14+$G14-1),2,IF(AND($C14="Jalon",N$7&gt;=$F14,N$7&lt;=$F14+$G14-1),1,""))</f>
        <v/>
      </c>
      <c r="O14" s="70" t="str">
        <f aca="false">IF(AND($C14="Objectif",O$7&gt;=$F14,O$7&lt;=$F14+$G14-1),2,IF(AND($C14="Jalon",O$7&gt;=$F14,O$7&lt;=$F14+$G14-1),1,""))</f>
        <v/>
      </c>
      <c r="P14" s="70" t="str">
        <f aca="false">IF(AND($C14="Objectif",P$7&gt;=$F14,P$7&lt;=$F14+$G14-1),2,IF(AND($C14="Jalon",P$7&gt;=$F14,P$7&lt;=$F14+$G14-1),1,""))</f>
        <v/>
      </c>
      <c r="Q14" s="70" t="str">
        <f aca="false">IF(AND($C14="Objectif",Q$7&gt;=$F14,Q$7&lt;=$F14+$G14-1),2,IF(AND($C14="Jalon",Q$7&gt;=$F14,Q$7&lt;=$F14+$G14-1),1,""))</f>
        <v/>
      </c>
      <c r="R14" s="70" t="str">
        <f aca="false">IF(AND($C14="Objectif",R$7&gt;=$F14,R$7&lt;=$F14+$G14-1),2,IF(AND($C14="Jalon",R$7&gt;=$F14,R$7&lt;=$F14+$G14-1),1,""))</f>
        <v/>
      </c>
      <c r="S14" s="70" t="str">
        <f aca="false">IF(AND($C14="Objectif",S$7&gt;=$F14,S$7&lt;=$F14+$G14-1),2,IF(AND($C14="Jalon",S$7&gt;=$F14,S$7&lt;=$F14+$G14-1),1,""))</f>
        <v/>
      </c>
      <c r="T14" s="70" t="str">
        <f aca="false">IF(AND($C14="Objectif",T$7&gt;=$F14,T$7&lt;=$F14+$G14-1),2,IF(AND($C14="Jalon",T$7&gt;=$F14,T$7&lt;=$F14+$G14-1),1,""))</f>
        <v/>
      </c>
      <c r="U14" s="70" t="str">
        <f aca="false">IF(AND($C14="Objectif",U$7&gt;=$F14,U$7&lt;=$F14+$G14-1),2,IF(AND($C14="Jalon",U$7&gt;=$F14,U$7&lt;=$F14+$G14-1),1,""))</f>
        <v/>
      </c>
      <c r="V14" s="70" t="str">
        <f aca="false">IF(AND($C14="Objectif",V$7&gt;=$F14,V$7&lt;=$F14+$G14-1),2,IF(AND($C14="Jalon",V$7&gt;=$F14,V$7&lt;=$F14+$G14-1),1,""))</f>
        <v/>
      </c>
      <c r="W14" s="70" t="str">
        <f aca="false">IF(AND($C14="Objectif",W$7&gt;=$F14,W$7&lt;=$F14+$G14-1),2,IF(AND($C14="Jalon",W$7&gt;=$F14,W$7&lt;=$F14+$G14-1),1,""))</f>
        <v/>
      </c>
      <c r="X14" s="70" t="str">
        <f aca="false">IF(AND($C14="Objectif",X$7&gt;=$F14,X$7&lt;=$F14+$G14-1),2,IF(AND($C14="Jalon",X$7&gt;=$F14,X$7&lt;=$F14+$G14-1),1,""))</f>
        <v/>
      </c>
      <c r="Y14" s="70" t="str">
        <f aca="false">IF(AND($C14="Objectif",Y$7&gt;=$F14,Y$7&lt;=$F14+$G14-1),2,IF(AND($C14="Jalon",Y$7&gt;=$F14,Y$7&lt;=$F14+$G14-1),1,""))</f>
        <v/>
      </c>
      <c r="Z14" s="70" t="str">
        <f aca="false">IF(AND($C14="Objectif",Z$7&gt;=$F14,Z$7&lt;=$F14+$G14-1),2,IF(AND($C14="Jalon",Z$7&gt;=$F14,Z$7&lt;=$F14+$G14-1),1,""))</f>
        <v/>
      </c>
      <c r="AA14" s="70" t="str">
        <f aca="false">IF(AND($C14="Objectif",AA$7&gt;=$F14,AA$7&lt;=$F14+$G14-1),2,IF(AND($C14="Jalon",AA$7&gt;=$F14,AA$7&lt;=$F14+$G14-1),1,""))</f>
        <v/>
      </c>
      <c r="AB14" s="70" t="str">
        <f aca="false">IF(AND($C14="Objectif",AB$7&gt;=$F14,AB$7&lt;=$F14+$G14-1),2,IF(AND($C14="Jalon",AB$7&gt;=$F14,AB$7&lt;=$F14+$G14-1),1,""))</f>
        <v/>
      </c>
      <c r="AC14" s="70" t="str">
        <f aca="false">IF(AND($C14="Objectif",AC$7&gt;=$F14,AC$7&lt;=$F14+$G14-1),2,IF(AND($C14="Jalon",AC$7&gt;=$F14,AC$7&lt;=$F14+$G14-1),1,""))</f>
        <v/>
      </c>
      <c r="AD14" s="70" t="str">
        <f aca="false">IF(AND($C14="Objectif",AD$7&gt;=$F14,AD$7&lt;=$F14+$G14-1),2,IF(AND($C14="Jalon",AD$7&gt;=$F14,AD$7&lt;=$F14+$G14-1),1,""))</f>
        <v/>
      </c>
      <c r="AE14" s="70" t="str">
        <f aca="false">IF(AND($C14="Objectif",AE$7&gt;=$F14,AE$7&lt;=$F14+$G14-1),2,IF(AND($C14="Jalon",AE$7&gt;=$F14,AE$7&lt;=$F14+$G14-1),1,""))</f>
        <v/>
      </c>
      <c r="AF14" s="70" t="str">
        <f aca="false">IF(AND($C14="Objectif",AF$7&gt;=$F14,AF$7&lt;=$F14+$G14-1),2,IF(AND($C14="Jalon",AF$7&gt;=$F14,AF$7&lt;=$F14+$G14-1),1,""))</f>
        <v/>
      </c>
      <c r="AG14" s="70" t="str">
        <f aca="false">IF(AND($C14="Objectif",AG$7&gt;=$F14,AG$7&lt;=$F14+$G14-1),2,IF(AND($C14="Jalon",AG$7&gt;=$F14,AG$7&lt;=$F14+$G14-1),1,""))</f>
        <v/>
      </c>
      <c r="AH14" s="70" t="str">
        <f aca="false">IF(AND($C14="Objectif",AH$7&gt;=$F14,AH$7&lt;=$F14+$G14-1),2,IF(AND($C14="Jalon",AH$7&gt;=$F14,AH$7&lt;=$F14+$G14-1),1,""))</f>
        <v/>
      </c>
      <c r="AI14" s="70" t="str">
        <f aca="false">IF(AND($C14="Objectif",AI$7&gt;=$F14,AI$7&lt;=$F14+$G14-1),2,IF(AND($C14="Jalon",AI$7&gt;=$F14,AI$7&lt;=$F14+$G14-1),1,""))</f>
        <v/>
      </c>
      <c r="AJ14" s="70" t="str">
        <f aca="false">IF(AND($C14="Objectif",AJ$7&gt;=$F14,AJ$7&lt;=$F14+$G14-1),2,IF(AND($C14="Jalon",AJ$7&gt;=$F14,AJ$7&lt;=$F14+$G14-1),1,""))</f>
        <v/>
      </c>
      <c r="AK14" s="70" t="str">
        <f aca="false">IF(AND($C14="Objectif",AK$7&gt;=$F14,AK$7&lt;=$F14+$G14-1),2,IF(AND($C14="Jalon",AK$7&gt;=$F14,AK$7&lt;=$F14+$G14-1),1,""))</f>
        <v/>
      </c>
      <c r="AL14" s="70" t="str">
        <f aca="false">IF(AND($C14="Objectif",AL$7&gt;=$F14,AL$7&lt;=$F14+$G14-1),2,IF(AND($C14="Jalon",AL$7&gt;=$F14,AL$7&lt;=$F14+$G14-1),1,""))</f>
        <v/>
      </c>
      <c r="AM14" s="70" t="str">
        <f aca="false">IF(AND($C14="Objectif",AM$7&gt;=$F14,AM$7&lt;=$F14+$G14-1),2,IF(AND($C14="Jalon",AM$7&gt;=$F14,AM$7&lt;=$F14+$G14-1),1,""))</f>
        <v/>
      </c>
      <c r="AN14" s="70" t="str">
        <f aca="false">IF(AND($C14="Objectif",AN$7&gt;=$F14,AN$7&lt;=$F14+$G14-1),2,IF(AND($C14="Jalon",AN$7&gt;=$F14,AN$7&lt;=$F14+$G14-1),1,""))</f>
        <v/>
      </c>
      <c r="AO14" s="70" t="str">
        <f aca="false">IF(AND($C14="Objectif",AO$7&gt;=$F14,AO$7&lt;=$F14+$G14-1),2,IF(AND($C14="Jalon",AO$7&gt;=$F14,AO$7&lt;=$F14+$G14-1),1,""))</f>
        <v/>
      </c>
      <c r="AP14" s="70" t="str">
        <f aca="false">IF(AND($C14="Objectif",AP$7&gt;=$F14,AP$7&lt;=$F14+$G14-1),2,IF(AND($C14="Jalon",AP$7&gt;=$F14,AP$7&lt;=$F14+$G14-1),1,""))</f>
        <v/>
      </c>
      <c r="AQ14" s="70" t="str">
        <f aca="false">IF(AND($C14="Objectif",AQ$7&gt;=$F14,AQ$7&lt;=$F14+$G14-1),2,IF(AND($C14="Jalon",AQ$7&gt;=$F14,AQ$7&lt;=$F14+$G14-1),1,""))</f>
        <v/>
      </c>
      <c r="AR14" s="70" t="str">
        <f aca="false">IF(AND($C14="Objectif",AR$7&gt;=$F14,AR$7&lt;=$F14+$G14-1),2,IF(AND($C14="Jalon",AR$7&gt;=$F14,AR$7&lt;=$F14+$G14-1),1,""))</f>
        <v/>
      </c>
      <c r="AS14" s="70" t="str">
        <f aca="false">IF(AND($C14="Objectif",AS$7&gt;=$F14,AS$7&lt;=$F14+$G14-1),2,IF(AND($C14="Jalon",AS$7&gt;=$F14,AS$7&lt;=$F14+$G14-1),1,""))</f>
        <v/>
      </c>
      <c r="AT14" s="70" t="str">
        <f aca="false">IF(AND($C14="Objectif",AT$7&gt;=$F14,AT$7&lt;=$F14+$G14-1),2,IF(AND($C14="Jalon",AT$7&gt;=$F14,AT$7&lt;=$F14+$G14-1),1,""))</f>
        <v/>
      </c>
      <c r="AU14" s="70" t="str">
        <f aca="false">IF(AND($C14="Objectif",AU$7&gt;=$F14,AU$7&lt;=$F14+$G14-1),2,IF(AND($C14="Jalon",AU$7&gt;=$F14,AU$7&lt;=$F14+$G14-1),1,""))</f>
        <v/>
      </c>
      <c r="AV14" s="70" t="str">
        <f aca="false">IF(AND($C14="Objectif",AV$7&gt;=$F14,AV$7&lt;=$F14+$G14-1),2,IF(AND($C14="Jalon",AV$7&gt;=$F14,AV$7&lt;=$F14+$G14-1),1,""))</f>
        <v/>
      </c>
      <c r="AW14" s="70" t="str">
        <f aca="false">IF(AND($C14="Objectif",AW$7&gt;=$F14,AW$7&lt;=$F14+$G14-1),2,IF(AND($C14="Jalon",AW$7&gt;=$F14,AW$7&lt;=$F14+$G14-1),1,""))</f>
        <v/>
      </c>
      <c r="AX14" s="70" t="str">
        <f aca="false">IF(AND($C14="Objectif",AX$7&gt;=$F14,AX$7&lt;=$F14+$G14-1),2,IF(AND($C14="Jalon",AX$7&gt;=$F14,AX$7&lt;=$F14+$G14-1),1,""))</f>
        <v/>
      </c>
      <c r="AY14" s="70" t="str">
        <f aca="false">IF(AND($C14="Objectif",AY$7&gt;=$F14,AY$7&lt;=$F14+$G14-1),2,IF(AND($C14="Jalon",AY$7&gt;=$F14,AY$7&lt;=$F14+$G14-1),1,""))</f>
        <v/>
      </c>
      <c r="AZ14" s="70" t="str">
        <f aca="false">IF(AND($C14="Objectif",AZ$7&gt;=$F14,AZ$7&lt;=$F14+$G14-1),2,IF(AND($C14="Jalon",AZ$7&gt;=$F14,AZ$7&lt;=$F14+$G14-1),1,""))</f>
        <v/>
      </c>
      <c r="BA14" s="70" t="str">
        <f aca="false">IF(AND($C14="Objectif",BA$7&gt;=$F14,BA$7&lt;=$F14+$G14-1),2,IF(AND($C14="Jalon",BA$7&gt;=$F14,BA$7&lt;=$F14+$G14-1),1,""))</f>
        <v/>
      </c>
      <c r="BB14" s="70" t="str">
        <f aca="false">IF(AND($C14="Objectif",BB$7&gt;=$F14,BB$7&lt;=$F14+$G14-1),2,IF(AND($C14="Jalon",BB$7&gt;=$F14,BB$7&lt;=$F14+$G14-1),1,""))</f>
        <v/>
      </c>
      <c r="BC14" s="70" t="str">
        <f aca="false">IF(AND($C14="Objectif",BC$7&gt;=$F14,BC$7&lt;=$F14+$G14-1),2,IF(AND($C14="Jalon",BC$7&gt;=$F14,BC$7&lt;=$F14+$G14-1),1,""))</f>
        <v/>
      </c>
      <c r="BD14" s="70" t="str">
        <f aca="false">IF(AND($C14="Objectif",BD$7&gt;=$F14,BD$7&lt;=$F14+$G14-1),2,IF(AND($C14="Jalon",BD$7&gt;=$F14,BD$7&lt;=$F14+$G14-1),1,""))</f>
        <v/>
      </c>
      <c r="BE14" s="70" t="str">
        <f aca="false">IF(AND($C14="Objectif",BE$7&gt;=$F14,BE$7&lt;=$F14+$G14-1),2,IF(AND($C14="Jalon",BE$7&gt;=$F14,BE$7&lt;=$F14+$G14-1),1,""))</f>
        <v/>
      </c>
      <c r="BF14" s="70" t="str">
        <f aca="false">IF(AND($C14="Objectif",BF$7&gt;=$F14,BF$7&lt;=$F14+$G14-1),2,IF(AND($C14="Jalon",BF$7&gt;=$F14,BF$7&lt;=$F14+$G14-1),1,""))</f>
        <v/>
      </c>
      <c r="BG14" s="70" t="str">
        <f aca="false">IF(AND($C14="Objectif",BG$7&gt;=$F14,BG$7&lt;=$F14+$G14-1),2,IF(AND($C14="Jalon",BG$7&gt;=$F14,BG$7&lt;=$F14+$G14-1),1,""))</f>
        <v/>
      </c>
      <c r="BH14" s="70" t="str">
        <f aca="false">IF(AND($C14="Objectif",BH$7&gt;=$F14,BH$7&lt;=$F14+$G14-1),2,IF(AND($C14="Jalon",BH$7&gt;=$F14,BH$7&lt;=$F14+$G14-1),1,""))</f>
        <v/>
      </c>
      <c r="BI14" s="70" t="str">
        <f aca="false">IF(AND($C14="Objectif",BI$7&gt;=$F14,BI$7&lt;=$F14+$G14-1),2,IF(AND($C14="Jalon",BI$7&gt;=$F14,BI$7&lt;=$F14+$G14-1),1,""))</f>
        <v/>
      </c>
      <c r="BJ14" s="70" t="str">
        <f aca="false">IF(AND($C14="Objectif",BJ$7&gt;=$F14,BJ$7&lt;=$F14+$G14-1),2,IF(AND($C14="Jalon",BJ$7&gt;=$F14,BJ$7&lt;=$F14+$G14-1),1,""))</f>
        <v/>
      </c>
      <c r="BK14" s="70" t="str">
        <f aca="false">IF(AND($C14="Objectif",BK$7&gt;=$F14,BK$7&lt;=$F14+$G14-1),2,IF(AND($C14="Jalon",BK$7&gt;=$F14,BK$7&lt;=$F14+$G14-1),1,""))</f>
        <v/>
      </c>
      <c r="BL14" s="70" t="str">
        <f aca="false">IF(AND($C14="Objectif",BL$7&gt;=$F14,BL$7&lt;=$F14+$G14-1),2,IF(AND($C14="Jalon",BL$7&gt;=$F14,BL$7&lt;=$F14+$G14-1),1,""))</f>
        <v/>
      </c>
    </row>
    <row r="15" s="25" customFormat="true" ht="39.75" hidden="false" customHeight="true" outlineLevel="0" collapsed="false">
      <c r="A15" s="13"/>
      <c r="B15" s="74" t="s">
        <v>26</v>
      </c>
      <c r="C15" s="66" t="s">
        <v>6</v>
      </c>
      <c r="D15" s="73" t="s">
        <v>27</v>
      </c>
      <c r="E15" s="67" t="n">
        <v>0</v>
      </c>
      <c r="F15" s="68" t="n">
        <f aca="false">F14+7</f>
        <v>45739</v>
      </c>
      <c r="G15" s="69" t="n">
        <v>3</v>
      </c>
      <c r="H15" s="66"/>
      <c r="I15" s="70" t="str">
        <f aca="false">IF(AND($C15="Objectif",I$7&gt;=$F15,I$7&lt;=$F15+$G15-1),2,IF(AND($C15="Jalon",I$7&gt;=$F15,I$7&lt;=$F15+$G15-1),1,""))</f>
        <v/>
      </c>
      <c r="J15" s="70" t="str">
        <f aca="false">IF(AND($C15="Objectif",J$7&gt;=$F15,J$7&lt;=$F15+$G15-1),2,IF(AND($C15="Jalon",J$7&gt;=$F15,J$7&lt;=$F15+$G15-1),1,""))</f>
        <v/>
      </c>
      <c r="K15" s="70" t="str">
        <f aca="false">IF(AND($C15="Objectif",K$7&gt;=$F15,K$7&lt;=$F15+$G15-1),2,IF(AND($C15="Jalon",K$7&gt;=$F15,K$7&lt;=$F15+$G15-1),1,""))</f>
        <v/>
      </c>
      <c r="L15" s="70" t="str">
        <f aca="false">IF(AND($C15="Objectif",L$7&gt;=$F15,L$7&lt;=$F15+$G15-1),2,IF(AND($C15="Jalon",L$7&gt;=$F15,L$7&lt;=$F15+$G15-1),1,""))</f>
        <v/>
      </c>
      <c r="M15" s="70" t="str">
        <f aca="false">IF(AND($C15="Objectif",M$7&gt;=$F15,M$7&lt;=$F15+$G15-1),2,IF(AND($C15="Jalon",M$7&gt;=$F15,M$7&lt;=$F15+$G15-1),1,""))</f>
        <v/>
      </c>
      <c r="N15" s="70" t="str">
        <f aca="false">IF(AND($C15="Objectif",N$7&gt;=$F15,N$7&lt;=$F15+$G15-1),2,IF(AND($C15="Jalon",N$7&gt;=$F15,N$7&lt;=$F15+$G15-1),1,""))</f>
        <v/>
      </c>
      <c r="O15" s="70" t="str">
        <f aca="false">IF(AND($C15="Objectif",O$7&gt;=$F15,O$7&lt;=$F15+$G15-1),2,IF(AND($C15="Jalon",O$7&gt;=$F15,O$7&lt;=$F15+$G15-1),1,""))</f>
        <v/>
      </c>
      <c r="P15" s="70" t="str">
        <f aca="false">IF(AND($C15="Objectif",P$7&gt;=$F15,P$7&lt;=$F15+$G15-1),2,IF(AND($C15="Jalon",P$7&gt;=$F15,P$7&lt;=$F15+$G15-1),1,""))</f>
        <v/>
      </c>
      <c r="Q15" s="70" t="str">
        <f aca="false">IF(AND($C15="Objectif",Q$7&gt;=$F15,Q$7&lt;=$F15+$G15-1),2,IF(AND($C15="Jalon",Q$7&gt;=$F15,Q$7&lt;=$F15+$G15-1),1,""))</f>
        <v/>
      </c>
      <c r="R15" s="70" t="str">
        <f aca="false">IF(AND($C15="Objectif",R$7&gt;=$F15,R$7&lt;=$F15+$G15-1),2,IF(AND($C15="Jalon",R$7&gt;=$F15,R$7&lt;=$F15+$G15-1),1,""))</f>
        <v/>
      </c>
      <c r="S15" s="70" t="str">
        <f aca="false">IF(AND($C15="Objectif",S$7&gt;=$F15,S$7&lt;=$F15+$G15-1),2,IF(AND($C15="Jalon",S$7&gt;=$F15,S$7&lt;=$F15+$G15-1),1,""))</f>
        <v/>
      </c>
      <c r="T15" s="70" t="str">
        <f aca="false">IF(AND($C15="Objectif",T$7&gt;=$F15,T$7&lt;=$F15+$G15-1),2,IF(AND($C15="Jalon",T$7&gt;=$F15,T$7&lt;=$F15+$G15-1),1,""))</f>
        <v/>
      </c>
      <c r="U15" s="70" t="str">
        <f aca="false">IF(AND($C15="Objectif",U$7&gt;=$F15,U$7&lt;=$F15+$G15-1),2,IF(AND($C15="Jalon",U$7&gt;=$F15,U$7&lt;=$F15+$G15-1),1,""))</f>
        <v/>
      </c>
      <c r="V15" s="70" t="str">
        <f aca="false">IF(AND($C15="Objectif",V$7&gt;=$F15,V$7&lt;=$F15+$G15-1),2,IF(AND($C15="Jalon",V$7&gt;=$F15,V$7&lt;=$F15+$G15-1),1,""))</f>
        <v/>
      </c>
      <c r="W15" s="70" t="str">
        <f aca="false">IF(AND($C15="Objectif",W$7&gt;=$F15,W$7&lt;=$F15+$G15-1),2,IF(AND($C15="Jalon",W$7&gt;=$F15,W$7&lt;=$F15+$G15-1),1,""))</f>
        <v/>
      </c>
      <c r="X15" s="70" t="str">
        <f aca="false">IF(AND($C15="Objectif",X$7&gt;=$F15,X$7&lt;=$F15+$G15-1),2,IF(AND($C15="Jalon",X$7&gt;=$F15,X$7&lt;=$F15+$G15-1),1,""))</f>
        <v/>
      </c>
      <c r="Y15" s="70" t="str">
        <f aca="false">IF(AND($C15="Objectif",Y$7&gt;=$F15,Y$7&lt;=$F15+$G15-1),2,IF(AND($C15="Jalon",Y$7&gt;=$F15,Y$7&lt;=$F15+$G15-1),1,""))</f>
        <v/>
      </c>
      <c r="Z15" s="70" t="str">
        <f aca="false">IF(AND($C15="Objectif",Z$7&gt;=$F15,Z$7&lt;=$F15+$G15-1),2,IF(AND($C15="Jalon",Z$7&gt;=$F15,Z$7&lt;=$F15+$G15-1),1,""))</f>
        <v/>
      </c>
      <c r="AA15" s="70" t="str">
        <f aca="false">IF(AND($C15="Objectif",AA$7&gt;=$F15,AA$7&lt;=$F15+$G15-1),2,IF(AND($C15="Jalon",AA$7&gt;=$F15,AA$7&lt;=$F15+$G15-1),1,""))</f>
        <v/>
      </c>
      <c r="AB15" s="70" t="str">
        <f aca="false">IF(AND($C15="Objectif",AB$7&gt;=$F15,AB$7&lt;=$F15+$G15-1),2,IF(AND($C15="Jalon",AB$7&gt;=$F15,AB$7&lt;=$F15+$G15-1),1,""))</f>
        <v/>
      </c>
      <c r="AC15" s="70" t="str">
        <f aca="false">IF(AND($C15="Objectif",AC$7&gt;=$F15,AC$7&lt;=$F15+$G15-1),2,IF(AND($C15="Jalon",AC$7&gt;=$F15,AC$7&lt;=$F15+$G15-1),1,""))</f>
        <v/>
      </c>
      <c r="AD15" s="70" t="str">
        <f aca="false">IF(AND($C15="Objectif",AD$7&gt;=$F15,AD$7&lt;=$F15+$G15-1),2,IF(AND($C15="Jalon",AD$7&gt;=$F15,AD$7&lt;=$F15+$G15-1),1,""))</f>
        <v/>
      </c>
      <c r="AE15" s="70" t="str">
        <f aca="false">IF(AND($C15="Objectif",AE$7&gt;=$F15,AE$7&lt;=$F15+$G15-1),2,IF(AND($C15="Jalon",AE$7&gt;=$F15,AE$7&lt;=$F15+$G15-1),1,""))</f>
        <v/>
      </c>
      <c r="AF15" s="70" t="str">
        <f aca="false">IF(AND($C15="Objectif",AF$7&gt;=$F15,AF$7&lt;=$F15+$G15-1),2,IF(AND($C15="Jalon",AF$7&gt;=$F15,AF$7&lt;=$F15+$G15-1),1,""))</f>
        <v/>
      </c>
      <c r="AG15" s="70" t="str">
        <f aca="false">IF(AND($C15="Objectif",AG$7&gt;=$F15,AG$7&lt;=$F15+$G15-1),2,IF(AND($C15="Jalon",AG$7&gt;=$F15,AG$7&lt;=$F15+$G15-1),1,""))</f>
        <v/>
      </c>
      <c r="AH15" s="70" t="str">
        <f aca="false">IF(AND($C15="Objectif",AH$7&gt;=$F15,AH$7&lt;=$F15+$G15-1),2,IF(AND($C15="Jalon",AH$7&gt;=$F15,AH$7&lt;=$F15+$G15-1),1,""))</f>
        <v/>
      </c>
      <c r="AI15" s="70" t="str">
        <f aca="false">IF(AND($C15="Objectif",AI$7&gt;=$F15,AI$7&lt;=$F15+$G15-1),2,IF(AND($C15="Jalon",AI$7&gt;=$F15,AI$7&lt;=$F15+$G15-1),1,""))</f>
        <v/>
      </c>
      <c r="AJ15" s="70" t="str">
        <f aca="false">IF(AND($C15="Objectif",AJ$7&gt;=$F15,AJ$7&lt;=$F15+$G15-1),2,IF(AND($C15="Jalon",AJ$7&gt;=$F15,AJ$7&lt;=$F15+$G15-1),1,""))</f>
        <v/>
      </c>
      <c r="AK15" s="70" t="str">
        <f aca="false">IF(AND($C15="Objectif",AK$7&gt;=$F15,AK$7&lt;=$F15+$G15-1),2,IF(AND($C15="Jalon",AK$7&gt;=$F15,AK$7&lt;=$F15+$G15-1),1,""))</f>
        <v/>
      </c>
      <c r="AL15" s="70" t="str">
        <f aca="false">IF(AND($C15="Objectif",AL$7&gt;=$F15,AL$7&lt;=$F15+$G15-1),2,IF(AND($C15="Jalon",AL$7&gt;=$F15,AL$7&lt;=$F15+$G15-1),1,""))</f>
        <v/>
      </c>
      <c r="AM15" s="70" t="str">
        <f aca="false">IF(AND($C15="Objectif",AM$7&gt;=$F15,AM$7&lt;=$F15+$G15-1),2,IF(AND($C15="Jalon",AM$7&gt;=$F15,AM$7&lt;=$F15+$G15-1),1,""))</f>
        <v/>
      </c>
      <c r="AN15" s="70" t="str">
        <f aca="false">IF(AND($C15="Objectif",AN$7&gt;=$F15,AN$7&lt;=$F15+$G15-1),2,IF(AND($C15="Jalon",AN$7&gt;=$F15,AN$7&lt;=$F15+$G15-1),1,""))</f>
        <v/>
      </c>
      <c r="AO15" s="70" t="str">
        <f aca="false">IF(AND($C15="Objectif",AO$7&gt;=$F15,AO$7&lt;=$F15+$G15-1),2,IF(AND($C15="Jalon",AO$7&gt;=$F15,AO$7&lt;=$F15+$G15-1),1,""))</f>
        <v/>
      </c>
      <c r="AP15" s="70" t="str">
        <f aca="false">IF(AND($C15="Objectif",AP$7&gt;=$F15,AP$7&lt;=$F15+$G15-1),2,IF(AND($C15="Jalon",AP$7&gt;=$F15,AP$7&lt;=$F15+$G15-1),1,""))</f>
        <v/>
      </c>
      <c r="AQ15" s="70" t="str">
        <f aca="false">IF(AND($C15="Objectif",AQ$7&gt;=$F15,AQ$7&lt;=$F15+$G15-1),2,IF(AND($C15="Jalon",AQ$7&gt;=$F15,AQ$7&lt;=$F15+$G15-1),1,""))</f>
        <v/>
      </c>
      <c r="AR15" s="70" t="str">
        <f aca="false">IF(AND($C15="Objectif",AR$7&gt;=$F15,AR$7&lt;=$F15+$G15-1),2,IF(AND($C15="Jalon",AR$7&gt;=$F15,AR$7&lt;=$F15+$G15-1),1,""))</f>
        <v/>
      </c>
      <c r="AS15" s="70" t="str">
        <f aca="false">IF(AND($C15="Objectif",AS$7&gt;=$F15,AS$7&lt;=$F15+$G15-1),2,IF(AND($C15="Jalon",AS$7&gt;=$F15,AS$7&lt;=$F15+$G15-1),1,""))</f>
        <v/>
      </c>
      <c r="AT15" s="70" t="str">
        <f aca="false">IF(AND($C15="Objectif",AT$7&gt;=$F15,AT$7&lt;=$F15+$G15-1),2,IF(AND($C15="Jalon",AT$7&gt;=$F15,AT$7&lt;=$F15+$G15-1),1,""))</f>
        <v/>
      </c>
      <c r="AU15" s="70" t="str">
        <f aca="false">IF(AND($C15="Objectif",AU$7&gt;=$F15,AU$7&lt;=$F15+$G15-1),2,IF(AND($C15="Jalon",AU$7&gt;=$F15,AU$7&lt;=$F15+$G15-1),1,""))</f>
        <v/>
      </c>
      <c r="AV15" s="70" t="str">
        <f aca="false">IF(AND($C15="Objectif",AV$7&gt;=$F15,AV$7&lt;=$F15+$G15-1),2,IF(AND($C15="Jalon",AV$7&gt;=$F15,AV$7&lt;=$F15+$G15-1),1,""))</f>
        <v/>
      </c>
      <c r="AW15" s="70" t="str">
        <f aca="false">IF(AND($C15="Objectif",AW$7&gt;=$F15,AW$7&lt;=$F15+$G15-1),2,IF(AND($C15="Jalon",AW$7&gt;=$F15,AW$7&lt;=$F15+$G15-1),1,""))</f>
        <v/>
      </c>
      <c r="AX15" s="70" t="str">
        <f aca="false">IF(AND($C15="Objectif",AX$7&gt;=$F15,AX$7&lt;=$F15+$G15-1),2,IF(AND($C15="Jalon",AX$7&gt;=$F15,AX$7&lt;=$F15+$G15-1),1,""))</f>
        <v/>
      </c>
      <c r="AY15" s="70" t="str">
        <f aca="false">IF(AND($C15="Objectif",AY$7&gt;=$F15,AY$7&lt;=$F15+$G15-1),2,IF(AND($C15="Jalon",AY$7&gt;=$F15,AY$7&lt;=$F15+$G15-1),1,""))</f>
        <v/>
      </c>
      <c r="AZ15" s="70" t="str">
        <f aca="false">IF(AND($C15="Objectif",AZ$7&gt;=$F15,AZ$7&lt;=$F15+$G15-1),2,IF(AND($C15="Jalon",AZ$7&gt;=$F15,AZ$7&lt;=$F15+$G15-1),1,""))</f>
        <v/>
      </c>
      <c r="BA15" s="70" t="str">
        <f aca="false">IF(AND($C15="Objectif",BA$7&gt;=$F15,BA$7&lt;=$F15+$G15-1),2,IF(AND($C15="Jalon",BA$7&gt;=$F15,BA$7&lt;=$F15+$G15-1),1,""))</f>
        <v/>
      </c>
      <c r="BB15" s="70" t="str">
        <f aca="false">IF(AND($C15="Objectif",BB$7&gt;=$F15,BB$7&lt;=$F15+$G15-1),2,IF(AND($C15="Jalon",BB$7&gt;=$F15,BB$7&lt;=$F15+$G15-1),1,""))</f>
        <v/>
      </c>
      <c r="BC15" s="70" t="str">
        <f aca="false">IF(AND($C15="Objectif",BC$7&gt;=$F15,BC$7&lt;=$F15+$G15-1),2,IF(AND($C15="Jalon",BC$7&gt;=$F15,BC$7&lt;=$F15+$G15-1),1,""))</f>
        <v/>
      </c>
      <c r="BD15" s="70" t="str">
        <f aca="false">IF(AND($C15="Objectif",BD$7&gt;=$F15,BD$7&lt;=$F15+$G15-1),2,IF(AND($C15="Jalon",BD$7&gt;=$F15,BD$7&lt;=$F15+$G15-1),1,""))</f>
        <v/>
      </c>
      <c r="BE15" s="70" t="str">
        <f aca="false">IF(AND($C15="Objectif",BE$7&gt;=$F15,BE$7&lt;=$F15+$G15-1),2,IF(AND($C15="Jalon",BE$7&gt;=$F15,BE$7&lt;=$F15+$G15-1),1,""))</f>
        <v/>
      </c>
      <c r="BF15" s="70" t="str">
        <f aca="false">IF(AND($C15="Objectif",BF$7&gt;=$F15,BF$7&lt;=$F15+$G15-1),2,IF(AND($C15="Jalon",BF$7&gt;=$F15,BF$7&lt;=$F15+$G15-1),1,""))</f>
        <v/>
      </c>
      <c r="BG15" s="70" t="str">
        <f aca="false">IF(AND($C15="Objectif",BG$7&gt;=$F15,BG$7&lt;=$F15+$G15-1),2,IF(AND($C15="Jalon",BG$7&gt;=$F15,BG$7&lt;=$F15+$G15-1),1,""))</f>
        <v/>
      </c>
      <c r="BH15" s="70" t="str">
        <f aca="false">IF(AND($C15="Objectif",BH$7&gt;=$F15,BH$7&lt;=$F15+$G15-1),2,IF(AND($C15="Jalon",BH$7&gt;=$F15,BH$7&lt;=$F15+$G15-1),1,""))</f>
        <v/>
      </c>
      <c r="BI15" s="70" t="str">
        <f aca="false">IF(AND($C15="Objectif",BI$7&gt;=$F15,BI$7&lt;=$F15+$G15-1),2,IF(AND($C15="Jalon",BI$7&gt;=$F15,BI$7&lt;=$F15+$G15-1),1,""))</f>
        <v/>
      </c>
      <c r="BJ15" s="70" t="str">
        <f aca="false">IF(AND($C15="Objectif",BJ$7&gt;=$F15,BJ$7&lt;=$F15+$G15-1),2,IF(AND($C15="Jalon",BJ$7&gt;=$F15,BJ$7&lt;=$F15+$G15-1),1,""))</f>
        <v/>
      </c>
      <c r="BK15" s="70" t="str">
        <f aca="false">IF(AND($C15="Objectif",BK$7&gt;=$F15,BK$7&lt;=$F15+$G15-1),2,IF(AND($C15="Jalon",BK$7&gt;=$F15,BK$7&lt;=$F15+$G15-1),1,""))</f>
        <v/>
      </c>
      <c r="BL15" s="70" t="str">
        <f aca="false">IF(AND($C15="Objectif",BL$7&gt;=$F15,BL$7&lt;=$F15+$G15-1),2,IF(AND($C15="Jalon",BL$7&gt;=$F15,BL$7&lt;=$F15+$G15-1),1,""))</f>
        <v/>
      </c>
    </row>
    <row r="16" s="25" customFormat="true" ht="39.75" hidden="false" customHeight="true" outlineLevel="0" collapsed="false">
      <c r="A16" s="13"/>
      <c r="B16" s="75" t="s">
        <v>28</v>
      </c>
      <c r="C16" s="66" t="s">
        <v>6</v>
      </c>
      <c r="D16" s="73" t="s">
        <v>27</v>
      </c>
      <c r="E16" s="67" t="n">
        <v>0</v>
      </c>
      <c r="F16" s="68" t="n">
        <f aca="false">F15+3</f>
        <v>45742</v>
      </c>
      <c r="G16" s="69" t="n">
        <v>15</v>
      </c>
      <c r="H16" s="66"/>
      <c r="I16" s="70" t="str">
        <f aca="false">IF(AND($C16="Objectif",I$7&gt;=$F16,I$7&lt;=$F16+$G16-1),2,IF(AND($C16="Jalon",I$7&gt;=$F16,I$7&lt;=$F16+$G16-1),1,""))</f>
        <v/>
      </c>
      <c r="J16" s="70" t="str">
        <f aca="false">IF(AND($C16="Objectif",J$7&gt;=$F16,J$7&lt;=$F16+$G16-1),2,IF(AND($C16="Jalon",J$7&gt;=$F16,J$7&lt;=$F16+$G16-1),1,""))</f>
        <v/>
      </c>
      <c r="K16" s="70" t="str">
        <f aca="false">IF(AND($C16="Objectif",K$7&gt;=$F16,K$7&lt;=$F16+$G16-1),2,IF(AND($C16="Jalon",K$7&gt;=$F16,K$7&lt;=$F16+$G16-1),1,""))</f>
        <v/>
      </c>
      <c r="L16" s="70" t="str">
        <f aca="false">IF(AND($C16="Objectif",L$7&gt;=$F16,L$7&lt;=$F16+$G16-1),2,IF(AND($C16="Jalon",L$7&gt;=$F16,L$7&lt;=$F16+$G16-1),1,""))</f>
        <v/>
      </c>
      <c r="M16" s="70" t="str">
        <f aca="false">IF(AND($C16="Objectif",M$7&gt;=$F16,M$7&lt;=$F16+$G16-1),2,IF(AND($C16="Jalon",M$7&gt;=$F16,M$7&lt;=$F16+$G16-1),1,""))</f>
        <v/>
      </c>
      <c r="N16" s="70" t="str">
        <f aca="false">IF(AND($C16="Objectif",N$7&gt;=$F16,N$7&lt;=$F16+$G16-1),2,IF(AND($C16="Jalon",N$7&gt;=$F16,N$7&lt;=$F16+$G16-1),1,""))</f>
        <v/>
      </c>
      <c r="O16" s="70" t="str">
        <f aca="false">IF(AND($C16="Objectif",O$7&gt;=$F16,O$7&lt;=$F16+$G16-1),2,IF(AND($C16="Jalon",O$7&gt;=$F16,O$7&lt;=$F16+$G16-1),1,""))</f>
        <v/>
      </c>
      <c r="P16" s="70" t="str">
        <f aca="false">IF(AND($C16="Objectif",P$7&gt;=$F16,P$7&lt;=$F16+$G16-1),2,IF(AND($C16="Jalon",P$7&gt;=$F16,P$7&lt;=$F16+$G16-1),1,""))</f>
        <v/>
      </c>
      <c r="Q16" s="70" t="str">
        <f aca="false">IF(AND($C16="Objectif",Q$7&gt;=$F16,Q$7&lt;=$F16+$G16-1),2,IF(AND($C16="Jalon",Q$7&gt;=$F16,Q$7&lt;=$F16+$G16-1),1,""))</f>
        <v/>
      </c>
      <c r="R16" s="70" t="str">
        <f aca="false">IF(AND($C16="Objectif",R$7&gt;=$F16,R$7&lt;=$F16+$G16-1),2,IF(AND($C16="Jalon",R$7&gt;=$F16,R$7&lt;=$F16+$G16-1),1,""))</f>
        <v/>
      </c>
      <c r="S16" s="70" t="str">
        <f aca="false">IF(AND($C16="Objectif",S$7&gt;=$F16,S$7&lt;=$F16+$G16-1),2,IF(AND($C16="Jalon",S$7&gt;=$F16,S$7&lt;=$F16+$G16-1),1,""))</f>
        <v/>
      </c>
      <c r="T16" s="70" t="str">
        <f aca="false">IF(AND($C16="Objectif",T$7&gt;=$F16,T$7&lt;=$F16+$G16-1),2,IF(AND($C16="Jalon",T$7&gt;=$F16,T$7&lt;=$F16+$G16-1),1,""))</f>
        <v/>
      </c>
      <c r="U16" s="70" t="str">
        <f aca="false">IF(AND($C16="Objectif",U$7&gt;=$F16,U$7&lt;=$F16+$G16-1),2,IF(AND($C16="Jalon",U$7&gt;=$F16,U$7&lt;=$F16+$G16-1),1,""))</f>
        <v/>
      </c>
      <c r="V16" s="70" t="str">
        <f aca="false">IF(AND($C16="Objectif",V$7&gt;=$F16,V$7&lt;=$F16+$G16-1),2,IF(AND($C16="Jalon",V$7&gt;=$F16,V$7&lt;=$F16+$G16-1),1,""))</f>
        <v/>
      </c>
      <c r="W16" s="70" t="str">
        <f aca="false">IF(AND($C16="Objectif",W$7&gt;=$F16,W$7&lt;=$F16+$G16-1),2,IF(AND($C16="Jalon",W$7&gt;=$F16,W$7&lt;=$F16+$G16-1),1,""))</f>
        <v/>
      </c>
      <c r="X16" s="70" t="str">
        <f aca="false">IF(AND($C16="Objectif",X$7&gt;=$F16,X$7&lt;=$F16+$G16-1),2,IF(AND($C16="Jalon",X$7&gt;=$F16,X$7&lt;=$F16+$G16-1),1,""))</f>
        <v/>
      </c>
      <c r="Y16" s="70" t="str">
        <f aca="false">IF(AND($C16="Objectif",Y$7&gt;=$F16,Y$7&lt;=$F16+$G16-1),2,IF(AND($C16="Jalon",Y$7&gt;=$F16,Y$7&lt;=$F16+$G16-1),1,""))</f>
        <v/>
      </c>
      <c r="Z16" s="70" t="str">
        <f aca="false">IF(AND($C16="Objectif",Z$7&gt;=$F16,Z$7&lt;=$F16+$G16-1),2,IF(AND($C16="Jalon",Z$7&gt;=$F16,Z$7&lt;=$F16+$G16-1),1,""))</f>
        <v/>
      </c>
      <c r="AA16" s="70" t="str">
        <f aca="false">IF(AND($C16="Objectif",AA$7&gt;=$F16,AA$7&lt;=$F16+$G16-1),2,IF(AND($C16="Jalon",AA$7&gt;=$F16,AA$7&lt;=$F16+$G16-1),1,""))</f>
        <v/>
      </c>
      <c r="AB16" s="70" t="str">
        <f aca="false">IF(AND($C16="Objectif",AB$7&gt;=$F16,AB$7&lt;=$F16+$G16-1),2,IF(AND($C16="Jalon",AB$7&gt;=$F16,AB$7&lt;=$F16+$G16-1),1,""))</f>
        <v/>
      </c>
      <c r="AC16" s="70" t="str">
        <f aca="false">IF(AND($C16="Objectif",AC$7&gt;=$F16,AC$7&lt;=$F16+$G16-1),2,IF(AND($C16="Jalon",AC$7&gt;=$F16,AC$7&lt;=$F16+$G16-1),1,""))</f>
        <v/>
      </c>
      <c r="AD16" s="70" t="str">
        <f aca="false">IF(AND($C16="Objectif",AD$7&gt;=$F16,AD$7&lt;=$F16+$G16-1),2,IF(AND($C16="Jalon",AD$7&gt;=$F16,AD$7&lt;=$F16+$G16-1),1,""))</f>
        <v/>
      </c>
      <c r="AE16" s="70" t="str">
        <f aca="false">IF(AND($C16="Objectif",AE$7&gt;=$F16,AE$7&lt;=$F16+$G16-1),2,IF(AND($C16="Jalon",AE$7&gt;=$F16,AE$7&lt;=$F16+$G16-1),1,""))</f>
        <v/>
      </c>
      <c r="AF16" s="70" t="str">
        <f aca="false">IF(AND($C16="Objectif",AF$7&gt;=$F16,AF$7&lt;=$F16+$G16-1),2,IF(AND($C16="Jalon",AF$7&gt;=$F16,AF$7&lt;=$F16+$G16-1),1,""))</f>
        <v/>
      </c>
      <c r="AG16" s="70" t="str">
        <f aca="false">IF(AND($C16="Objectif",AG$7&gt;=$F16,AG$7&lt;=$F16+$G16-1),2,IF(AND($C16="Jalon",AG$7&gt;=$F16,AG$7&lt;=$F16+$G16-1),1,""))</f>
        <v/>
      </c>
      <c r="AH16" s="70" t="str">
        <f aca="false">IF(AND($C16="Objectif",AH$7&gt;=$F16,AH$7&lt;=$F16+$G16-1),2,IF(AND($C16="Jalon",AH$7&gt;=$F16,AH$7&lt;=$F16+$G16-1),1,""))</f>
        <v/>
      </c>
      <c r="AI16" s="70" t="str">
        <f aca="false">IF(AND($C16="Objectif",AI$7&gt;=$F16,AI$7&lt;=$F16+$G16-1),2,IF(AND($C16="Jalon",AI$7&gt;=$F16,AI$7&lt;=$F16+$G16-1),1,""))</f>
        <v/>
      </c>
      <c r="AJ16" s="70" t="str">
        <f aca="false">IF(AND($C16="Objectif",AJ$7&gt;=$F16,AJ$7&lt;=$F16+$G16-1),2,IF(AND($C16="Jalon",AJ$7&gt;=$F16,AJ$7&lt;=$F16+$G16-1),1,""))</f>
        <v/>
      </c>
      <c r="AK16" s="70" t="str">
        <f aca="false">IF(AND($C16="Objectif",AK$7&gt;=$F16,AK$7&lt;=$F16+$G16-1),2,IF(AND($C16="Jalon",AK$7&gt;=$F16,AK$7&lt;=$F16+$G16-1),1,""))</f>
        <v/>
      </c>
      <c r="AL16" s="70" t="str">
        <f aca="false">IF(AND($C16="Objectif",AL$7&gt;=$F16,AL$7&lt;=$F16+$G16-1),2,IF(AND($C16="Jalon",AL$7&gt;=$F16,AL$7&lt;=$F16+$G16-1),1,""))</f>
        <v/>
      </c>
      <c r="AM16" s="70" t="str">
        <f aca="false">IF(AND($C16="Objectif",AM$7&gt;=$F16,AM$7&lt;=$F16+$G16-1),2,IF(AND($C16="Jalon",AM$7&gt;=$F16,AM$7&lt;=$F16+$G16-1),1,""))</f>
        <v/>
      </c>
      <c r="AN16" s="70" t="str">
        <f aca="false">IF(AND($C16="Objectif",AN$7&gt;=$F16,AN$7&lt;=$F16+$G16-1),2,IF(AND($C16="Jalon",AN$7&gt;=$F16,AN$7&lt;=$F16+$G16-1),1,""))</f>
        <v/>
      </c>
      <c r="AO16" s="70" t="str">
        <f aca="false">IF(AND($C16="Objectif",AO$7&gt;=$F16,AO$7&lt;=$F16+$G16-1),2,IF(AND($C16="Jalon",AO$7&gt;=$F16,AO$7&lt;=$F16+$G16-1),1,""))</f>
        <v/>
      </c>
      <c r="AP16" s="70" t="str">
        <f aca="false">IF(AND($C16="Objectif",AP$7&gt;=$F16,AP$7&lt;=$F16+$G16-1),2,IF(AND($C16="Jalon",AP$7&gt;=$F16,AP$7&lt;=$F16+$G16-1),1,""))</f>
        <v/>
      </c>
      <c r="AQ16" s="70" t="str">
        <f aca="false">IF(AND($C16="Objectif",AQ$7&gt;=$F16,AQ$7&lt;=$F16+$G16-1),2,IF(AND($C16="Jalon",AQ$7&gt;=$F16,AQ$7&lt;=$F16+$G16-1),1,""))</f>
        <v/>
      </c>
      <c r="AR16" s="70" t="str">
        <f aca="false">IF(AND($C16="Objectif",AR$7&gt;=$F16,AR$7&lt;=$F16+$G16-1),2,IF(AND($C16="Jalon",AR$7&gt;=$F16,AR$7&lt;=$F16+$G16-1),1,""))</f>
        <v/>
      </c>
      <c r="AS16" s="70" t="str">
        <f aca="false">IF(AND($C16="Objectif",AS$7&gt;=$F16,AS$7&lt;=$F16+$G16-1),2,IF(AND($C16="Jalon",AS$7&gt;=$F16,AS$7&lt;=$F16+$G16-1),1,""))</f>
        <v/>
      </c>
      <c r="AT16" s="70" t="str">
        <f aca="false">IF(AND($C16="Objectif",AT$7&gt;=$F16,AT$7&lt;=$F16+$G16-1),2,IF(AND($C16="Jalon",AT$7&gt;=$F16,AT$7&lt;=$F16+$G16-1),1,""))</f>
        <v/>
      </c>
      <c r="AU16" s="70" t="str">
        <f aca="false">IF(AND($C16="Objectif",AU$7&gt;=$F16,AU$7&lt;=$F16+$G16-1),2,IF(AND($C16="Jalon",AU$7&gt;=$F16,AU$7&lt;=$F16+$G16-1),1,""))</f>
        <v/>
      </c>
      <c r="AV16" s="70" t="str">
        <f aca="false">IF(AND($C16="Objectif",AV$7&gt;=$F16,AV$7&lt;=$F16+$G16-1),2,IF(AND($C16="Jalon",AV$7&gt;=$F16,AV$7&lt;=$F16+$G16-1),1,""))</f>
        <v/>
      </c>
      <c r="AW16" s="70" t="str">
        <f aca="false">IF(AND($C16="Objectif",AW$7&gt;=$F16,AW$7&lt;=$F16+$G16-1),2,IF(AND($C16="Jalon",AW$7&gt;=$F16,AW$7&lt;=$F16+$G16-1),1,""))</f>
        <v/>
      </c>
      <c r="AX16" s="70" t="str">
        <f aca="false">IF(AND($C16="Objectif",AX$7&gt;=$F16,AX$7&lt;=$F16+$G16-1),2,IF(AND($C16="Jalon",AX$7&gt;=$F16,AX$7&lt;=$F16+$G16-1),1,""))</f>
        <v/>
      </c>
      <c r="AY16" s="70" t="str">
        <f aca="false">IF(AND($C16="Objectif",AY$7&gt;=$F16,AY$7&lt;=$F16+$G16-1),2,IF(AND($C16="Jalon",AY$7&gt;=$F16,AY$7&lt;=$F16+$G16-1),1,""))</f>
        <v/>
      </c>
      <c r="AZ16" s="70" t="str">
        <f aca="false">IF(AND($C16="Objectif",AZ$7&gt;=$F16,AZ$7&lt;=$F16+$G16-1),2,IF(AND($C16="Jalon",AZ$7&gt;=$F16,AZ$7&lt;=$F16+$G16-1),1,""))</f>
        <v/>
      </c>
      <c r="BA16" s="70" t="str">
        <f aca="false">IF(AND($C16="Objectif",BA$7&gt;=$F16,BA$7&lt;=$F16+$G16-1),2,IF(AND($C16="Jalon",BA$7&gt;=$F16,BA$7&lt;=$F16+$G16-1),1,""))</f>
        <v/>
      </c>
      <c r="BB16" s="70" t="str">
        <f aca="false">IF(AND($C16="Objectif",BB$7&gt;=$F16,BB$7&lt;=$F16+$G16-1),2,IF(AND($C16="Jalon",BB$7&gt;=$F16,BB$7&lt;=$F16+$G16-1),1,""))</f>
        <v/>
      </c>
      <c r="BC16" s="70" t="str">
        <f aca="false">IF(AND($C16="Objectif",BC$7&gt;=$F16,BC$7&lt;=$F16+$G16-1),2,IF(AND($C16="Jalon",BC$7&gt;=$F16,BC$7&lt;=$F16+$G16-1),1,""))</f>
        <v/>
      </c>
      <c r="BD16" s="70" t="str">
        <f aca="false">IF(AND($C16="Objectif",BD$7&gt;=$F16,BD$7&lt;=$F16+$G16-1),2,IF(AND($C16="Jalon",BD$7&gt;=$F16,BD$7&lt;=$F16+$G16-1),1,""))</f>
        <v/>
      </c>
      <c r="BE16" s="70" t="str">
        <f aca="false">IF(AND($C16="Objectif",BE$7&gt;=$F16,BE$7&lt;=$F16+$G16-1),2,IF(AND($C16="Jalon",BE$7&gt;=$F16,BE$7&lt;=$F16+$G16-1),1,""))</f>
        <v/>
      </c>
      <c r="BF16" s="70" t="str">
        <f aca="false">IF(AND($C16="Objectif",BF$7&gt;=$F16,BF$7&lt;=$F16+$G16-1),2,IF(AND($C16="Jalon",BF$7&gt;=$F16,BF$7&lt;=$F16+$G16-1),1,""))</f>
        <v/>
      </c>
      <c r="BG16" s="70" t="str">
        <f aca="false">IF(AND($C16="Objectif",BG$7&gt;=$F16,BG$7&lt;=$F16+$G16-1),2,IF(AND($C16="Jalon",BG$7&gt;=$F16,BG$7&lt;=$F16+$G16-1),1,""))</f>
        <v/>
      </c>
      <c r="BH16" s="70" t="str">
        <f aca="false">IF(AND($C16="Objectif",BH$7&gt;=$F16,BH$7&lt;=$F16+$G16-1),2,IF(AND($C16="Jalon",BH$7&gt;=$F16,BH$7&lt;=$F16+$G16-1),1,""))</f>
        <v/>
      </c>
      <c r="BI16" s="70" t="str">
        <f aca="false">IF(AND($C16="Objectif",BI$7&gt;=$F16,BI$7&lt;=$F16+$G16-1),2,IF(AND($C16="Jalon",BI$7&gt;=$F16,BI$7&lt;=$F16+$G16-1),1,""))</f>
        <v/>
      </c>
      <c r="BJ16" s="70" t="str">
        <f aca="false">IF(AND($C16="Objectif",BJ$7&gt;=$F16,BJ$7&lt;=$F16+$G16-1),2,IF(AND($C16="Jalon",BJ$7&gt;=$F16,BJ$7&lt;=$F16+$G16-1),1,""))</f>
        <v/>
      </c>
      <c r="BK16" s="70" t="str">
        <f aca="false">IF(AND($C16="Objectif",BK$7&gt;=$F16,BK$7&lt;=$F16+$G16-1),2,IF(AND($C16="Jalon",BK$7&gt;=$F16,BK$7&lt;=$F16+$G16-1),1,""))</f>
        <v/>
      </c>
      <c r="BL16" s="70" t="str">
        <f aca="false">IF(AND($C16="Objectif",BL$7&gt;=$F16,BL$7&lt;=$F16+$G16-1),2,IF(AND($C16="Jalon",BL$7&gt;=$F16,BL$7&lt;=$F16+$G16-1),1,""))</f>
        <v/>
      </c>
    </row>
    <row r="17" s="25" customFormat="true" ht="39.75" hidden="false" customHeight="true" outlineLevel="0" collapsed="false">
      <c r="A17" s="15"/>
      <c r="B17" s="74" t="s">
        <v>29</v>
      </c>
      <c r="C17" s="66" t="s">
        <v>6</v>
      </c>
      <c r="D17" s="73" t="s">
        <v>30</v>
      </c>
      <c r="E17" s="67" t="n">
        <v>0</v>
      </c>
      <c r="F17" s="68" t="n">
        <f aca="false"> F16+15</f>
        <v>45757</v>
      </c>
      <c r="G17" s="69" t="n">
        <v>5</v>
      </c>
      <c r="H17" s="66"/>
      <c r="I17" s="70" t="str">
        <f aca="false">IF(AND($C17="Objectif",I$7&gt;=$F17,I$7&lt;=$F17+$G17-1),2,IF(AND($C17="Jalon",I$7&gt;=$F17,I$7&lt;=$F17+$G17-1),1,""))</f>
        <v/>
      </c>
      <c r="J17" s="70" t="str">
        <f aca="false">IF(AND($C17="Objectif",J$7&gt;=$F17,J$7&lt;=$F17+$G17-1),2,IF(AND($C17="Jalon",J$7&gt;=$F17,J$7&lt;=$F17+$G17-1),1,""))</f>
        <v/>
      </c>
      <c r="K17" s="70" t="str">
        <f aca="false">IF(AND($C17="Objectif",K$7&gt;=$F17,K$7&lt;=$F17+$G17-1),2,IF(AND($C17="Jalon",K$7&gt;=$F17,K$7&lt;=$F17+$G17-1),1,""))</f>
        <v/>
      </c>
      <c r="L17" s="70" t="str">
        <f aca="false">IF(AND($C17="Objectif",L$7&gt;=$F17,L$7&lt;=$F17+$G17-1),2,IF(AND($C17="Jalon",L$7&gt;=$F17,L$7&lt;=$F17+$G17-1),1,""))</f>
        <v/>
      </c>
      <c r="M17" s="70" t="str">
        <f aca="false">IF(AND($C17="Objectif",M$7&gt;=$F17,M$7&lt;=$F17+$G17-1),2,IF(AND($C17="Jalon",M$7&gt;=$F17,M$7&lt;=$F17+$G17-1),1,""))</f>
        <v/>
      </c>
      <c r="N17" s="70" t="str">
        <f aca="false">IF(AND($C17="Objectif",N$7&gt;=$F17,N$7&lt;=$F17+$G17-1),2,IF(AND($C17="Jalon",N$7&gt;=$F17,N$7&lt;=$F17+$G17-1),1,""))</f>
        <v/>
      </c>
      <c r="O17" s="70" t="str">
        <f aca="false">IF(AND($C17="Objectif",O$7&gt;=$F17,O$7&lt;=$F17+$G17-1),2,IF(AND($C17="Jalon",O$7&gt;=$F17,O$7&lt;=$F17+$G17-1),1,""))</f>
        <v/>
      </c>
      <c r="P17" s="70" t="str">
        <f aca="false">IF(AND($C17="Objectif",P$7&gt;=$F17,P$7&lt;=$F17+$G17-1),2,IF(AND($C17="Jalon",P$7&gt;=$F17,P$7&lt;=$F17+$G17-1),1,""))</f>
        <v/>
      </c>
      <c r="Q17" s="70" t="str">
        <f aca="false">IF(AND($C17="Objectif",Q$7&gt;=$F17,Q$7&lt;=$F17+$G17-1),2,IF(AND($C17="Jalon",Q$7&gt;=$F17,Q$7&lt;=$F17+$G17-1),1,""))</f>
        <v/>
      </c>
      <c r="R17" s="70" t="str">
        <f aca="false">IF(AND($C17="Objectif",R$7&gt;=$F17,R$7&lt;=$F17+$G17-1),2,IF(AND($C17="Jalon",R$7&gt;=$F17,R$7&lt;=$F17+$G17-1),1,""))</f>
        <v/>
      </c>
      <c r="S17" s="70" t="str">
        <f aca="false">IF(AND($C17="Objectif",S$7&gt;=$F17,S$7&lt;=$F17+$G17-1),2,IF(AND($C17="Jalon",S$7&gt;=$F17,S$7&lt;=$F17+$G17-1),1,""))</f>
        <v/>
      </c>
      <c r="T17" s="70" t="str">
        <f aca="false">IF(AND($C17="Objectif",T$7&gt;=$F17,T$7&lt;=$F17+$G17-1),2,IF(AND($C17="Jalon",T$7&gt;=$F17,T$7&lt;=$F17+$G17-1),1,""))</f>
        <v/>
      </c>
      <c r="U17" s="70" t="str">
        <f aca="false">IF(AND($C17="Objectif",U$7&gt;=$F17,U$7&lt;=$F17+$G17-1),2,IF(AND($C17="Jalon",U$7&gt;=$F17,U$7&lt;=$F17+$G17-1),1,""))</f>
        <v/>
      </c>
      <c r="V17" s="70" t="str">
        <f aca="false">IF(AND($C17="Objectif",V$7&gt;=$F17,V$7&lt;=$F17+$G17-1),2,IF(AND($C17="Jalon",V$7&gt;=$F17,V$7&lt;=$F17+$G17-1),1,""))</f>
        <v/>
      </c>
      <c r="W17" s="70" t="str">
        <f aca="false">IF(AND($C17="Objectif",W$7&gt;=$F17,W$7&lt;=$F17+$G17-1),2,IF(AND($C17="Jalon",W$7&gt;=$F17,W$7&lt;=$F17+$G17-1),1,""))</f>
        <v/>
      </c>
      <c r="X17" s="70" t="str">
        <f aca="false">IF(AND($C17="Objectif",X$7&gt;=$F17,X$7&lt;=$F17+$G17-1),2,IF(AND($C17="Jalon",X$7&gt;=$F17,X$7&lt;=$F17+$G17-1),1,""))</f>
        <v/>
      </c>
      <c r="Y17" s="70" t="str">
        <f aca="false">IF(AND($C17="Objectif",Y$7&gt;=$F17,Y$7&lt;=$F17+$G17-1),2,IF(AND($C17="Jalon",Y$7&gt;=$F17,Y$7&lt;=$F17+$G17-1),1,""))</f>
        <v/>
      </c>
      <c r="Z17" s="70" t="str">
        <f aca="false">IF(AND($C17="Objectif",Z$7&gt;=$F17,Z$7&lt;=$F17+$G17-1),2,IF(AND($C17="Jalon",Z$7&gt;=$F17,Z$7&lt;=$F17+$G17-1),1,""))</f>
        <v/>
      </c>
      <c r="AA17" s="70" t="str">
        <f aca="false">IF(AND($C17="Objectif",AA$7&gt;=$F17,AA$7&lt;=$F17+$G17-1),2,IF(AND($C17="Jalon",AA$7&gt;=$F17,AA$7&lt;=$F17+$G17-1),1,""))</f>
        <v/>
      </c>
      <c r="AB17" s="70" t="str">
        <f aca="false">IF(AND($C17="Objectif",AB$7&gt;=$F17,AB$7&lt;=$F17+$G17-1),2,IF(AND($C17="Jalon",AB$7&gt;=$F17,AB$7&lt;=$F17+$G17-1),1,""))</f>
        <v/>
      </c>
      <c r="AC17" s="70" t="str">
        <f aca="false">IF(AND($C17="Objectif",AC$7&gt;=$F17,AC$7&lt;=$F17+$G17-1),2,IF(AND($C17="Jalon",AC$7&gt;=$F17,AC$7&lt;=$F17+$G17-1),1,""))</f>
        <v/>
      </c>
      <c r="AD17" s="70" t="str">
        <f aca="false">IF(AND($C17="Objectif",AD$7&gt;=$F17,AD$7&lt;=$F17+$G17-1),2,IF(AND($C17="Jalon",AD$7&gt;=$F17,AD$7&lt;=$F17+$G17-1),1,""))</f>
        <v/>
      </c>
      <c r="AE17" s="70" t="str">
        <f aca="false">IF(AND($C17="Objectif",AE$7&gt;=$F17,AE$7&lt;=$F17+$G17-1),2,IF(AND($C17="Jalon",AE$7&gt;=$F17,AE$7&lt;=$F17+$G17-1),1,""))</f>
        <v/>
      </c>
      <c r="AF17" s="70" t="str">
        <f aca="false">IF(AND($C17="Objectif",AF$7&gt;=$F17,AF$7&lt;=$F17+$G17-1),2,IF(AND($C17="Jalon",AF$7&gt;=$F17,AF$7&lt;=$F17+$G17-1),1,""))</f>
        <v/>
      </c>
      <c r="AG17" s="70" t="str">
        <f aca="false">IF(AND($C17="Objectif",AG$7&gt;=$F17,AG$7&lt;=$F17+$G17-1),2,IF(AND($C17="Jalon",AG$7&gt;=$F17,AG$7&lt;=$F17+$G17-1),1,""))</f>
        <v/>
      </c>
      <c r="AH17" s="70" t="str">
        <f aca="false">IF(AND($C17="Objectif",AH$7&gt;=$F17,AH$7&lt;=$F17+$G17-1),2,IF(AND($C17="Jalon",AH$7&gt;=$F17,AH$7&lt;=$F17+$G17-1),1,""))</f>
        <v/>
      </c>
      <c r="AI17" s="70" t="str">
        <f aca="false">IF(AND($C17="Objectif",AI$7&gt;=$F17,AI$7&lt;=$F17+$G17-1),2,IF(AND($C17="Jalon",AI$7&gt;=$F17,AI$7&lt;=$F17+$G17-1),1,""))</f>
        <v/>
      </c>
      <c r="AJ17" s="70" t="str">
        <f aca="false">IF(AND($C17="Objectif",AJ$7&gt;=$F17,AJ$7&lt;=$F17+$G17-1),2,IF(AND($C17="Jalon",AJ$7&gt;=$F17,AJ$7&lt;=$F17+$G17-1),1,""))</f>
        <v/>
      </c>
      <c r="AK17" s="70" t="str">
        <f aca="false">IF(AND($C17="Objectif",AK$7&gt;=$F17,AK$7&lt;=$F17+$G17-1),2,IF(AND($C17="Jalon",AK$7&gt;=$F17,AK$7&lt;=$F17+$G17-1),1,""))</f>
        <v/>
      </c>
      <c r="AL17" s="70" t="str">
        <f aca="false">IF(AND($C17="Objectif",AL$7&gt;=$F17,AL$7&lt;=$F17+$G17-1),2,IF(AND($C17="Jalon",AL$7&gt;=$F17,AL$7&lt;=$F17+$G17-1),1,""))</f>
        <v/>
      </c>
      <c r="AM17" s="70" t="str">
        <f aca="false">IF(AND($C17="Objectif",AM$7&gt;=$F17,AM$7&lt;=$F17+$G17-1),2,IF(AND($C17="Jalon",AM$7&gt;=$F17,AM$7&lt;=$F17+$G17-1),1,""))</f>
        <v/>
      </c>
      <c r="AN17" s="70" t="str">
        <f aca="false">IF(AND($C17="Objectif",AN$7&gt;=$F17,AN$7&lt;=$F17+$G17-1),2,IF(AND($C17="Jalon",AN$7&gt;=$F17,AN$7&lt;=$F17+$G17-1),1,""))</f>
        <v/>
      </c>
      <c r="AO17" s="70" t="str">
        <f aca="false">IF(AND($C17="Objectif",AO$7&gt;=$F17,AO$7&lt;=$F17+$G17-1),2,IF(AND($C17="Jalon",AO$7&gt;=$F17,AO$7&lt;=$F17+$G17-1),1,""))</f>
        <v/>
      </c>
      <c r="AP17" s="70" t="str">
        <f aca="false">IF(AND($C17="Objectif",AP$7&gt;=$F17,AP$7&lt;=$F17+$G17-1),2,IF(AND($C17="Jalon",AP$7&gt;=$F17,AP$7&lt;=$F17+$G17-1),1,""))</f>
        <v/>
      </c>
      <c r="AQ17" s="70" t="str">
        <f aca="false">IF(AND($C17="Objectif",AQ$7&gt;=$F17,AQ$7&lt;=$F17+$G17-1),2,IF(AND($C17="Jalon",AQ$7&gt;=$F17,AQ$7&lt;=$F17+$G17-1),1,""))</f>
        <v/>
      </c>
      <c r="AR17" s="70" t="str">
        <f aca="false">IF(AND($C17="Objectif",AR$7&gt;=$F17,AR$7&lt;=$F17+$G17-1),2,IF(AND($C17="Jalon",AR$7&gt;=$F17,AR$7&lt;=$F17+$G17-1),1,""))</f>
        <v/>
      </c>
      <c r="AS17" s="70" t="str">
        <f aca="false">IF(AND($C17="Objectif",AS$7&gt;=$F17,AS$7&lt;=$F17+$G17-1),2,IF(AND($C17="Jalon",AS$7&gt;=$F17,AS$7&lt;=$F17+$G17-1),1,""))</f>
        <v/>
      </c>
      <c r="AT17" s="70" t="str">
        <f aca="false">IF(AND($C17="Objectif",AT$7&gt;=$F17,AT$7&lt;=$F17+$G17-1),2,IF(AND($C17="Jalon",AT$7&gt;=$F17,AT$7&lt;=$F17+$G17-1),1,""))</f>
        <v/>
      </c>
      <c r="AU17" s="70" t="str">
        <f aca="false">IF(AND($C17="Objectif",AU$7&gt;=$F17,AU$7&lt;=$F17+$G17-1),2,IF(AND($C17="Jalon",AU$7&gt;=$F17,AU$7&lt;=$F17+$G17-1),1,""))</f>
        <v/>
      </c>
      <c r="AV17" s="70" t="str">
        <f aca="false">IF(AND($C17="Objectif",AV$7&gt;=$F17,AV$7&lt;=$F17+$G17-1),2,IF(AND($C17="Jalon",AV$7&gt;=$F17,AV$7&lt;=$F17+$G17-1),1,""))</f>
        <v/>
      </c>
      <c r="AW17" s="70" t="str">
        <f aca="false">IF(AND($C17="Objectif",AW$7&gt;=$F17,AW$7&lt;=$F17+$G17-1),2,IF(AND($C17="Jalon",AW$7&gt;=$F17,AW$7&lt;=$F17+$G17-1),1,""))</f>
        <v/>
      </c>
      <c r="AX17" s="70" t="str">
        <f aca="false">IF(AND($C17="Objectif",AX$7&gt;=$F17,AX$7&lt;=$F17+$G17-1),2,IF(AND($C17="Jalon",AX$7&gt;=$F17,AX$7&lt;=$F17+$G17-1),1,""))</f>
        <v/>
      </c>
      <c r="AY17" s="70" t="str">
        <f aca="false">IF(AND($C17="Objectif",AY$7&gt;=$F17,AY$7&lt;=$F17+$G17-1),2,IF(AND($C17="Jalon",AY$7&gt;=$F17,AY$7&lt;=$F17+$G17-1),1,""))</f>
        <v/>
      </c>
      <c r="AZ17" s="70" t="str">
        <f aca="false">IF(AND($C17="Objectif",AZ$7&gt;=$F17,AZ$7&lt;=$F17+$G17-1),2,IF(AND($C17="Jalon",AZ$7&gt;=$F17,AZ$7&lt;=$F17+$G17-1),1,""))</f>
        <v/>
      </c>
      <c r="BA17" s="70" t="str">
        <f aca="false">IF(AND($C17="Objectif",BA$7&gt;=$F17,BA$7&lt;=$F17+$G17-1),2,IF(AND($C17="Jalon",BA$7&gt;=$F17,BA$7&lt;=$F17+$G17-1),1,""))</f>
        <v/>
      </c>
      <c r="BB17" s="70" t="str">
        <f aca="false">IF(AND($C17="Objectif",BB$7&gt;=$F17,BB$7&lt;=$F17+$G17-1),2,IF(AND($C17="Jalon",BB$7&gt;=$F17,BB$7&lt;=$F17+$G17-1),1,""))</f>
        <v/>
      </c>
      <c r="BC17" s="70" t="str">
        <f aca="false">IF(AND($C17="Objectif",BC$7&gt;=$F17,BC$7&lt;=$F17+$G17-1),2,IF(AND($C17="Jalon",BC$7&gt;=$F17,BC$7&lt;=$F17+$G17-1),1,""))</f>
        <v/>
      </c>
      <c r="BD17" s="70" t="str">
        <f aca="false">IF(AND($C17="Objectif",BD$7&gt;=$F17,BD$7&lt;=$F17+$G17-1),2,IF(AND($C17="Jalon",BD$7&gt;=$F17,BD$7&lt;=$F17+$G17-1),1,""))</f>
        <v/>
      </c>
      <c r="BE17" s="70" t="str">
        <f aca="false">IF(AND($C17="Objectif",BE$7&gt;=$F17,BE$7&lt;=$F17+$G17-1),2,IF(AND($C17="Jalon",BE$7&gt;=$F17,BE$7&lt;=$F17+$G17-1),1,""))</f>
        <v/>
      </c>
      <c r="BF17" s="70" t="str">
        <f aca="false">IF(AND($C17="Objectif",BF$7&gt;=$F17,BF$7&lt;=$F17+$G17-1),2,IF(AND($C17="Jalon",BF$7&gt;=$F17,BF$7&lt;=$F17+$G17-1),1,""))</f>
        <v/>
      </c>
      <c r="BG17" s="70" t="str">
        <f aca="false">IF(AND($C17="Objectif",BG$7&gt;=$F17,BG$7&lt;=$F17+$G17-1),2,IF(AND($C17="Jalon",BG$7&gt;=$F17,BG$7&lt;=$F17+$G17-1),1,""))</f>
        <v/>
      </c>
      <c r="BH17" s="70" t="str">
        <f aca="false">IF(AND($C17="Objectif",BH$7&gt;=$F17,BH$7&lt;=$F17+$G17-1),2,IF(AND($C17="Jalon",BH$7&gt;=$F17,BH$7&lt;=$F17+$G17-1),1,""))</f>
        <v/>
      </c>
      <c r="BI17" s="70" t="str">
        <f aca="false">IF(AND($C17="Objectif",BI$7&gt;=$F17,BI$7&lt;=$F17+$G17-1),2,IF(AND($C17="Jalon",BI$7&gt;=$F17,BI$7&lt;=$F17+$G17-1),1,""))</f>
        <v/>
      </c>
      <c r="BJ17" s="70" t="str">
        <f aca="false">IF(AND($C17="Objectif",BJ$7&gt;=$F17,BJ$7&lt;=$F17+$G17-1),2,IF(AND($C17="Jalon",BJ$7&gt;=$F17,BJ$7&lt;=$F17+$G17-1),1,""))</f>
        <v/>
      </c>
      <c r="BK17" s="70" t="str">
        <f aca="false">IF(AND($C17="Objectif",BK$7&gt;=$F17,BK$7&lt;=$F17+$G17-1),2,IF(AND($C17="Jalon",BK$7&gt;=$F17,BK$7&lt;=$F17+$G17-1),1,""))</f>
        <v/>
      </c>
      <c r="BL17" s="70" t="str">
        <f aca="false">IF(AND($C17="Objectif",BL$7&gt;=$F17,BL$7&lt;=$F17+$G17-1),2,IF(AND($C17="Jalon",BL$7&gt;=$F17,BL$7&lt;=$F17+$G17-1),1,""))</f>
        <v/>
      </c>
    </row>
    <row r="18" s="25" customFormat="true" ht="39.75" hidden="false" customHeight="true" outlineLevel="0" collapsed="false">
      <c r="A18" s="15"/>
      <c r="B18" s="75" t="s">
        <v>31</v>
      </c>
      <c r="C18" s="66" t="s">
        <v>6</v>
      </c>
      <c r="D18" s="73" t="s">
        <v>30</v>
      </c>
      <c r="E18" s="67" t="n">
        <v>0</v>
      </c>
      <c r="F18" s="68" t="n">
        <f aca="false">F12+6</f>
        <v>45733</v>
      </c>
      <c r="G18" s="69" t="n">
        <v>13</v>
      </c>
      <c r="H18" s="66"/>
      <c r="I18" s="70" t="str">
        <f aca="false">IF(AND($C18="Objectif",I$7&gt;=$F18,I$7&lt;=$F18+$G18-1),2,IF(AND($C18="Jalon",I$7&gt;=$F18,I$7&lt;=$F18+$G18-1),1,""))</f>
        <v/>
      </c>
      <c r="J18" s="70" t="str">
        <f aca="false">IF(AND($C18="Objectif",J$7&gt;=$F18,J$7&lt;=$F18+$G18-1),2,IF(AND($C18="Jalon",J$7&gt;=$F18,J$7&lt;=$F18+$G18-1),1,""))</f>
        <v/>
      </c>
      <c r="K18" s="70" t="str">
        <f aca="false">IF(AND($C18="Objectif",K$7&gt;=$F18,K$7&lt;=$F18+$G18-1),2,IF(AND($C18="Jalon",K$7&gt;=$F18,K$7&lt;=$F18+$G18-1),1,""))</f>
        <v/>
      </c>
      <c r="L18" s="70" t="str">
        <f aca="false">IF(AND($C18="Objectif",L$7&gt;=$F18,L$7&lt;=$F18+$G18-1),2,IF(AND($C18="Jalon",L$7&gt;=$F18,L$7&lt;=$F18+$G18-1),1,""))</f>
        <v/>
      </c>
      <c r="M18" s="70" t="str">
        <f aca="false">IF(AND($C18="Objectif",M$7&gt;=$F18,M$7&lt;=$F18+$G18-1),2,IF(AND($C18="Jalon",M$7&gt;=$F18,M$7&lt;=$F18+$G18-1),1,""))</f>
        <v/>
      </c>
      <c r="N18" s="70" t="str">
        <f aca="false">IF(AND($C18="Objectif",N$7&gt;=$F18,N$7&lt;=$F18+$G18-1),2,IF(AND($C18="Jalon",N$7&gt;=$F18,N$7&lt;=$F18+$G18-1),1,""))</f>
        <v/>
      </c>
      <c r="O18" s="70" t="str">
        <f aca="false">IF(AND($C18="Objectif",O$7&gt;=$F18,O$7&lt;=$F18+$G18-1),2,IF(AND($C18="Jalon",O$7&gt;=$F18,O$7&lt;=$F18+$G18-1),1,""))</f>
        <v/>
      </c>
      <c r="P18" s="70" t="str">
        <f aca="false">IF(AND($C18="Objectif",P$7&gt;=$F18,P$7&lt;=$F18+$G18-1),2,IF(AND($C18="Jalon",P$7&gt;=$F18,P$7&lt;=$F18+$G18-1),1,""))</f>
        <v/>
      </c>
      <c r="Q18" s="70" t="str">
        <f aca="false">IF(AND($C18="Objectif",Q$7&gt;=$F18,Q$7&lt;=$F18+$G18-1),2,IF(AND($C18="Jalon",Q$7&gt;=$F18,Q$7&lt;=$F18+$G18-1),1,""))</f>
        <v/>
      </c>
      <c r="R18" s="70" t="str">
        <f aca="false">IF(AND($C18="Objectif",R$7&gt;=$F18,R$7&lt;=$F18+$G18-1),2,IF(AND($C18="Jalon",R$7&gt;=$F18,R$7&lt;=$F18+$G18-1),1,""))</f>
        <v/>
      </c>
      <c r="S18" s="70" t="str">
        <f aca="false">IF(AND($C18="Objectif",S$7&gt;=$F18,S$7&lt;=$F18+$G18-1),2,IF(AND($C18="Jalon",S$7&gt;=$F18,S$7&lt;=$F18+$G18-1),1,""))</f>
        <v/>
      </c>
      <c r="T18" s="70" t="str">
        <f aca="false">IF(AND($C18="Objectif",T$7&gt;=$F18,T$7&lt;=$F18+$G18-1),2,IF(AND($C18="Jalon",T$7&gt;=$F18,T$7&lt;=$F18+$G18-1),1,""))</f>
        <v/>
      </c>
      <c r="U18" s="70" t="str">
        <f aca="false">IF(AND($C18="Objectif",U$7&gt;=$F18,U$7&lt;=$F18+$G18-1),2,IF(AND($C18="Jalon",U$7&gt;=$F18,U$7&lt;=$F18+$G18-1),1,""))</f>
        <v/>
      </c>
      <c r="V18" s="70" t="str">
        <f aca="false">IF(AND($C18="Objectif",V$7&gt;=$F18,V$7&lt;=$F18+$G18-1),2,IF(AND($C18="Jalon",V$7&gt;=$F18,V$7&lt;=$F18+$G18-1),1,""))</f>
        <v/>
      </c>
      <c r="W18" s="70" t="str">
        <f aca="false">IF(AND($C18="Objectif",W$7&gt;=$F18,W$7&lt;=$F18+$G18-1),2,IF(AND($C18="Jalon",W$7&gt;=$F18,W$7&lt;=$F18+$G18-1),1,""))</f>
        <v/>
      </c>
      <c r="X18" s="70" t="str">
        <f aca="false">IF(AND($C18="Objectif",X$7&gt;=$F18,X$7&lt;=$F18+$G18-1),2,IF(AND($C18="Jalon",X$7&gt;=$F18,X$7&lt;=$F18+$G18-1),1,""))</f>
        <v/>
      </c>
      <c r="Y18" s="70" t="str">
        <f aca="false">IF(AND($C18="Objectif",Y$7&gt;=$F18,Y$7&lt;=$F18+$G18-1),2,IF(AND($C18="Jalon",Y$7&gt;=$F18,Y$7&lt;=$F18+$G18-1),1,""))</f>
        <v/>
      </c>
      <c r="Z18" s="70" t="str">
        <f aca="false">IF(AND($C18="Objectif",Z$7&gt;=$F18,Z$7&lt;=$F18+$G18-1),2,IF(AND($C18="Jalon",Z$7&gt;=$F18,Z$7&lt;=$F18+$G18-1),1,""))</f>
        <v/>
      </c>
      <c r="AA18" s="70" t="str">
        <f aca="false">IF(AND($C18="Objectif",AA$7&gt;=$F18,AA$7&lt;=$F18+$G18-1),2,IF(AND($C18="Jalon",AA$7&gt;=$F18,AA$7&lt;=$F18+$G18-1),1,""))</f>
        <v/>
      </c>
      <c r="AB18" s="70" t="str">
        <f aca="false">IF(AND($C18="Objectif",AB$7&gt;=$F18,AB$7&lt;=$F18+$G18-1),2,IF(AND($C18="Jalon",AB$7&gt;=$F18,AB$7&lt;=$F18+$G18-1),1,""))</f>
        <v/>
      </c>
      <c r="AC18" s="70" t="str">
        <f aca="false">IF(AND($C18="Objectif",AC$7&gt;=$F18,AC$7&lt;=$F18+$G18-1),2,IF(AND($C18="Jalon",AC$7&gt;=$F18,AC$7&lt;=$F18+$G18-1),1,""))</f>
        <v/>
      </c>
      <c r="AD18" s="70" t="str">
        <f aca="false">IF(AND($C18="Objectif",AD$7&gt;=$F18,AD$7&lt;=$F18+$G18-1),2,IF(AND($C18="Jalon",AD$7&gt;=$F18,AD$7&lt;=$F18+$G18-1),1,""))</f>
        <v/>
      </c>
      <c r="AE18" s="70" t="str">
        <f aca="false">IF(AND($C18="Objectif",AE$7&gt;=$F18,AE$7&lt;=$F18+$G18-1),2,IF(AND($C18="Jalon",AE$7&gt;=$F18,AE$7&lt;=$F18+$G18-1),1,""))</f>
        <v/>
      </c>
      <c r="AF18" s="70" t="str">
        <f aca="false">IF(AND($C18="Objectif",AF$7&gt;=$F18,AF$7&lt;=$F18+$G18-1),2,IF(AND($C18="Jalon",AF$7&gt;=$F18,AF$7&lt;=$F18+$G18-1),1,""))</f>
        <v/>
      </c>
      <c r="AG18" s="70" t="str">
        <f aca="false">IF(AND($C18="Objectif",AG$7&gt;=$F18,AG$7&lt;=$F18+$G18-1),2,IF(AND($C18="Jalon",AG$7&gt;=$F18,AG$7&lt;=$F18+$G18-1),1,""))</f>
        <v/>
      </c>
      <c r="AH18" s="70" t="str">
        <f aca="false">IF(AND($C18="Objectif",AH$7&gt;=$F18,AH$7&lt;=$F18+$G18-1),2,IF(AND($C18="Jalon",AH$7&gt;=$F18,AH$7&lt;=$F18+$G18-1),1,""))</f>
        <v/>
      </c>
      <c r="AI18" s="70" t="str">
        <f aca="false">IF(AND($C18="Objectif",AI$7&gt;=$F18,AI$7&lt;=$F18+$G18-1),2,IF(AND($C18="Jalon",AI$7&gt;=$F18,AI$7&lt;=$F18+$G18-1),1,""))</f>
        <v/>
      </c>
      <c r="AJ18" s="70" t="str">
        <f aca="false">IF(AND($C18="Objectif",AJ$7&gt;=$F18,AJ$7&lt;=$F18+$G18-1),2,IF(AND($C18="Jalon",AJ$7&gt;=$F18,AJ$7&lt;=$F18+$G18-1),1,""))</f>
        <v/>
      </c>
      <c r="AK18" s="70" t="str">
        <f aca="false">IF(AND($C18="Objectif",AK$7&gt;=$F18,AK$7&lt;=$F18+$G18-1),2,IF(AND($C18="Jalon",AK$7&gt;=$F18,AK$7&lt;=$F18+$G18-1),1,""))</f>
        <v/>
      </c>
      <c r="AL18" s="70" t="str">
        <f aca="false">IF(AND($C18="Objectif",AL$7&gt;=$F18,AL$7&lt;=$F18+$G18-1),2,IF(AND($C18="Jalon",AL$7&gt;=$F18,AL$7&lt;=$F18+$G18-1),1,""))</f>
        <v/>
      </c>
      <c r="AM18" s="70" t="str">
        <f aca="false">IF(AND($C18="Objectif",AM$7&gt;=$F18,AM$7&lt;=$F18+$G18-1),2,IF(AND($C18="Jalon",AM$7&gt;=$F18,AM$7&lt;=$F18+$G18-1),1,""))</f>
        <v/>
      </c>
      <c r="AN18" s="70" t="str">
        <f aca="false">IF(AND($C18="Objectif",AN$7&gt;=$F18,AN$7&lt;=$F18+$G18-1),2,IF(AND($C18="Jalon",AN$7&gt;=$F18,AN$7&lt;=$F18+$G18-1),1,""))</f>
        <v/>
      </c>
      <c r="AO18" s="70" t="str">
        <f aca="false">IF(AND($C18="Objectif",AO$7&gt;=$F18,AO$7&lt;=$F18+$G18-1),2,IF(AND($C18="Jalon",AO$7&gt;=$F18,AO$7&lt;=$F18+$G18-1),1,""))</f>
        <v/>
      </c>
      <c r="AP18" s="70" t="str">
        <f aca="false">IF(AND($C18="Objectif",AP$7&gt;=$F18,AP$7&lt;=$F18+$G18-1),2,IF(AND($C18="Jalon",AP$7&gt;=$F18,AP$7&lt;=$F18+$G18-1),1,""))</f>
        <v/>
      </c>
      <c r="AQ18" s="70" t="str">
        <f aca="false">IF(AND($C18="Objectif",AQ$7&gt;=$F18,AQ$7&lt;=$F18+$G18-1),2,IF(AND($C18="Jalon",AQ$7&gt;=$F18,AQ$7&lt;=$F18+$G18-1),1,""))</f>
        <v/>
      </c>
      <c r="AR18" s="70" t="str">
        <f aca="false">IF(AND($C18="Objectif",AR$7&gt;=$F18,AR$7&lt;=$F18+$G18-1),2,IF(AND($C18="Jalon",AR$7&gt;=$F18,AR$7&lt;=$F18+$G18-1),1,""))</f>
        <v/>
      </c>
      <c r="AS18" s="70" t="str">
        <f aca="false">IF(AND($C18="Objectif",AS$7&gt;=$F18,AS$7&lt;=$F18+$G18-1),2,IF(AND($C18="Jalon",AS$7&gt;=$F18,AS$7&lt;=$F18+$G18-1),1,""))</f>
        <v/>
      </c>
      <c r="AT18" s="70" t="str">
        <f aca="false">IF(AND($C18="Objectif",AT$7&gt;=$F18,AT$7&lt;=$F18+$G18-1),2,IF(AND($C18="Jalon",AT$7&gt;=$F18,AT$7&lt;=$F18+$G18-1),1,""))</f>
        <v/>
      </c>
      <c r="AU18" s="70" t="str">
        <f aca="false">IF(AND($C18="Objectif",AU$7&gt;=$F18,AU$7&lt;=$F18+$G18-1),2,IF(AND($C18="Jalon",AU$7&gt;=$F18,AU$7&lt;=$F18+$G18-1),1,""))</f>
        <v/>
      </c>
      <c r="AV18" s="70" t="str">
        <f aca="false">IF(AND($C18="Objectif",AV$7&gt;=$F18,AV$7&lt;=$F18+$G18-1),2,IF(AND($C18="Jalon",AV$7&gt;=$F18,AV$7&lt;=$F18+$G18-1),1,""))</f>
        <v/>
      </c>
      <c r="AW18" s="70" t="str">
        <f aca="false">IF(AND($C18="Objectif",AW$7&gt;=$F18,AW$7&lt;=$F18+$G18-1),2,IF(AND($C18="Jalon",AW$7&gt;=$F18,AW$7&lt;=$F18+$G18-1),1,""))</f>
        <v/>
      </c>
      <c r="AX18" s="70" t="str">
        <f aca="false">IF(AND($C18="Objectif",AX$7&gt;=$F18,AX$7&lt;=$F18+$G18-1),2,IF(AND($C18="Jalon",AX$7&gt;=$F18,AX$7&lt;=$F18+$G18-1),1,""))</f>
        <v/>
      </c>
      <c r="AY18" s="70" t="str">
        <f aca="false">IF(AND($C18="Objectif",AY$7&gt;=$F18,AY$7&lt;=$F18+$G18-1),2,IF(AND($C18="Jalon",AY$7&gt;=$F18,AY$7&lt;=$F18+$G18-1),1,""))</f>
        <v/>
      </c>
      <c r="AZ18" s="70" t="str">
        <f aca="false">IF(AND($C18="Objectif",AZ$7&gt;=$F18,AZ$7&lt;=$F18+$G18-1),2,IF(AND($C18="Jalon",AZ$7&gt;=$F18,AZ$7&lt;=$F18+$G18-1),1,""))</f>
        <v/>
      </c>
      <c r="BA18" s="70" t="str">
        <f aca="false">IF(AND($C18="Objectif",BA$7&gt;=$F18,BA$7&lt;=$F18+$G18-1),2,IF(AND($C18="Jalon",BA$7&gt;=$F18,BA$7&lt;=$F18+$G18-1),1,""))</f>
        <v/>
      </c>
      <c r="BB18" s="70" t="str">
        <f aca="false">IF(AND($C18="Objectif",BB$7&gt;=$F18,BB$7&lt;=$F18+$G18-1),2,IF(AND($C18="Jalon",BB$7&gt;=$F18,BB$7&lt;=$F18+$G18-1),1,""))</f>
        <v/>
      </c>
      <c r="BC18" s="70" t="str">
        <f aca="false">IF(AND($C18="Objectif",BC$7&gt;=$F18,BC$7&lt;=$F18+$G18-1),2,IF(AND($C18="Jalon",BC$7&gt;=$F18,BC$7&lt;=$F18+$G18-1),1,""))</f>
        <v/>
      </c>
      <c r="BD18" s="70" t="str">
        <f aca="false">IF(AND($C18="Objectif",BD$7&gt;=$F18,BD$7&lt;=$F18+$G18-1),2,IF(AND($C18="Jalon",BD$7&gt;=$F18,BD$7&lt;=$F18+$G18-1),1,""))</f>
        <v/>
      </c>
      <c r="BE18" s="70" t="str">
        <f aca="false">IF(AND($C18="Objectif",BE$7&gt;=$F18,BE$7&lt;=$F18+$G18-1),2,IF(AND($C18="Jalon",BE$7&gt;=$F18,BE$7&lt;=$F18+$G18-1),1,""))</f>
        <v/>
      </c>
      <c r="BF18" s="70" t="str">
        <f aca="false">IF(AND($C18="Objectif",BF$7&gt;=$F18,BF$7&lt;=$F18+$G18-1),2,IF(AND($C18="Jalon",BF$7&gt;=$F18,BF$7&lt;=$F18+$G18-1),1,""))</f>
        <v/>
      </c>
      <c r="BG18" s="70" t="str">
        <f aca="false">IF(AND($C18="Objectif",BG$7&gt;=$F18,BG$7&lt;=$F18+$G18-1),2,IF(AND($C18="Jalon",BG$7&gt;=$F18,BG$7&lt;=$F18+$G18-1),1,""))</f>
        <v/>
      </c>
      <c r="BH18" s="70" t="str">
        <f aca="false">IF(AND($C18="Objectif",BH$7&gt;=$F18,BH$7&lt;=$F18+$G18-1),2,IF(AND($C18="Jalon",BH$7&gt;=$F18,BH$7&lt;=$F18+$G18-1),1,""))</f>
        <v/>
      </c>
      <c r="BI18" s="70" t="str">
        <f aca="false">IF(AND($C18="Objectif",BI$7&gt;=$F18,BI$7&lt;=$F18+$G18-1),2,IF(AND($C18="Jalon",BI$7&gt;=$F18,BI$7&lt;=$F18+$G18-1),1,""))</f>
        <v/>
      </c>
      <c r="BJ18" s="70" t="str">
        <f aca="false">IF(AND($C18="Objectif",BJ$7&gt;=$F18,BJ$7&lt;=$F18+$G18-1),2,IF(AND($C18="Jalon",BJ$7&gt;=$F18,BJ$7&lt;=$F18+$G18-1),1,""))</f>
        <v/>
      </c>
      <c r="BK18" s="70" t="str">
        <f aca="false">IF(AND($C18="Objectif",BK$7&gt;=$F18,BK$7&lt;=$F18+$G18-1),2,IF(AND($C18="Jalon",BK$7&gt;=$F18,BK$7&lt;=$F18+$G18-1),1,""))</f>
        <v/>
      </c>
      <c r="BL18" s="70" t="str">
        <f aca="false">IF(AND($C18="Objectif",BL$7&gt;=$F18,BL$7&lt;=$F18+$G18-1),2,IF(AND($C18="Jalon",BL$7&gt;=$F18,BL$7&lt;=$F18+$G18-1),1,""))</f>
        <v/>
      </c>
    </row>
    <row r="19" s="25" customFormat="true" ht="39.75" hidden="false" customHeight="true" outlineLevel="0" collapsed="false">
      <c r="A19" s="13"/>
      <c r="B19" s="74" t="s">
        <v>32</v>
      </c>
      <c r="C19" s="66" t="s">
        <v>6</v>
      </c>
      <c r="D19" s="73" t="s">
        <v>33</v>
      </c>
      <c r="E19" s="67" t="n">
        <v>0</v>
      </c>
      <c r="F19" s="68" t="n">
        <f aca="false">F18+2</f>
        <v>45735</v>
      </c>
      <c r="G19" s="69" t="n">
        <v>9</v>
      </c>
      <c r="H19" s="66"/>
      <c r="I19" s="70" t="str">
        <f aca="false">IF(AND($C19="Objectif",I$7&gt;=$F19,I$7&lt;=$F19+$G19-1),2,IF(AND($C19="Jalon",I$7&gt;=$F19,I$7&lt;=$F19+$G19-1),1,""))</f>
        <v/>
      </c>
      <c r="J19" s="70" t="str">
        <f aca="false">IF(AND($C19="Objectif",J$7&gt;=$F19,J$7&lt;=$F19+$G19-1),2,IF(AND($C19="Jalon",J$7&gt;=$F19,J$7&lt;=$F19+$G19-1),1,""))</f>
        <v/>
      </c>
      <c r="K19" s="70" t="str">
        <f aca="false">IF(AND($C19="Objectif",K$7&gt;=$F19,K$7&lt;=$F19+$G19-1),2,IF(AND($C19="Jalon",K$7&gt;=$F19,K$7&lt;=$F19+$G19-1),1,""))</f>
        <v/>
      </c>
      <c r="L19" s="70" t="str">
        <f aca="false">IF(AND($C19="Objectif",L$7&gt;=$F19,L$7&lt;=$F19+$G19-1),2,IF(AND($C19="Jalon",L$7&gt;=$F19,L$7&lt;=$F19+$G19-1),1,""))</f>
        <v/>
      </c>
      <c r="M19" s="70" t="str">
        <f aca="false">IF(AND($C19="Objectif",M$7&gt;=$F19,M$7&lt;=$F19+$G19-1),2,IF(AND($C19="Jalon",M$7&gt;=$F19,M$7&lt;=$F19+$G19-1),1,""))</f>
        <v/>
      </c>
      <c r="N19" s="70" t="str">
        <f aca="false">IF(AND($C19="Objectif",N$7&gt;=$F19,N$7&lt;=$F19+$G19-1),2,IF(AND($C19="Jalon",N$7&gt;=$F19,N$7&lt;=$F19+$G19-1),1,""))</f>
        <v/>
      </c>
      <c r="O19" s="70" t="str">
        <f aca="false">IF(AND($C19="Objectif",O$7&gt;=$F19,O$7&lt;=$F19+$G19-1),2,IF(AND($C19="Jalon",O$7&gt;=$F19,O$7&lt;=$F19+$G19-1),1,""))</f>
        <v/>
      </c>
      <c r="P19" s="70" t="str">
        <f aca="false">IF(AND($C19="Objectif",P$7&gt;=$F19,P$7&lt;=$F19+$G19-1),2,IF(AND($C19="Jalon",P$7&gt;=$F19,P$7&lt;=$F19+$G19-1),1,""))</f>
        <v/>
      </c>
      <c r="Q19" s="70" t="str">
        <f aca="false">IF(AND($C19="Objectif",Q$7&gt;=$F19,Q$7&lt;=$F19+$G19-1),2,IF(AND($C19="Jalon",Q$7&gt;=$F19,Q$7&lt;=$F19+$G19-1),1,""))</f>
        <v/>
      </c>
      <c r="R19" s="70" t="str">
        <f aca="false">IF(AND($C19="Objectif",R$7&gt;=$F19,R$7&lt;=$F19+$G19-1),2,IF(AND($C19="Jalon",R$7&gt;=$F19,R$7&lt;=$F19+$G19-1),1,""))</f>
        <v/>
      </c>
      <c r="S19" s="70" t="str">
        <f aca="false">IF(AND($C19="Objectif",S$7&gt;=$F19,S$7&lt;=$F19+$G19-1),2,IF(AND($C19="Jalon",S$7&gt;=$F19,S$7&lt;=$F19+$G19-1),1,""))</f>
        <v/>
      </c>
      <c r="T19" s="70" t="str">
        <f aca="false">IF(AND($C19="Objectif",T$7&gt;=$F19,T$7&lt;=$F19+$G19-1),2,IF(AND($C19="Jalon",T$7&gt;=$F19,T$7&lt;=$F19+$G19-1),1,""))</f>
        <v/>
      </c>
      <c r="U19" s="70" t="str">
        <f aca="false">IF(AND($C19="Objectif",U$7&gt;=$F19,U$7&lt;=$F19+$G19-1),2,IF(AND($C19="Jalon",U$7&gt;=$F19,U$7&lt;=$F19+$G19-1),1,""))</f>
        <v/>
      </c>
      <c r="V19" s="70" t="str">
        <f aca="false">IF(AND($C19="Objectif",V$7&gt;=$F19,V$7&lt;=$F19+$G19-1),2,IF(AND($C19="Jalon",V$7&gt;=$F19,V$7&lt;=$F19+$G19-1),1,""))</f>
        <v/>
      </c>
      <c r="W19" s="70" t="str">
        <f aca="false">IF(AND($C19="Objectif",W$7&gt;=$F19,W$7&lt;=$F19+$G19-1),2,IF(AND($C19="Jalon",W$7&gt;=$F19,W$7&lt;=$F19+$G19-1),1,""))</f>
        <v/>
      </c>
      <c r="X19" s="70" t="str">
        <f aca="false">IF(AND($C19="Objectif",X$7&gt;=$F19,X$7&lt;=$F19+$G19-1),2,IF(AND($C19="Jalon",X$7&gt;=$F19,X$7&lt;=$F19+$G19-1),1,""))</f>
        <v/>
      </c>
      <c r="Y19" s="70" t="str">
        <f aca="false">IF(AND($C19="Objectif",Y$7&gt;=$F19,Y$7&lt;=$F19+$G19-1),2,IF(AND($C19="Jalon",Y$7&gt;=$F19,Y$7&lt;=$F19+$G19-1),1,""))</f>
        <v/>
      </c>
      <c r="Z19" s="70" t="str">
        <f aca="false">IF(AND($C19="Objectif",Z$7&gt;=$F19,Z$7&lt;=$F19+$G19-1),2,IF(AND($C19="Jalon",Z$7&gt;=$F19,Z$7&lt;=$F19+$G19-1),1,""))</f>
        <v/>
      </c>
      <c r="AA19" s="70" t="str">
        <f aca="false">IF(AND($C19="Objectif",AA$7&gt;=$F19,AA$7&lt;=$F19+$G19-1),2,IF(AND($C19="Jalon",AA$7&gt;=$F19,AA$7&lt;=$F19+$G19-1),1,""))</f>
        <v/>
      </c>
      <c r="AB19" s="70" t="str">
        <f aca="false">IF(AND($C19="Objectif",AB$7&gt;=$F19,AB$7&lt;=$F19+$G19-1),2,IF(AND($C19="Jalon",AB$7&gt;=$F19,AB$7&lt;=$F19+$G19-1),1,""))</f>
        <v/>
      </c>
      <c r="AC19" s="70" t="str">
        <f aca="false">IF(AND($C19="Objectif",AC$7&gt;=$F19,AC$7&lt;=$F19+$G19-1),2,IF(AND($C19="Jalon",AC$7&gt;=$F19,AC$7&lt;=$F19+$G19-1),1,""))</f>
        <v/>
      </c>
      <c r="AD19" s="70" t="str">
        <f aca="false">IF(AND($C19="Objectif",AD$7&gt;=$F19,AD$7&lt;=$F19+$G19-1),2,IF(AND($C19="Jalon",AD$7&gt;=$F19,AD$7&lt;=$F19+$G19-1),1,""))</f>
        <v/>
      </c>
      <c r="AE19" s="70" t="str">
        <f aca="false">IF(AND($C19="Objectif",AE$7&gt;=$F19,AE$7&lt;=$F19+$G19-1),2,IF(AND($C19="Jalon",AE$7&gt;=$F19,AE$7&lt;=$F19+$G19-1),1,""))</f>
        <v/>
      </c>
      <c r="AF19" s="70" t="str">
        <f aca="false">IF(AND($C19="Objectif",AF$7&gt;=$F19,AF$7&lt;=$F19+$G19-1),2,IF(AND($C19="Jalon",AF$7&gt;=$F19,AF$7&lt;=$F19+$G19-1),1,""))</f>
        <v/>
      </c>
      <c r="AG19" s="70" t="str">
        <f aca="false">IF(AND($C19="Objectif",AG$7&gt;=$F19,AG$7&lt;=$F19+$G19-1),2,IF(AND($C19="Jalon",AG$7&gt;=$F19,AG$7&lt;=$F19+$G19-1),1,""))</f>
        <v/>
      </c>
      <c r="AH19" s="70" t="str">
        <f aca="false">IF(AND($C19="Objectif",AH$7&gt;=$F19,AH$7&lt;=$F19+$G19-1),2,IF(AND($C19="Jalon",AH$7&gt;=$F19,AH$7&lt;=$F19+$G19-1),1,""))</f>
        <v/>
      </c>
      <c r="AI19" s="70" t="str">
        <f aca="false">IF(AND($C19="Objectif",AI$7&gt;=$F19,AI$7&lt;=$F19+$G19-1),2,IF(AND($C19="Jalon",AI$7&gt;=$F19,AI$7&lt;=$F19+$G19-1),1,""))</f>
        <v/>
      </c>
      <c r="AJ19" s="70" t="str">
        <f aca="false">IF(AND($C19="Objectif",AJ$7&gt;=$F19,AJ$7&lt;=$F19+$G19-1),2,IF(AND($C19="Jalon",AJ$7&gt;=$F19,AJ$7&lt;=$F19+$G19-1),1,""))</f>
        <v/>
      </c>
      <c r="AK19" s="70" t="str">
        <f aca="false">IF(AND($C19="Objectif",AK$7&gt;=$F19,AK$7&lt;=$F19+$G19-1),2,IF(AND($C19="Jalon",AK$7&gt;=$F19,AK$7&lt;=$F19+$G19-1),1,""))</f>
        <v/>
      </c>
      <c r="AL19" s="70" t="str">
        <f aca="false">IF(AND($C19="Objectif",AL$7&gt;=$F19,AL$7&lt;=$F19+$G19-1),2,IF(AND($C19="Jalon",AL$7&gt;=$F19,AL$7&lt;=$F19+$G19-1),1,""))</f>
        <v/>
      </c>
      <c r="AM19" s="70" t="str">
        <f aca="false">IF(AND($C19="Objectif",AM$7&gt;=$F19,AM$7&lt;=$F19+$G19-1),2,IF(AND($C19="Jalon",AM$7&gt;=$F19,AM$7&lt;=$F19+$G19-1),1,""))</f>
        <v/>
      </c>
      <c r="AN19" s="70" t="str">
        <f aca="false">IF(AND($C19="Objectif",AN$7&gt;=$F19,AN$7&lt;=$F19+$G19-1),2,IF(AND($C19="Jalon",AN$7&gt;=$F19,AN$7&lt;=$F19+$G19-1),1,""))</f>
        <v/>
      </c>
      <c r="AO19" s="70" t="str">
        <f aca="false">IF(AND($C19="Objectif",AO$7&gt;=$F19,AO$7&lt;=$F19+$G19-1),2,IF(AND($C19="Jalon",AO$7&gt;=$F19,AO$7&lt;=$F19+$G19-1),1,""))</f>
        <v/>
      </c>
      <c r="AP19" s="70" t="str">
        <f aca="false">IF(AND($C19="Objectif",AP$7&gt;=$F19,AP$7&lt;=$F19+$G19-1),2,IF(AND($C19="Jalon",AP$7&gt;=$F19,AP$7&lt;=$F19+$G19-1),1,""))</f>
        <v/>
      </c>
      <c r="AQ19" s="70" t="str">
        <f aca="false">IF(AND($C19="Objectif",AQ$7&gt;=$F19,AQ$7&lt;=$F19+$G19-1),2,IF(AND($C19="Jalon",AQ$7&gt;=$F19,AQ$7&lt;=$F19+$G19-1),1,""))</f>
        <v/>
      </c>
      <c r="AR19" s="70" t="str">
        <f aca="false">IF(AND($C19="Objectif",AR$7&gt;=$F19,AR$7&lt;=$F19+$G19-1),2,IF(AND($C19="Jalon",AR$7&gt;=$F19,AR$7&lt;=$F19+$G19-1),1,""))</f>
        <v/>
      </c>
      <c r="AS19" s="70" t="str">
        <f aca="false">IF(AND($C19="Objectif",AS$7&gt;=$F19,AS$7&lt;=$F19+$G19-1),2,IF(AND($C19="Jalon",AS$7&gt;=$F19,AS$7&lt;=$F19+$G19-1),1,""))</f>
        <v/>
      </c>
      <c r="AT19" s="70" t="str">
        <f aca="false">IF(AND($C19="Objectif",AT$7&gt;=$F19,AT$7&lt;=$F19+$G19-1),2,IF(AND($C19="Jalon",AT$7&gt;=$F19,AT$7&lt;=$F19+$G19-1),1,""))</f>
        <v/>
      </c>
      <c r="AU19" s="70" t="str">
        <f aca="false">IF(AND($C19="Objectif",AU$7&gt;=$F19,AU$7&lt;=$F19+$G19-1),2,IF(AND($C19="Jalon",AU$7&gt;=$F19,AU$7&lt;=$F19+$G19-1),1,""))</f>
        <v/>
      </c>
      <c r="AV19" s="70" t="str">
        <f aca="false">IF(AND($C19="Objectif",AV$7&gt;=$F19,AV$7&lt;=$F19+$G19-1),2,IF(AND($C19="Jalon",AV$7&gt;=$F19,AV$7&lt;=$F19+$G19-1),1,""))</f>
        <v/>
      </c>
      <c r="AW19" s="70" t="str">
        <f aca="false">IF(AND($C19="Objectif",AW$7&gt;=$F19,AW$7&lt;=$F19+$G19-1),2,IF(AND($C19="Jalon",AW$7&gt;=$F19,AW$7&lt;=$F19+$G19-1),1,""))</f>
        <v/>
      </c>
      <c r="AX19" s="70" t="str">
        <f aca="false">IF(AND($C19="Objectif",AX$7&gt;=$F19,AX$7&lt;=$F19+$G19-1),2,IF(AND($C19="Jalon",AX$7&gt;=$F19,AX$7&lt;=$F19+$G19-1),1,""))</f>
        <v/>
      </c>
      <c r="AY19" s="70" t="str">
        <f aca="false">IF(AND($C19="Objectif",AY$7&gt;=$F19,AY$7&lt;=$F19+$G19-1),2,IF(AND($C19="Jalon",AY$7&gt;=$F19,AY$7&lt;=$F19+$G19-1),1,""))</f>
        <v/>
      </c>
      <c r="AZ19" s="70" t="str">
        <f aca="false">IF(AND($C19="Objectif",AZ$7&gt;=$F19,AZ$7&lt;=$F19+$G19-1),2,IF(AND($C19="Jalon",AZ$7&gt;=$F19,AZ$7&lt;=$F19+$G19-1),1,""))</f>
        <v/>
      </c>
      <c r="BA19" s="70" t="str">
        <f aca="false">IF(AND($C19="Objectif",BA$7&gt;=$F19,BA$7&lt;=$F19+$G19-1),2,IF(AND($C19="Jalon",BA$7&gt;=$F19,BA$7&lt;=$F19+$G19-1),1,""))</f>
        <v/>
      </c>
      <c r="BB19" s="70" t="str">
        <f aca="false">IF(AND($C19="Objectif",BB$7&gt;=$F19,BB$7&lt;=$F19+$G19-1),2,IF(AND($C19="Jalon",BB$7&gt;=$F19,BB$7&lt;=$F19+$G19-1),1,""))</f>
        <v/>
      </c>
      <c r="BC19" s="70" t="str">
        <f aca="false">IF(AND($C19="Objectif",BC$7&gt;=$F19,BC$7&lt;=$F19+$G19-1),2,IF(AND($C19="Jalon",BC$7&gt;=$F19,BC$7&lt;=$F19+$G19-1),1,""))</f>
        <v/>
      </c>
      <c r="BD19" s="70" t="str">
        <f aca="false">IF(AND($C19="Objectif",BD$7&gt;=$F19,BD$7&lt;=$F19+$G19-1),2,IF(AND($C19="Jalon",BD$7&gt;=$F19,BD$7&lt;=$F19+$G19-1),1,""))</f>
        <v/>
      </c>
      <c r="BE19" s="70" t="str">
        <f aca="false">IF(AND($C19="Objectif",BE$7&gt;=$F19,BE$7&lt;=$F19+$G19-1),2,IF(AND($C19="Jalon",BE$7&gt;=$F19,BE$7&lt;=$F19+$G19-1),1,""))</f>
        <v/>
      </c>
      <c r="BF19" s="70" t="str">
        <f aca="false">IF(AND($C19="Objectif",BF$7&gt;=$F19,BF$7&lt;=$F19+$G19-1),2,IF(AND($C19="Jalon",BF$7&gt;=$F19,BF$7&lt;=$F19+$G19-1),1,""))</f>
        <v/>
      </c>
      <c r="BG19" s="70" t="str">
        <f aca="false">IF(AND($C19="Objectif",BG$7&gt;=$F19,BG$7&lt;=$F19+$G19-1),2,IF(AND($C19="Jalon",BG$7&gt;=$F19,BG$7&lt;=$F19+$G19-1),1,""))</f>
        <v/>
      </c>
      <c r="BH19" s="70" t="str">
        <f aca="false">IF(AND($C19="Objectif",BH$7&gt;=$F19,BH$7&lt;=$F19+$G19-1),2,IF(AND($C19="Jalon",BH$7&gt;=$F19,BH$7&lt;=$F19+$G19-1),1,""))</f>
        <v/>
      </c>
      <c r="BI19" s="70" t="str">
        <f aca="false">IF(AND($C19="Objectif",BI$7&gt;=$F19,BI$7&lt;=$F19+$G19-1),2,IF(AND($C19="Jalon",BI$7&gt;=$F19,BI$7&lt;=$F19+$G19-1),1,""))</f>
        <v/>
      </c>
      <c r="BJ19" s="70" t="str">
        <f aca="false">IF(AND($C19="Objectif",BJ$7&gt;=$F19,BJ$7&lt;=$F19+$G19-1),2,IF(AND($C19="Jalon",BJ$7&gt;=$F19,BJ$7&lt;=$F19+$G19-1),1,""))</f>
        <v/>
      </c>
      <c r="BK19" s="70" t="str">
        <f aca="false">IF(AND($C19="Objectif",BK$7&gt;=$F19,BK$7&lt;=$F19+$G19-1),2,IF(AND($C19="Jalon",BK$7&gt;=$F19,BK$7&lt;=$F19+$G19-1),1,""))</f>
        <v/>
      </c>
      <c r="BL19" s="70" t="str">
        <f aca="false">IF(AND($C19="Objectif",BL$7&gt;=$F19,BL$7&lt;=$F19+$G19-1),2,IF(AND($C19="Jalon",BL$7&gt;=$F19,BL$7&lt;=$F19+$G19-1),1,""))</f>
        <v/>
      </c>
    </row>
    <row r="20" s="25" customFormat="true" ht="39.75" hidden="false" customHeight="true" outlineLevel="0" collapsed="false">
      <c r="A20" s="13"/>
      <c r="B20" s="75" t="s">
        <v>34</v>
      </c>
      <c r="C20" s="66" t="s">
        <v>6</v>
      </c>
      <c r="D20" s="73" t="s">
        <v>35</v>
      </c>
      <c r="E20" s="67" t="n">
        <v>0</v>
      </c>
      <c r="F20" s="68" t="n">
        <f aca="false">F19+5</f>
        <v>45740</v>
      </c>
      <c r="G20" s="69" t="n">
        <v>11</v>
      </c>
      <c r="H20" s="66"/>
      <c r="I20" s="70" t="str">
        <f aca="false">IF(AND($C20="Objectif",I$7&gt;=$F20,I$7&lt;=$F20+$G20-1),2,IF(AND($C20="Jalon",I$7&gt;=$F20,I$7&lt;=$F20+$G20-1),1,""))</f>
        <v/>
      </c>
      <c r="J20" s="70" t="str">
        <f aca="false">IF(AND($C20="Objectif",J$7&gt;=$F20,J$7&lt;=$F20+$G20-1),2,IF(AND($C20="Jalon",J$7&gt;=$F20,J$7&lt;=$F20+$G20-1),1,""))</f>
        <v/>
      </c>
      <c r="K20" s="70" t="str">
        <f aca="false">IF(AND($C20="Objectif",K$7&gt;=$F20,K$7&lt;=$F20+$G20-1),2,IF(AND($C20="Jalon",K$7&gt;=$F20,K$7&lt;=$F20+$G20-1),1,""))</f>
        <v/>
      </c>
      <c r="L20" s="70" t="str">
        <f aca="false">IF(AND($C20="Objectif",L$7&gt;=$F20,L$7&lt;=$F20+$G20-1),2,IF(AND($C20="Jalon",L$7&gt;=$F20,L$7&lt;=$F20+$G20-1),1,""))</f>
        <v/>
      </c>
      <c r="M20" s="70" t="str">
        <f aca="false">IF(AND($C20="Objectif",M$7&gt;=$F20,M$7&lt;=$F20+$G20-1),2,IF(AND($C20="Jalon",M$7&gt;=$F20,M$7&lt;=$F20+$G20-1),1,""))</f>
        <v/>
      </c>
      <c r="N20" s="70" t="str">
        <f aca="false">IF(AND($C20="Objectif",N$7&gt;=$F20,N$7&lt;=$F20+$G20-1),2,IF(AND($C20="Jalon",N$7&gt;=$F20,N$7&lt;=$F20+$G20-1),1,""))</f>
        <v/>
      </c>
      <c r="O20" s="70" t="str">
        <f aca="false">IF(AND($C20="Objectif",O$7&gt;=$F20,O$7&lt;=$F20+$G20-1),2,IF(AND($C20="Jalon",O$7&gt;=$F20,O$7&lt;=$F20+$G20-1),1,""))</f>
        <v/>
      </c>
      <c r="P20" s="70" t="str">
        <f aca="false">IF(AND($C20="Objectif",P$7&gt;=$F20,P$7&lt;=$F20+$G20-1),2,IF(AND($C20="Jalon",P$7&gt;=$F20,P$7&lt;=$F20+$G20-1),1,""))</f>
        <v/>
      </c>
      <c r="Q20" s="70" t="str">
        <f aca="false">IF(AND($C20="Objectif",Q$7&gt;=$F20,Q$7&lt;=$F20+$G20-1),2,IF(AND($C20="Jalon",Q$7&gt;=$F20,Q$7&lt;=$F20+$G20-1),1,""))</f>
        <v/>
      </c>
      <c r="R20" s="70" t="str">
        <f aca="false">IF(AND($C20="Objectif",R$7&gt;=$F20,R$7&lt;=$F20+$G20-1),2,IF(AND($C20="Jalon",R$7&gt;=$F20,R$7&lt;=$F20+$G20-1),1,""))</f>
        <v/>
      </c>
      <c r="S20" s="70" t="str">
        <f aca="false">IF(AND($C20="Objectif",S$7&gt;=$F20,S$7&lt;=$F20+$G20-1),2,IF(AND($C20="Jalon",S$7&gt;=$F20,S$7&lt;=$F20+$G20-1),1,""))</f>
        <v/>
      </c>
      <c r="T20" s="70" t="str">
        <f aca="false">IF(AND($C20="Objectif",T$7&gt;=$F20,T$7&lt;=$F20+$G20-1),2,IF(AND($C20="Jalon",T$7&gt;=$F20,T$7&lt;=$F20+$G20-1),1,""))</f>
        <v/>
      </c>
      <c r="U20" s="70" t="str">
        <f aca="false">IF(AND($C20="Objectif",U$7&gt;=$F20,U$7&lt;=$F20+$G20-1),2,IF(AND($C20="Jalon",U$7&gt;=$F20,U$7&lt;=$F20+$G20-1),1,""))</f>
        <v/>
      </c>
      <c r="V20" s="70" t="str">
        <f aca="false">IF(AND($C20="Objectif",V$7&gt;=$F20,V$7&lt;=$F20+$G20-1),2,IF(AND($C20="Jalon",V$7&gt;=$F20,V$7&lt;=$F20+$G20-1),1,""))</f>
        <v/>
      </c>
      <c r="W20" s="70" t="str">
        <f aca="false">IF(AND($C20="Objectif",W$7&gt;=$F20,W$7&lt;=$F20+$G20-1),2,IF(AND($C20="Jalon",W$7&gt;=$F20,W$7&lt;=$F20+$G20-1),1,""))</f>
        <v/>
      </c>
      <c r="X20" s="70" t="str">
        <f aca="false">IF(AND($C20="Objectif",X$7&gt;=$F20,X$7&lt;=$F20+$G20-1),2,IF(AND($C20="Jalon",X$7&gt;=$F20,X$7&lt;=$F20+$G20-1),1,""))</f>
        <v/>
      </c>
      <c r="Y20" s="70" t="str">
        <f aca="false">IF(AND($C20="Objectif",Y$7&gt;=$F20,Y$7&lt;=$F20+$G20-1),2,IF(AND($C20="Jalon",Y$7&gt;=$F20,Y$7&lt;=$F20+$G20-1),1,""))</f>
        <v/>
      </c>
      <c r="Z20" s="70" t="str">
        <f aca="false">IF(AND($C20="Objectif",Z$7&gt;=$F20,Z$7&lt;=$F20+$G20-1),2,IF(AND($C20="Jalon",Z$7&gt;=$F20,Z$7&lt;=$F20+$G20-1),1,""))</f>
        <v/>
      </c>
      <c r="AA20" s="70" t="str">
        <f aca="false">IF(AND($C20="Objectif",AA$7&gt;=$F20,AA$7&lt;=$F20+$G20-1),2,IF(AND($C20="Jalon",AA$7&gt;=$F20,AA$7&lt;=$F20+$G20-1),1,""))</f>
        <v/>
      </c>
      <c r="AB20" s="70" t="str">
        <f aca="false">IF(AND($C20="Objectif",AB$7&gt;=$F20,AB$7&lt;=$F20+$G20-1),2,IF(AND($C20="Jalon",AB$7&gt;=$F20,AB$7&lt;=$F20+$G20-1),1,""))</f>
        <v/>
      </c>
      <c r="AC20" s="70" t="str">
        <f aca="false">IF(AND($C20="Objectif",AC$7&gt;=$F20,AC$7&lt;=$F20+$G20-1),2,IF(AND($C20="Jalon",AC$7&gt;=$F20,AC$7&lt;=$F20+$G20-1),1,""))</f>
        <v/>
      </c>
      <c r="AD20" s="70" t="str">
        <f aca="false">IF(AND($C20="Objectif",AD$7&gt;=$F20,AD$7&lt;=$F20+$G20-1),2,IF(AND($C20="Jalon",AD$7&gt;=$F20,AD$7&lt;=$F20+$G20-1),1,""))</f>
        <v/>
      </c>
      <c r="AE20" s="70" t="str">
        <f aca="false">IF(AND($C20="Objectif",AE$7&gt;=$F20,AE$7&lt;=$F20+$G20-1),2,IF(AND($C20="Jalon",AE$7&gt;=$F20,AE$7&lt;=$F20+$G20-1),1,""))</f>
        <v/>
      </c>
      <c r="AF20" s="70" t="str">
        <f aca="false">IF(AND($C20="Objectif",AF$7&gt;=$F20,AF$7&lt;=$F20+$G20-1),2,IF(AND($C20="Jalon",AF$7&gt;=$F20,AF$7&lt;=$F20+$G20-1),1,""))</f>
        <v/>
      </c>
      <c r="AG20" s="70" t="str">
        <f aca="false">IF(AND($C20="Objectif",AG$7&gt;=$F20,AG$7&lt;=$F20+$G20-1),2,IF(AND($C20="Jalon",AG$7&gt;=$F20,AG$7&lt;=$F20+$G20-1),1,""))</f>
        <v/>
      </c>
      <c r="AH20" s="70" t="str">
        <f aca="false">IF(AND($C20="Objectif",AH$7&gt;=$F20,AH$7&lt;=$F20+$G20-1),2,IF(AND($C20="Jalon",AH$7&gt;=$F20,AH$7&lt;=$F20+$G20-1),1,""))</f>
        <v/>
      </c>
      <c r="AI20" s="70" t="str">
        <f aca="false">IF(AND($C20="Objectif",AI$7&gt;=$F20,AI$7&lt;=$F20+$G20-1),2,IF(AND($C20="Jalon",AI$7&gt;=$F20,AI$7&lt;=$F20+$G20-1),1,""))</f>
        <v/>
      </c>
      <c r="AJ20" s="70" t="str">
        <f aca="false">IF(AND($C20="Objectif",AJ$7&gt;=$F20,AJ$7&lt;=$F20+$G20-1),2,IF(AND($C20="Jalon",AJ$7&gt;=$F20,AJ$7&lt;=$F20+$G20-1),1,""))</f>
        <v/>
      </c>
      <c r="AK20" s="70" t="str">
        <f aca="false">IF(AND($C20="Objectif",AK$7&gt;=$F20,AK$7&lt;=$F20+$G20-1),2,IF(AND($C20="Jalon",AK$7&gt;=$F20,AK$7&lt;=$F20+$G20-1),1,""))</f>
        <v/>
      </c>
      <c r="AL20" s="70" t="str">
        <f aca="false">IF(AND($C20="Objectif",AL$7&gt;=$F20,AL$7&lt;=$F20+$G20-1),2,IF(AND($C20="Jalon",AL$7&gt;=$F20,AL$7&lt;=$F20+$G20-1),1,""))</f>
        <v/>
      </c>
      <c r="AM20" s="70" t="str">
        <f aca="false">IF(AND($C20="Objectif",AM$7&gt;=$F20,AM$7&lt;=$F20+$G20-1),2,IF(AND($C20="Jalon",AM$7&gt;=$F20,AM$7&lt;=$F20+$G20-1),1,""))</f>
        <v/>
      </c>
      <c r="AN20" s="70" t="str">
        <f aca="false">IF(AND($C20="Objectif",AN$7&gt;=$F20,AN$7&lt;=$F20+$G20-1),2,IF(AND($C20="Jalon",AN$7&gt;=$F20,AN$7&lt;=$F20+$G20-1),1,""))</f>
        <v/>
      </c>
      <c r="AO20" s="70" t="str">
        <f aca="false">IF(AND($C20="Objectif",AO$7&gt;=$F20,AO$7&lt;=$F20+$G20-1),2,IF(AND($C20="Jalon",AO$7&gt;=$F20,AO$7&lt;=$F20+$G20-1),1,""))</f>
        <v/>
      </c>
      <c r="AP20" s="70" t="str">
        <f aca="false">IF(AND($C20="Objectif",AP$7&gt;=$F20,AP$7&lt;=$F20+$G20-1),2,IF(AND($C20="Jalon",AP$7&gt;=$F20,AP$7&lt;=$F20+$G20-1),1,""))</f>
        <v/>
      </c>
      <c r="AQ20" s="70" t="str">
        <f aca="false">IF(AND($C20="Objectif",AQ$7&gt;=$F20,AQ$7&lt;=$F20+$G20-1),2,IF(AND($C20="Jalon",AQ$7&gt;=$F20,AQ$7&lt;=$F20+$G20-1),1,""))</f>
        <v/>
      </c>
      <c r="AR20" s="70" t="str">
        <f aca="false">IF(AND($C20="Objectif",AR$7&gt;=$F20,AR$7&lt;=$F20+$G20-1),2,IF(AND($C20="Jalon",AR$7&gt;=$F20,AR$7&lt;=$F20+$G20-1),1,""))</f>
        <v/>
      </c>
      <c r="AS20" s="70" t="str">
        <f aca="false">IF(AND($C20="Objectif",AS$7&gt;=$F20,AS$7&lt;=$F20+$G20-1),2,IF(AND($C20="Jalon",AS$7&gt;=$F20,AS$7&lt;=$F20+$G20-1),1,""))</f>
        <v/>
      </c>
      <c r="AT20" s="70" t="str">
        <f aca="false">IF(AND($C20="Objectif",AT$7&gt;=$F20,AT$7&lt;=$F20+$G20-1),2,IF(AND($C20="Jalon",AT$7&gt;=$F20,AT$7&lt;=$F20+$G20-1),1,""))</f>
        <v/>
      </c>
      <c r="AU20" s="70" t="str">
        <f aca="false">IF(AND($C20="Objectif",AU$7&gt;=$F20,AU$7&lt;=$F20+$G20-1),2,IF(AND($C20="Jalon",AU$7&gt;=$F20,AU$7&lt;=$F20+$G20-1),1,""))</f>
        <v/>
      </c>
      <c r="AV20" s="70" t="str">
        <f aca="false">IF(AND($C20="Objectif",AV$7&gt;=$F20,AV$7&lt;=$F20+$G20-1),2,IF(AND($C20="Jalon",AV$7&gt;=$F20,AV$7&lt;=$F20+$G20-1),1,""))</f>
        <v/>
      </c>
      <c r="AW20" s="70" t="str">
        <f aca="false">IF(AND($C20="Objectif",AW$7&gt;=$F20,AW$7&lt;=$F20+$G20-1),2,IF(AND($C20="Jalon",AW$7&gt;=$F20,AW$7&lt;=$F20+$G20-1),1,""))</f>
        <v/>
      </c>
      <c r="AX20" s="70" t="str">
        <f aca="false">IF(AND($C20="Objectif",AX$7&gt;=$F20,AX$7&lt;=$F20+$G20-1),2,IF(AND($C20="Jalon",AX$7&gt;=$F20,AX$7&lt;=$F20+$G20-1),1,""))</f>
        <v/>
      </c>
      <c r="AY20" s="70" t="str">
        <f aca="false">IF(AND($C20="Objectif",AY$7&gt;=$F20,AY$7&lt;=$F20+$G20-1),2,IF(AND($C20="Jalon",AY$7&gt;=$F20,AY$7&lt;=$F20+$G20-1),1,""))</f>
        <v/>
      </c>
      <c r="AZ20" s="70" t="str">
        <f aca="false">IF(AND($C20="Objectif",AZ$7&gt;=$F20,AZ$7&lt;=$F20+$G20-1),2,IF(AND($C20="Jalon",AZ$7&gt;=$F20,AZ$7&lt;=$F20+$G20-1),1,""))</f>
        <v/>
      </c>
      <c r="BA20" s="70" t="str">
        <f aca="false">IF(AND($C20="Objectif",BA$7&gt;=$F20,BA$7&lt;=$F20+$G20-1),2,IF(AND($C20="Jalon",BA$7&gt;=$F20,BA$7&lt;=$F20+$G20-1),1,""))</f>
        <v/>
      </c>
      <c r="BB20" s="70" t="str">
        <f aca="false">IF(AND($C20="Objectif",BB$7&gt;=$F20,BB$7&lt;=$F20+$G20-1),2,IF(AND($C20="Jalon",BB$7&gt;=$F20,BB$7&lt;=$F20+$G20-1),1,""))</f>
        <v/>
      </c>
      <c r="BC20" s="70" t="str">
        <f aca="false">IF(AND($C20="Objectif",BC$7&gt;=$F20,BC$7&lt;=$F20+$G20-1),2,IF(AND($C20="Jalon",BC$7&gt;=$F20,BC$7&lt;=$F20+$G20-1),1,""))</f>
        <v/>
      </c>
      <c r="BD20" s="70" t="str">
        <f aca="false">IF(AND($C20="Objectif",BD$7&gt;=$F20,BD$7&lt;=$F20+$G20-1),2,IF(AND($C20="Jalon",BD$7&gt;=$F20,BD$7&lt;=$F20+$G20-1),1,""))</f>
        <v/>
      </c>
      <c r="BE20" s="70" t="str">
        <f aca="false">IF(AND($C20="Objectif",BE$7&gt;=$F20,BE$7&lt;=$F20+$G20-1),2,IF(AND($C20="Jalon",BE$7&gt;=$F20,BE$7&lt;=$F20+$G20-1),1,""))</f>
        <v/>
      </c>
      <c r="BF20" s="70" t="str">
        <f aca="false">IF(AND($C20="Objectif",BF$7&gt;=$F20,BF$7&lt;=$F20+$G20-1),2,IF(AND($C20="Jalon",BF$7&gt;=$F20,BF$7&lt;=$F20+$G20-1),1,""))</f>
        <v/>
      </c>
      <c r="BG20" s="70" t="str">
        <f aca="false">IF(AND($C20="Objectif",BG$7&gt;=$F20,BG$7&lt;=$F20+$G20-1),2,IF(AND($C20="Jalon",BG$7&gt;=$F20,BG$7&lt;=$F20+$G20-1),1,""))</f>
        <v/>
      </c>
      <c r="BH20" s="70" t="str">
        <f aca="false">IF(AND($C20="Objectif",BH$7&gt;=$F20,BH$7&lt;=$F20+$G20-1),2,IF(AND($C20="Jalon",BH$7&gt;=$F20,BH$7&lt;=$F20+$G20-1),1,""))</f>
        <v/>
      </c>
      <c r="BI20" s="70" t="str">
        <f aca="false">IF(AND($C20="Objectif",BI$7&gt;=$F20,BI$7&lt;=$F20+$G20-1),2,IF(AND($C20="Jalon",BI$7&gt;=$F20,BI$7&lt;=$F20+$G20-1),1,""))</f>
        <v/>
      </c>
      <c r="BJ20" s="70" t="str">
        <f aca="false">IF(AND($C20="Objectif",BJ$7&gt;=$F20,BJ$7&lt;=$F20+$G20-1),2,IF(AND($C20="Jalon",BJ$7&gt;=$F20,BJ$7&lt;=$F20+$G20-1),1,""))</f>
        <v/>
      </c>
      <c r="BK20" s="70" t="str">
        <f aca="false">IF(AND($C20="Objectif",BK$7&gt;=$F20,BK$7&lt;=$F20+$G20-1),2,IF(AND($C20="Jalon",BK$7&gt;=$F20,BK$7&lt;=$F20+$G20-1),1,""))</f>
        <v/>
      </c>
      <c r="BL20" s="70" t="str">
        <f aca="false">IF(AND($C20="Objectif",BL$7&gt;=$F20,BL$7&lt;=$F20+$G20-1),2,IF(AND($C20="Jalon",BL$7&gt;=$F20,BL$7&lt;=$F20+$G20-1),1,""))</f>
        <v/>
      </c>
    </row>
    <row r="21" s="25" customFormat="true" ht="39.75" hidden="false" customHeight="true" outlineLevel="0" collapsed="false">
      <c r="A21" s="13"/>
      <c r="B21" s="76" t="s">
        <v>36</v>
      </c>
      <c r="C21" s="66" t="s">
        <v>6</v>
      </c>
      <c r="D21" s="66"/>
      <c r="E21" s="67"/>
      <c r="F21" s="68" t="n">
        <f aca="false">F20+2</f>
        <v>45742</v>
      </c>
      <c r="G21" s="69" t="n">
        <v>1</v>
      </c>
      <c r="H21" s="66"/>
      <c r="I21" s="70" t="str">
        <f aca="false">IF(AND($C21="Objectif",I$7&gt;=$F21,I$7&lt;=$F21+$G21-1),2,IF(AND($C21="Jalon",I$7&gt;=$F21,I$7&lt;=$F21+$G21-1),1,""))</f>
        <v/>
      </c>
      <c r="J21" s="70" t="str">
        <f aca="false">IF(AND($C21="Objectif",J$7&gt;=$F21,J$7&lt;=$F21+$G21-1),2,IF(AND($C21="Jalon",J$7&gt;=$F21,J$7&lt;=$F21+$G21-1),1,""))</f>
        <v/>
      </c>
      <c r="K21" s="70" t="str">
        <f aca="false">IF(AND($C21="Objectif",K$7&gt;=$F21,K$7&lt;=$F21+$G21-1),2,IF(AND($C21="Jalon",K$7&gt;=$F21,K$7&lt;=$F21+$G21-1),1,""))</f>
        <v/>
      </c>
      <c r="L21" s="70" t="str">
        <f aca="false">IF(AND($C21="Objectif",L$7&gt;=$F21,L$7&lt;=$F21+$G21-1),2,IF(AND($C21="Jalon",L$7&gt;=$F21,L$7&lt;=$F21+$G21-1),1,""))</f>
        <v/>
      </c>
      <c r="M21" s="70" t="str">
        <f aca="false">IF(AND($C21="Objectif",M$7&gt;=$F21,M$7&lt;=$F21+$G21-1),2,IF(AND($C21="Jalon",M$7&gt;=$F21,M$7&lt;=$F21+$G21-1),1,""))</f>
        <v/>
      </c>
      <c r="N21" s="70" t="str">
        <f aca="false">IF(AND($C21="Objectif",N$7&gt;=$F21,N$7&lt;=$F21+$G21-1),2,IF(AND($C21="Jalon",N$7&gt;=$F21,N$7&lt;=$F21+$G21-1),1,""))</f>
        <v/>
      </c>
      <c r="O21" s="70" t="str">
        <f aca="false">IF(AND($C21="Objectif",O$7&gt;=$F21,O$7&lt;=$F21+$G21-1),2,IF(AND($C21="Jalon",O$7&gt;=$F21,O$7&lt;=$F21+$G21-1),1,""))</f>
        <v/>
      </c>
      <c r="P21" s="70" t="str">
        <f aca="false">IF(AND($C21="Objectif",P$7&gt;=$F21,P$7&lt;=$F21+$G21-1),2,IF(AND($C21="Jalon",P$7&gt;=$F21,P$7&lt;=$F21+$G21-1),1,""))</f>
        <v/>
      </c>
      <c r="Q21" s="70" t="str">
        <f aca="false">IF(AND($C21="Objectif",Q$7&gt;=$F21,Q$7&lt;=$F21+$G21-1),2,IF(AND($C21="Jalon",Q$7&gt;=$F21,Q$7&lt;=$F21+$G21-1),1,""))</f>
        <v/>
      </c>
      <c r="R21" s="70" t="str">
        <f aca="false">IF(AND($C21="Objectif",R$7&gt;=$F21,R$7&lt;=$F21+$G21-1),2,IF(AND($C21="Jalon",R$7&gt;=$F21,R$7&lt;=$F21+$G21-1),1,""))</f>
        <v/>
      </c>
      <c r="S21" s="70" t="str">
        <f aca="false">IF(AND($C21="Objectif",S$7&gt;=$F21,S$7&lt;=$F21+$G21-1),2,IF(AND($C21="Jalon",S$7&gt;=$F21,S$7&lt;=$F21+$G21-1),1,""))</f>
        <v/>
      </c>
      <c r="T21" s="70" t="str">
        <f aca="false">IF(AND($C21="Objectif",T$7&gt;=$F21,T$7&lt;=$F21+$G21-1),2,IF(AND($C21="Jalon",T$7&gt;=$F21,T$7&lt;=$F21+$G21-1),1,""))</f>
        <v/>
      </c>
      <c r="U21" s="70" t="str">
        <f aca="false">IF(AND($C21="Objectif",U$7&gt;=$F21,U$7&lt;=$F21+$G21-1),2,IF(AND($C21="Jalon",U$7&gt;=$F21,U$7&lt;=$F21+$G21-1),1,""))</f>
        <v/>
      </c>
      <c r="V21" s="70" t="str">
        <f aca="false">IF(AND($C21="Objectif",V$7&gt;=$F21,V$7&lt;=$F21+$G21-1),2,IF(AND($C21="Jalon",V$7&gt;=$F21,V$7&lt;=$F21+$G21-1),1,""))</f>
        <v/>
      </c>
      <c r="W21" s="70" t="str">
        <f aca="false">IF(AND($C21="Objectif",W$7&gt;=$F21,W$7&lt;=$F21+$G21-1),2,IF(AND($C21="Jalon",W$7&gt;=$F21,W$7&lt;=$F21+$G21-1),1,""))</f>
        <v/>
      </c>
      <c r="X21" s="70" t="str">
        <f aca="false">IF(AND($C21="Objectif",X$7&gt;=$F21,X$7&lt;=$F21+$G21-1),2,IF(AND($C21="Jalon",X$7&gt;=$F21,X$7&lt;=$F21+$G21-1),1,""))</f>
        <v/>
      </c>
      <c r="Y21" s="70" t="str">
        <f aca="false">IF(AND($C21="Objectif",Y$7&gt;=$F21,Y$7&lt;=$F21+$G21-1),2,IF(AND($C21="Jalon",Y$7&gt;=$F21,Y$7&lt;=$F21+$G21-1),1,""))</f>
        <v/>
      </c>
      <c r="Z21" s="70" t="str">
        <f aca="false">IF(AND($C21="Objectif",Z$7&gt;=$F21,Z$7&lt;=$F21+$G21-1),2,IF(AND($C21="Jalon",Z$7&gt;=$F21,Z$7&lt;=$F21+$G21-1),1,""))</f>
        <v/>
      </c>
      <c r="AA21" s="70" t="str">
        <f aca="false">IF(AND($C21="Objectif",AA$7&gt;=$F21,AA$7&lt;=$F21+$G21-1),2,IF(AND($C21="Jalon",AA$7&gt;=$F21,AA$7&lt;=$F21+$G21-1),1,""))</f>
        <v/>
      </c>
      <c r="AB21" s="70" t="str">
        <f aca="false">IF(AND($C21="Objectif",AB$7&gt;=$F21,AB$7&lt;=$F21+$G21-1),2,IF(AND($C21="Jalon",AB$7&gt;=$F21,AB$7&lt;=$F21+$G21-1),1,""))</f>
        <v/>
      </c>
      <c r="AC21" s="70" t="str">
        <f aca="false">IF(AND($C21="Objectif",AC$7&gt;=$F21,AC$7&lt;=$F21+$G21-1),2,IF(AND($C21="Jalon",AC$7&gt;=$F21,AC$7&lt;=$F21+$G21-1),1,""))</f>
        <v/>
      </c>
      <c r="AD21" s="70" t="str">
        <f aca="false">IF(AND($C21="Objectif",AD$7&gt;=$F21,AD$7&lt;=$F21+$G21-1),2,IF(AND($C21="Jalon",AD$7&gt;=$F21,AD$7&lt;=$F21+$G21-1),1,""))</f>
        <v/>
      </c>
      <c r="AE21" s="70" t="str">
        <f aca="false">IF(AND($C21="Objectif",AE$7&gt;=$F21,AE$7&lt;=$F21+$G21-1),2,IF(AND($C21="Jalon",AE$7&gt;=$F21,AE$7&lt;=$F21+$G21-1),1,""))</f>
        <v/>
      </c>
      <c r="AF21" s="70" t="str">
        <f aca="false">IF(AND($C21="Objectif",AF$7&gt;=$F21,AF$7&lt;=$F21+$G21-1),2,IF(AND($C21="Jalon",AF$7&gt;=$F21,AF$7&lt;=$F21+$G21-1),1,""))</f>
        <v/>
      </c>
      <c r="AG21" s="70" t="str">
        <f aca="false">IF(AND($C21="Objectif",AG$7&gt;=$F21,AG$7&lt;=$F21+$G21-1),2,IF(AND($C21="Jalon",AG$7&gt;=$F21,AG$7&lt;=$F21+$G21-1),1,""))</f>
        <v/>
      </c>
      <c r="AH21" s="70" t="str">
        <f aca="false">IF(AND($C21="Objectif",AH$7&gt;=$F21,AH$7&lt;=$F21+$G21-1),2,IF(AND($C21="Jalon",AH$7&gt;=$F21,AH$7&lt;=$F21+$G21-1),1,""))</f>
        <v/>
      </c>
      <c r="AI21" s="70" t="str">
        <f aca="false">IF(AND($C21="Objectif",AI$7&gt;=$F21,AI$7&lt;=$F21+$G21-1),2,IF(AND($C21="Jalon",AI$7&gt;=$F21,AI$7&lt;=$F21+$G21-1),1,""))</f>
        <v/>
      </c>
      <c r="AJ21" s="70" t="str">
        <f aca="false">IF(AND($C21="Objectif",AJ$7&gt;=$F21,AJ$7&lt;=$F21+$G21-1),2,IF(AND($C21="Jalon",AJ$7&gt;=$F21,AJ$7&lt;=$F21+$G21-1),1,""))</f>
        <v/>
      </c>
      <c r="AK21" s="70" t="str">
        <f aca="false">IF(AND($C21="Objectif",AK$7&gt;=$F21,AK$7&lt;=$F21+$G21-1),2,IF(AND($C21="Jalon",AK$7&gt;=$F21,AK$7&lt;=$F21+$G21-1),1,""))</f>
        <v/>
      </c>
      <c r="AL21" s="70" t="str">
        <f aca="false">IF(AND($C21="Objectif",AL$7&gt;=$F21,AL$7&lt;=$F21+$G21-1),2,IF(AND($C21="Jalon",AL$7&gt;=$F21,AL$7&lt;=$F21+$G21-1),1,""))</f>
        <v/>
      </c>
      <c r="AM21" s="70" t="str">
        <f aca="false">IF(AND($C21="Objectif",AM$7&gt;=$F21,AM$7&lt;=$F21+$G21-1),2,IF(AND($C21="Jalon",AM$7&gt;=$F21,AM$7&lt;=$F21+$G21-1),1,""))</f>
        <v/>
      </c>
      <c r="AN21" s="70" t="str">
        <f aca="false">IF(AND($C21="Objectif",AN$7&gt;=$F21,AN$7&lt;=$F21+$G21-1),2,IF(AND($C21="Jalon",AN$7&gt;=$F21,AN$7&lt;=$F21+$G21-1),1,""))</f>
        <v/>
      </c>
      <c r="AO21" s="70" t="str">
        <f aca="false">IF(AND($C21="Objectif",AO$7&gt;=$F21,AO$7&lt;=$F21+$G21-1),2,IF(AND($C21="Jalon",AO$7&gt;=$F21,AO$7&lt;=$F21+$G21-1),1,""))</f>
        <v/>
      </c>
      <c r="AP21" s="70" t="str">
        <f aca="false">IF(AND($C21="Objectif",AP$7&gt;=$F21,AP$7&lt;=$F21+$G21-1),2,IF(AND($C21="Jalon",AP$7&gt;=$F21,AP$7&lt;=$F21+$G21-1),1,""))</f>
        <v/>
      </c>
      <c r="AQ21" s="70" t="str">
        <f aca="false">IF(AND($C21="Objectif",AQ$7&gt;=$F21,AQ$7&lt;=$F21+$G21-1),2,IF(AND($C21="Jalon",AQ$7&gt;=$F21,AQ$7&lt;=$F21+$G21-1),1,""))</f>
        <v/>
      </c>
      <c r="AR21" s="70" t="str">
        <f aca="false">IF(AND($C21="Objectif",AR$7&gt;=$F21,AR$7&lt;=$F21+$G21-1),2,IF(AND($C21="Jalon",AR$7&gt;=$F21,AR$7&lt;=$F21+$G21-1),1,""))</f>
        <v/>
      </c>
      <c r="AS21" s="70" t="str">
        <f aca="false">IF(AND($C21="Objectif",AS$7&gt;=$F21,AS$7&lt;=$F21+$G21-1),2,IF(AND($C21="Jalon",AS$7&gt;=$F21,AS$7&lt;=$F21+$G21-1),1,""))</f>
        <v/>
      </c>
      <c r="AT21" s="70" t="str">
        <f aca="false">IF(AND($C21="Objectif",AT$7&gt;=$F21,AT$7&lt;=$F21+$G21-1),2,IF(AND($C21="Jalon",AT$7&gt;=$F21,AT$7&lt;=$F21+$G21-1),1,""))</f>
        <v/>
      </c>
      <c r="AU21" s="70" t="str">
        <f aca="false">IF(AND($C21="Objectif",AU$7&gt;=$F21,AU$7&lt;=$F21+$G21-1),2,IF(AND($C21="Jalon",AU$7&gt;=$F21,AU$7&lt;=$F21+$G21-1),1,""))</f>
        <v/>
      </c>
      <c r="AV21" s="70" t="str">
        <f aca="false">IF(AND($C21="Objectif",AV$7&gt;=$F21,AV$7&lt;=$F21+$G21-1),2,IF(AND($C21="Jalon",AV$7&gt;=$F21,AV$7&lt;=$F21+$G21-1),1,""))</f>
        <v/>
      </c>
      <c r="AW21" s="70" t="str">
        <f aca="false">IF(AND($C21="Objectif",AW$7&gt;=$F21,AW$7&lt;=$F21+$G21-1),2,IF(AND($C21="Jalon",AW$7&gt;=$F21,AW$7&lt;=$F21+$G21-1),1,""))</f>
        <v/>
      </c>
      <c r="AX21" s="70" t="str">
        <f aca="false">IF(AND($C21="Objectif",AX$7&gt;=$F21,AX$7&lt;=$F21+$G21-1),2,IF(AND($C21="Jalon",AX$7&gt;=$F21,AX$7&lt;=$F21+$G21-1),1,""))</f>
        <v/>
      </c>
      <c r="AY21" s="70" t="str">
        <f aca="false">IF(AND($C21="Objectif",AY$7&gt;=$F21,AY$7&lt;=$F21+$G21-1),2,IF(AND($C21="Jalon",AY$7&gt;=$F21,AY$7&lt;=$F21+$G21-1),1,""))</f>
        <v/>
      </c>
      <c r="AZ21" s="70" t="str">
        <f aca="false">IF(AND($C21="Objectif",AZ$7&gt;=$F21,AZ$7&lt;=$F21+$G21-1),2,IF(AND($C21="Jalon",AZ$7&gt;=$F21,AZ$7&lt;=$F21+$G21-1),1,""))</f>
        <v/>
      </c>
      <c r="BA21" s="70" t="str">
        <f aca="false">IF(AND($C21="Objectif",BA$7&gt;=$F21,BA$7&lt;=$F21+$G21-1),2,IF(AND($C21="Jalon",BA$7&gt;=$F21,BA$7&lt;=$F21+$G21-1),1,""))</f>
        <v/>
      </c>
      <c r="BB21" s="70" t="str">
        <f aca="false">IF(AND($C21="Objectif",BB$7&gt;=$F21,BB$7&lt;=$F21+$G21-1),2,IF(AND($C21="Jalon",BB$7&gt;=$F21,BB$7&lt;=$F21+$G21-1),1,""))</f>
        <v/>
      </c>
      <c r="BC21" s="70" t="str">
        <f aca="false">IF(AND($C21="Objectif",BC$7&gt;=$F21,BC$7&lt;=$F21+$G21-1),2,IF(AND($C21="Jalon",BC$7&gt;=$F21,BC$7&lt;=$F21+$G21-1),1,""))</f>
        <v/>
      </c>
      <c r="BD21" s="70" t="str">
        <f aca="false">IF(AND($C21="Objectif",BD$7&gt;=$F21,BD$7&lt;=$F21+$G21-1),2,IF(AND($C21="Jalon",BD$7&gt;=$F21,BD$7&lt;=$F21+$G21-1),1,""))</f>
        <v/>
      </c>
      <c r="BE21" s="70" t="str">
        <f aca="false">IF(AND($C21="Objectif",BE$7&gt;=$F21,BE$7&lt;=$F21+$G21-1),2,IF(AND($C21="Jalon",BE$7&gt;=$F21,BE$7&lt;=$F21+$G21-1),1,""))</f>
        <v/>
      </c>
      <c r="BF21" s="70" t="str">
        <f aca="false">IF(AND($C21="Objectif",BF$7&gt;=$F21,BF$7&lt;=$F21+$G21-1),2,IF(AND($C21="Jalon",BF$7&gt;=$F21,BF$7&lt;=$F21+$G21-1),1,""))</f>
        <v/>
      </c>
      <c r="BG21" s="70" t="str">
        <f aca="false">IF(AND($C21="Objectif",BG$7&gt;=$F21,BG$7&lt;=$F21+$G21-1),2,IF(AND($C21="Jalon",BG$7&gt;=$F21,BG$7&lt;=$F21+$G21-1),1,""))</f>
        <v/>
      </c>
      <c r="BH21" s="70" t="str">
        <f aca="false">IF(AND($C21="Objectif",BH$7&gt;=$F21,BH$7&lt;=$F21+$G21-1),2,IF(AND($C21="Jalon",BH$7&gt;=$F21,BH$7&lt;=$F21+$G21-1),1,""))</f>
        <v/>
      </c>
      <c r="BI21" s="70" t="str">
        <f aca="false">IF(AND($C21="Objectif",BI$7&gt;=$F21,BI$7&lt;=$F21+$G21-1),2,IF(AND($C21="Jalon",BI$7&gt;=$F21,BI$7&lt;=$F21+$G21-1),1,""))</f>
        <v/>
      </c>
      <c r="BJ21" s="70" t="str">
        <f aca="false">IF(AND($C21="Objectif",BJ$7&gt;=$F21,BJ$7&lt;=$F21+$G21-1),2,IF(AND($C21="Jalon",BJ$7&gt;=$F21,BJ$7&lt;=$F21+$G21-1),1,""))</f>
        <v/>
      </c>
      <c r="BK21" s="70" t="str">
        <f aca="false">IF(AND($C21="Objectif",BK$7&gt;=$F21,BK$7&lt;=$F21+$G21-1),2,IF(AND($C21="Jalon",BK$7&gt;=$F21,BK$7&lt;=$F21+$G21-1),1,""))</f>
        <v/>
      </c>
      <c r="BL21" s="70" t="str">
        <f aca="false">IF(AND($C21="Objectif",BL$7&gt;=$F21,BL$7&lt;=$F21+$G21-1),2,IF(AND($C21="Jalon",BL$7&gt;=$F21,BL$7&lt;=$F21+$G21-1),1,""))</f>
        <v/>
      </c>
    </row>
    <row r="22" s="25" customFormat="true" ht="39.75" hidden="false" customHeight="true" outlineLevel="0" collapsed="false">
      <c r="A22" s="13"/>
      <c r="B22" s="76" t="s">
        <v>37</v>
      </c>
      <c r="C22" s="66"/>
      <c r="D22" s="66"/>
      <c r="E22" s="67"/>
      <c r="F22" s="68" t="n">
        <f aca="false">F21+1</f>
        <v>45743</v>
      </c>
      <c r="G22" s="69" t="n">
        <v>24</v>
      </c>
      <c r="H22" s="66"/>
      <c r="I22" s="70" t="str">
        <f aca="false">IF(AND($C22="Objectif",I$7&gt;=$F22,I$7&lt;=$F22+$G22-1),2,IF(AND($C22="Jalon",I$7&gt;=$F22,I$7&lt;=$F22+$G22-1),1,""))</f>
        <v/>
      </c>
      <c r="J22" s="70" t="str">
        <f aca="false">IF(AND($C22="Objectif",J$7&gt;=$F22,J$7&lt;=$F22+$G22-1),2,IF(AND($C22="Jalon",J$7&gt;=$F22,J$7&lt;=$F22+$G22-1),1,""))</f>
        <v/>
      </c>
      <c r="K22" s="70" t="str">
        <f aca="false">IF(AND($C22="Objectif",K$7&gt;=$F22,K$7&lt;=$F22+$G22-1),2,IF(AND($C22="Jalon",K$7&gt;=$F22,K$7&lt;=$F22+$G22-1),1,""))</f>
        <v/>
      </c>
      <c r="L22" s="70" t="str">
        <f aca="false">IF(AND($C22="Objectif",L$7&gt;=$F22,L$7&lt;=$F22+$G22-1),2,IF(AND($C22="Jalon",L$7&gt;=$F22,L$7&lt;=$F22+$G22-1),1,""))</f>
        <v/>
      </c>
      <c r="M22" s="70" t="str">
        <f aca="false">IF(AND($C22="Objectif",M$7&gt;=$F22,M$7&lt;=$F22+$G22-1),2,IF(AND($C22="Jalon",M$7&gt;=$F22,M$7&lt;=$F22+$G22-1),1,""))</f>
        <v/>
      </c>
      <c r="N22" s="70" t="str">
        <f aca="false">IF(AND($C22="Objectif",N$7&gt;=$F22,N$7&lt;=$F22+$G22-1),2,IF(AND($C22="Jalon",N$7&gt;=$F22,N$7&lt;=$F22+$G22-1),1,""))</f>
        <v/>
      </c>
      <c r="O22" s="70" t="str">
        <f aca="false">IF(AND($C22="Objectif",O$7&gt;=$F22,O$7&lt;=$F22+$G22-1),2,IF(AND($C22="Jalon",O$7&gt;=$F22,O$7&lt;=$F22+$G22-1),1,""))</f>
        <v/>
      </c>
      <c r="P22" s="70" t="str">
        <f aca="false">IF(AND($C22="Objectif",P$7&gt;=$F22,P$7&lt;=$F22+$G22-1),2,IF(AND($C22="Jalon",P$7&gt;=$F22,P$7&lt;=$F22+$G22-1),1,""))</f>
        <v/>
      </c>
      <c r="Q22" s="70" t="str">
        <f aca="false">IF(AND($C22="Objectif",Q$7&gt;=$F22,Q$7&lt;=$F22+$G22-1),2,IF(AND($C22="Jalon",Q$7&gt;=$F22,Q$7&lt;=$F22+$G22-1),1,""))</f>
        <v/>
      </c>
      <c r="R22" s="70" t="str">
        <f aca="false">IF(AND($C22="Objectif",R$7&gt;=$F22,R$7&lt;=$F22+$G22-1),2,IF(AND($C22="Jalon",R$7&gt;=$F22,R$7&lt;=$F22+$G22-1),1,""))</f>
        <v/>
      </c>
      <c r="S22" s="70" t="str">
        <f aca="false">IF(AND($C22="Objectif",S$7&gt;=$F22,S$7&lt;=$F22+$G22-1),2,IF(AND($C22="Jalon",S$7&gt;=$F22,S$7&lt;=$F22+$G22-1),1,""))</f>
        <v/>
      </c>
      <c r="T22" s="70" t="str">
        <f aca="false">IF(AND($C22="Objectif",T$7&gt;=$F22,T$7&lt;=$F22+$G22-1),2,IF(AND($C22="Jalon",T$7&gt;=$F22,T$7&lt;=$F22+$G22-1),1,""))</f>
        <v/>
      </c>
      <c r="U22" s="70" t="str">
        <f aca="false">IF(AND($C22="Objectif",U$7&gt;=$F22,U$7&lt;=$F22+$G22-1),2,IF(AND($C22="Jalon",U$7&gt;=$F22,U$7&lt;=$F22+$G22-1),1,""))</f>
        <v/>
      </c>
      <c r="V22" s="70" t="str">
        <f aca="false">IF(AND($C22="Objectif",V$7&gt;=$F22,V$7&lt;=$F22+$G22-1),2,IF(AND($C22="Jalon",V$7&gt;=$F22,V$7&lt;=$F22+$G22-1),1,""))</f>
        <v/>
      </c>
      <c r="W22" s="70" t="str">
        <f aca="false">IF(AND($C22="Objectif",W$7&gt;=$F22,W$7&lt;=$F22+$G22-1),2,IF(AND($C22="Jalon",W$7&gt;=$F22,W$7&lt;=$F22+$G22-1),1,""))</f>
        <v/>
      </c>
      <c r="X22" s="70" t="str">
        <f aca="false">IF(AND($C22="Objectif",X$7&gt;=$F22,X$7&lt;=$F22+$G22-1),2,IF(AND($C22="Jalon",X$7&gt;=$F22,X$7&lt;=$F22+$G22-1),1,""))</f>
        <v/>
      </c>
      <c r="Y22" s="70" t="str">
        <f aca="false">IF(AND($C22="Objectif",Y$7&gt;=$F22,Y$7&lt;=$F22+$G22-1),2,IF(AND($C22="Jalon",Y$7&gt;=$F22,Y$7&lt;=$F22+$G22-1),1,""))</f>
        <v/>
      </c>
      <c r="Z22" s="70" t="str">
        <f aca="false">IF(AND($C22="Objectif",Z$7&gt;=$F22,Z$7&lt;=$F22+$G22-1),2,IF(AND($C22="Jalon",Z$7&gt;=$F22,Z$7&lt;=$F22+$G22-1),1,""))</f>
        <v/>
      </c>
      <c r="AA22" s="70" t="str">
        <f aca="false">IF(AND($C22="Objectif",AA$7&gt;=$F22,AA$7&lt;=$F22+$G22-1),2,IF(AND($C22="Jalon",AA$7&gt;=$F22,AA$7&lt;=$F22+$G22-1),1,""))</f>
        <v/>
      </c>
      <c r="AB22" s="70" t="str">
        <f aca="false">IF(AND($C22="Objectif",AB$7&gt;=$F22,AB$7&lt;=$F22+$G22-1),2,IF(AND($C22="Jalon",AB$7&gt;=$F22,AB$7&lt;=$F22+$G22-1),1,""))</f>
        <v/>
      </c>
      <c r="AC22" s="70" t="str">
        <f aca="false">IF(AND($C22="Objectif",AC$7&gt;=$F22,AC$7&lt;=$F22+$G22-1),2,IF(AND($C22="Jalon",AC$7&gt;=$F22,AC$7&lt;=$F22+$G22-1),1,""))</f>
        <v/>
      </c>
      <c r="AD22" s="70" t="str">
        <f aca="false">IF(AND($C22="Objectif",AD$7&gt;=$F22,AD$7&lt;=$F22+$G22-1),2,IF(AND($C22="Jalon",AD$7&gt;=$F22,AD$7&lt;=$F22+$G22-1),1,""))</f>
        <v/>
      </c>
      <c r="AE22" s="70" t="str">
        <f aca="false">IF(AND($C22="Objectif",AE$7&gt;=$F22,AE$7&lt;=$F22+$G22-1),2,IF(AND($C22="Jalon",AE$7&gt;=$F22,AE$7&lt;=$F22+$G22-1),1,""))</f>
        <v/>
      </c>
      <c r="AF22" s="70" t="str">
        <f aca="false">IF(AND($C22="Objectif",AF$7&gt;=$F22,AF$7&lt;=$F22+$G22-1),2,IF(AND($C22="Jalon",AF$7&gt;=$F22,AF$7&lt;=$F22+$G22-1),1,""))</f>
        <v/>
      </c>
      <c r="AG22" s="70" t="str">
        <f aca="false">IF(AND($C22="Objectif",AG$7&gt;=$F22,AG$7&lt;=$F22+$G22-1),2,IF(AND($C22="Jalon",AG$7&gt;=$F22,AG$7&lt;=$F22+$G22-1),1,""))</f>
        <v/>
      </c>
      <c r="AH22" s="70" t="str">
        <f aca="false">IF(AND($C22="Objectif",AH$7&gt;=$F22,AH$7&lt;=$F22+$G22-1),2,IF(AND($C22="Jalon",AH$7&gt;=$F22,AH$7&lt;=$F22+$G22-1),1,""))</f>
        <v/>
      </c>
      <c r="AI22" s="70" t="str">
        <f aca="false">IF(AND($C22="Objectif",AI$7&gt;=$F22,AI$7&lt;=$F22+$G22-1),2,IF(AND($C22="Jalon",AI$7&gt;=$F22,AI$7&lt;=$F22+$G22-1),1,""))</f>
        <v/>
      </c>
      <c r="AJ22" s="70" t="str">
        <f aca="false">IF(AND($C22="Objectif",AJ$7&gt;=$F22,AJ$7&lt;=$F22+$G22-1),2,IF(AND($C22="Jalon",AJ$7&gt;=$F22,AJ$7&lt;=$F22+$G22-1),1,""))</f>
        <v/>
      </c>
      <c r="AK22" s="70" t="str">
        <f aca="false">IF(AND($C22="Objectif",AK$7&gt;=$F22,AK$7&lt;=$F22+$G22-1),2,IF(AND($C22="Jalon",AK$7&gt;=$F22,AK$7&lt;=$F22+$G22-1),1,""))</f>
        <v/>
      </c>
      <c r="AL22" s="70" t="str">
        <f aca="false">IF(AND($C22="Objectif",AL$7&gt;=$F22,AL$7&lt;=$F22+$G22-1),2,IF(AND($C22="Jalon",AL$7&gt;=$F22,AL$7&lt;=$F22+$G22-1),1,""))</f>
        <v/>
      </c>
      <c r="AM22" s="70" t="str">
        <f aca="false">IF(AND($C22="Objectif",AM$7&gt;=$F22,AM$7&lt;=$F22+$G22-1),2,IF(AND($C22="Jalon",AM$7&gt;=$F22,AM$7&lt;=$F22+$G22-1),1,""))</f>
        <v/>
      </c>
      <c r="AN22" s="70" t="str">
        <f aca="false">IF(AND($C22="Objectif",AN$7&gt;=$F22,AN$7&lt;=$F22+$G22-1),2,IF(AND($C22="Jalon",AN$7&gt;=$F22,AN$7&lt;=$F22+$G22-1),1,""))</f>
        <v/>
      </c>
      <c r="AO22" s="70" t="str">
        <f aca="false">IF(AND($C22="Objectif",AO$7&gt;=$F22,AO$7&lt;=$F22+$G22-1),2,IF(AND($C22="Jalon",AO$7&gt;=$F22,AO$7&lt;=$F22+$G22-1),1,""))</f>
        <v/>
      </c>
      <c r="AP22" s="70" t="str">
        <f aca="false">IF(AND($C22="Objectif",AP$7&gt;=$F22,AP$7&lt;=$F22+$G22-1),2,IF(AND($C22="Jalon",AP$7&gt;=$F22,AP$7&lt;=$F22+$G22-1),1,""))</f>
        <v/>
      </c>
      <c r="AQ22" s="70" t="str">
        <f aca="false">IF(AND($C22="Objectif",AQ$7&gt;=$F22,AQ$7&lt;=$F22+$G22-1),2,IF(AND($C22="Jalon",AQ$7&gt;=$F22,AQ$7&lt;=$F22+$G22-1),1,""))</f>
        <v/>
      </c>
      <c r="AR22" s="70" t="str">
        <f aca="false">IF(AND($C22="Objectif",AR$7&gt;=$F22,AR$7&lt;=$F22+$G22-1),2,IF(AND($C22="Jalon",AR$7&gt;=$F22,AR$7&lt;=$F22+$G22-1),1,""))</f>
        <v/>
      </c>
      <c r="AS22" s="70" t="str">
        <f aca="false">IF(AND($C22="Objectif",AS$7&gt;=$F22,AS$7&lt;=$F22+$G22-1),2,IF(AND($C22="Jalon",AS$7&gt;=$F22,AS$7&lt;=$F22+$G22-1),1,""))</f>
        <v/>
      </c>
      <c r="AT22" s="70" t="str">
        <f aca="false">IF(AND($C22="Objectif",AT$7&gt;=$F22,AT$7&lt;=$F22+$G22-1),2,IF(AND($C22="Jalon",AT$7&gt;=$F22,AT$7&lt;=$F22+$G22-1),1,""))</f>
        <v/>
      </c>
      <c r="AU22" s="70" t="str">
        <f aca="false">IF(AND($C22="Objectif",AU$7&gt;=$F22,AU$7&lt;=$F22+$G22-1),2,IF(AND($C22="Jalon",AU$7&gt;=$F22,AU$7&lt;=$F22+$G22-1),1,""))</f>
        <v/>
      </c>
      <c r="AV22" s="70" t="str">
        <f aca="false">IF(AND($C22="Objectif",AV$7&gt;=$F22,AV$7&lt;=$F22+$G22-1),2,IF(AND($C22="Jalon",AV$7&gt;=$F22,AV$7&lt;=$F22+$G22-1),1,""))</f>
        <v/>
      </c>
      <c r="AW22" s="70" t="str">
        <f aca="false">IF(AND($C22="Objectif",AW$7&gt;=$F22,AW$7&lt;=$F22+$G22-1),2,IF(AND($C22="Jalon",AW$7&gt;=$F22,AW$7&lt;=$F22+$G22-1),1,""))</f>
        <v/>
      </c>
      <c r="AX22" s="70" t="str">
        <f aca="false">IF(AND($C22="Objectif",AX$7&gt;=$F22,AX$7&lt;=$F22+$G22-1),2,IF(AND($C22="Jalon",AX$7&gt;=$F22,AX$7&lt;=$F22+$G22-1),1,""))</f>
        <v/>
      </c>
      <c r="AY22" s="70" t="str">
        <f aca="false">IF(AND($C22="Objectif",AY$7&gt;=$F22,AY$7&lt;=$F22+$G22-1),2,IF(AND($C22="Jalon",AY$7&gt;=$F22,AY$7&lt;=$F22+$G22-1),1,""))</f>
        <v/>
      </c>
      <c r="AZ22" s="70" t="str">
        <f aca="false">IF(AND($C22="Objectif",AZ$7&gt;=$F22,AZ$7&lt;=$F22+$G22-1),2,IF(AND($C22="Jalon",AZ$7&gt;=$F22,AZ$7&lt;=$F22+$G22-1),1,""))</f>
        <v/>
      </c>
      <c r="BA22" s="70" t="str">
        <f aca="false">IF(AND($C22="Objectif",BA$7&gt;=$F22,BA$7&lt;=$F22+$G22-1),2,IF(AND($C22="Jalon",BA$7&gt;=$F22,BA$7&lt;=$F22+$G22-1),1,""))</f>
        <v/>
      </c>
      <c r="BB22" s="70" t="str">
        <f aca="false">IF(AND($C22="Objectif",BB$7&gt;=$F22,BB$7&lt;=$F22+$G22-1),2,IF(AND($C22="Jalon",BB$7&gt;=$F22,BB$7&lt;=$F22+$G22-1),1,""))</f>
        <v/>
      </c>
      <c r="BC22" s="70" t="str">
        <f aca="false">IF(AND($C22="Objectif",BC$7&gt;=$F22,BC$7&lt;=$F22+$G22-1),2,IF(AND($C22="Jalon",BC$7&gt;=$F22,BC$7&lt;=$F22+$G22-1),1,""))</f>
        <v/>
      </c>
      <c r="BD22" s="70" t="str">
        <f aca="false">IF(AND($C22="Objectif",BD$7&gt;=$F22,BD$7&lt;=$F22+$G22-1),2,IF(AND($C22="Jalon",BD$7&gt;=$F22,BD$7&lt;=$F22+$G22-1),1,""))</f>
        <v/>
      </c>
      <c r="BE22" s="70" t="str">
        <f aca="false">IF(AND($C22="Objectif",BE$7&gt;=$F22,BE$7&lt;=$F22+$G22-1),2,IF(AND($C22="Jalon",BE$7&gt;=$F22,BE$7&lt;=$F22+$G22-1),1,""))</f>
        <v/>
      </c>
      <c r="BF22" s="70" t="str">
        <f aca="false">IF(AND($C22="Objectif",BF$7&gt;=$F22,BF$7&lt;=$F22+$G22-1),2,IF(AND($C22="Jalon",BF$7&gt;=$F22,BF$7&lt;=$F22+$G22-1),1,""))</f>
        <v/>
      </c>
      <c r="BG22" s="70" t="str">
        <f aca="false">IF(AND($C22="Objectif",BG$7&gt;=$F22,BG$7&lt;=$F22+$G22-1),2,IF(AND($C22="Jalon",BG$7&gt;=$F22,BG$7&lt;=$F22+$G22-1),1,""))</f>
        <v/>
      </c>
      <c r="BH22" s="70" t="str">
        <f aca="false">IF(AND($C22="Objectif",BH$7&gt;=$F22,BH$7&lt;=$F22+$G22-1),2,IF(AND($C22="Jalon",BH$7&gt;=$F22,BH$7&lt;=$F22+$G22-1),1,""))</f>
        <v/>
      </c>
      <c r="BI22" s="70" t="str">
        <f aca="false">IF(AND($C22="Objectif",BI$7&gt;=$F22,BI$7&lt;=$F22+$G22-1),2,IF(AND($C22="Jalon",BI$7&gt;=$F22,BI$7&lt;=$F22+$G22-1),1,""))</f>
        <v/>
      </c>
      <c r="BJ22" s="70" t="str">
        <f aca="false">IF(AND($C22="Objectif",BJ$7&gt;=$F22,BJ$7&lt;=$F22+$G22-1),2,IF(AND($C22="Jalon",BJ$7&gt;=$F22,BJ$7&lt;=$F22+$G22-1),1,""))</f>
        <v/>
      </c>
      <c r="BK22" s="70" t="str">
        <f aca="false">IF(AND($C22="Objectif",BK$7&gt;=$F22,BK$7&lt;=$F22+$G22-1),2,IF(AND($C22="Jalon",BK$7&gt;=$F22,BK$7&lt;=$F22+$G22-1),1,""))</f>
        <v/>
      </c>
      <c r="BL22" s="70" t="str">
        <f aca="false">IF(AND($C22="Objectif",BL$7&gt;=$F22,BL$7&lt;=$F22+$G22-1),2,IF(AND($C22="Jalon",BL$7&gt;=$F22,BL$7&lt;=$F22+$G22-1),1,""))</f>
        <v/>
      </c>
    </row>
    <row r="23" s="25" customFormat="true" ht="39.75" hidden="false" customHeight="true" outlineLevel="0" collapsed="false">
      <c r="A23" s="13"/>
      <c r="B23" s="65" t="s">
        <v>38</v>
      </c>
      <c r="C23" s="66"/>
      <c r="D23" s="66"/>
      <c r="E23" s="67"/>
      <c r="F23" s="68"/>
      <c r="G23" s="69"/>
      <c r="H23" s="66"/>
      <c r="I23" s="70" t="str">
        <f aca="false">IF(AND($C23="Objectif",I$7&gt;=$F23,I$7&lt;=$F23+$G23-1),2,IF(AND($C23="Jalon",I$7&gt;=$F23,I$7&lt;=$F23+$G23-1),1,""))</f>
        <v/>
      </c>
      <c r="J23" s="70" t="str">
        <f aca="false">IF(AND($C23="Objectif",J$7&gt;=$F23,J$7&lt;=$F23+$G23-1),2,IF(AND($C23="Jalon",J$7&gt;=$F23,J$7&lt;=$F23+$G23-1),1,""))</f>
        <v/>
      </c>
      <c r="K23" s="70" t="str">
        <f aca="false">IF(AND($C23="Objectif",K$7&gt;=$F23,K$7&lt;=$F23+$G23-1),2,IF(AND($C23="Jalon",K$7&gt;=$F23,K$7&lt;=$F23+$G23-1),1,""))</f>
        <v/>
      </c>
      <c r="L23" s="70" t="str">
        <f aca="false">IF(AND($C23="Objectif",L$7&gt;=$F23,L$7&lt;=$F23+$G23-1),2,IF(AND($C23="Jalon",L$7&gt;=$F23,L$7&lt;=$F23+$G23-1),1,""))</f>
        <v/>
      </c>
      <c r="M23" s="70" t="str">
        <f aca="false">IF(AND($C23="Objectif",M$7&gt;=$F23,M$7&lt;=$F23+$G23-1),2,IF(AND($C23="Jalon",M$7&gt;=$F23,M$7&lt;=$F23+$G23-1),1,""))</f>
        <v/>
      </c>
      <c r="N23" s="70" t="str">
        <f aca="false">IF(AND($C23="Objectif",N$7&gt;=$F23,N$7&lt;=$F23+$G23-1),2,IF(AND($C23="Jalon",N$7&gt;=$F23,N$7&lt;=$F23+$G23-1),1,""))</f>
        <v/>
      </c>
      <c r="O23" s="70" t="str">
        <f aca="false">IF(AND($C23="Objectif",O$7&gt;=$F23,O$7&lt;=$F23+$G23-1),2,IF(AND($C23="Jalon",O$7&gt;=$F23,O$7&lt;=$F23+$G23-1),1,""))</f>
        <v/>
      </c>
      <c r="P23" s="70" t="str">
        <f aca="false">IF(AND($C23="Objectif",P$7&gt;=$F23,P$7&lt;=$F23+$G23-1),2,IF(AND($C23="Jalon",P$7&gt;=$F23,P$7&lt;=$F23+$G23-1),1,""))</f>
        <v/>
      </c>
      <c r="Q23" s="70" t="str">
        <f aca="false">IF(AND($C23="Objectif",Q$7&gt;=$F23,Q$7&lt;=$F23+$G23-1),2,IF(AND($C23="Jalon",Q$7&gt;=$F23,Q$7&lt;=$F23+$G23-1),1,""))</f>
        <v/>
      </c>
      <c r="R23" s="70" t="str">
        <f aca="false">IF(AND($C23="Objectif",R$7&gt;=$F23,R$7&lt;=$F23+$G23-1),2,IF(AND($C23="Jalon",R$7&gt;=$F23,R$7&lt;=$F23+$G23-1),1,""))</f>
        <v/>
      </c>
      <c r="S23" s="70" t="str">
        <f aca="false">IF(AND($C23="Objectif",S$7&gt;=$F23,S$7&lt;=$F23+$G23-1),2,IF(AND($C23="Jalon",S$7&gt;=$F23,S$7&lt;=$F23+$G23-1),1,""))</f>
        <v/>
      </c>
      <c r="T23" s="70" t="str">
        <f aca="false">IF(AND($C23="Objectif",T$7&gt;=$F23,T$7&lt;=$F23+$G23-1),2,IF(AND($C23="Jalon",T$7&gt;=$F23,T$7&lt;=$F23+$G23-1),1,""))</f>
        <v/>
      </c>
      <c r="U23" s="70" t="str">
        <f aca="false">IF(AND($C23="Objectif",U$7&gt;=$F23,U$7&lt;=$F23+$G23-1),2,IF(AND($C23="Jalon",U$7&gt;=$F23,U$7&lt;=$F23+$G23-1),1,""))</f>
        <v/>
      </c>
      <c r="V23" s="70" t="str">
        <f aca="false">IF(AND($C23="Objectif",V$7&gt;=$F23,V$7&lt;=$F23+$G23-1),2,IF(AND($C23="Jalon",V$7&gt;=$F23,V$7&lt;=$F23+$G23-1),1,""))</f>
        <v/>
      </c>
      <c r="W23" s="70" t="str">
        <f aca="false">IF(AND($C23="Objectif",W$7&gt;=$F23,W$7&lt;=$F23+$G23-1),2,IF(AND($C23="Jalon",W$7&gt;=$F23,W$7&lt;=$F23+$G23-1),1,""))</f>
        <v/>
      </c>
      <c r="X23" s="70" t="str">
        <f aca="false">IF(AND($C23="Objectif",X$7&gt;=$F23,X$7&lt;=$F23+$G23-1),2,IF(AND($C23="Jalon",X$7&gt;=$F23,X$7&lt;=$F23+$G23-1),1,""))</f>
        <v/>
      </c>
      <c r="Y23" s="70" t="str">
        <f aca="false">IF(AND($C23="Objectif",Y$7&gt;=$F23,Y$7&lt;=$F23+$G23-1),2,IF(AND($C23="Jalon",Y$7&gt;=$F23,Y$7&lt;=$F23+$G23-1),1,""))</f>
        <v/>
      </c>
      <c r="Z23" s="70" t="str">
        <f aca="false">IF(AND($C23="Objectif",Z$7&gt;=$F23,Z$7&lt;=$F23+$G23-1),2,IF(AND($C23="Jalon",Z$7&gt;=$F23,Z$7&lt;=$F23+$G23-1),1,""))</f>
        <v/>
      </c>
      <c r="AA23" s="70" t="str">
        <f aca="false">IF(AND($C23="Objectif",AA$7&gt;=$F23,AA$7&lt;=$F23+$G23-1),2,IF(AND($C23="Jalon",AA$7&gt;=$F23,AA$7&lt;=$F23+$G23-1),1,""))</f>
        <v/>
      </c>
      <c r="AB23" s="70" t="str">
        <f aca="false">IF(AND($C23="Objectif",AB$7&gt;=$F23,AB$7&lt;=$F23+$G23-1),2,IF(AND($C23="Jalon",AB$7&gt;=$F23,AB$7&lt;=$F23+$G23-1),1,""))</f>
        <v/>
      </c>
      <c r="AC23" s="70" t="str">
        <f aca="false">IF(AND($C23="Objectif",AC$7&gt;=$F23,AC$7&lt;=$F23+$G23-1),2,IF(AND($C23="Jalon",AC$7&gt;=$F23,AC$7&lt;=$F23+$G23-1),1,""))</f>
        <v/>
      </c>
      <c r="AD23" s="70" t="str">
        <f aca="false">IF(AND($C23="Objectif",AD$7&gt;=$F23,AD$7&lt;=$F23+$G23-1),2,IF(AND($C23="Jalon",AD$7&gt;=$F23,AD$7&lt;=$F23+$G23-1),1,""))</f>
        <v/>
      </c>
      <c r="AE23" s="70" t="str">
        <f aca="false">IF(AND($C23="Objectif",AE$7&gt;=$F23,AE$7&lt;=$F23+$G23-1),2,IF(AND($C23="Jalon",AE$7&gt;=$F23,AE$7&lt;=$F23+$G23-1),1,""))</f>
        <v/>
      </c>
      <c r="AF23" s="70" t="str">
        <f aca="false">IF(AND($C23="Objectif",AF$7&gt;=$F23,AF$7&lt;=$F23+$G23-1),2,IF(AND($C23="Jalon",AF$7&gt;=$F23,AF$7&lt;=$F23+$G23-1),1,""))</f>
        <v/>
      </c>
      <c r="AG23" s="70" t="str">
        <f aca="false">IF(AND($C23="Objectif",AG$7&gt;=$F23,AG$7&lt;=$F23+$G23-1),2,IF(AND($C23="Jalon",AG$7&gt;=$F23,AG$7&lt;=$F23+$G23-1),1,""))</f>
        <v/>
      </c>
      <c r="AH23" s="70" t="str">
        <f aca="false">IF(AND($C23="Objectif",AH$7&gt;=$F23,AH$7&lt;=$F23+$G23-1),2,IF(AND($C23="Jalon",AH$7&gt;=$F23,AH$7&lt;=$F23+$G23-1),1,""))</f>
        <v/>
      </c>
      <c r="AI23" s="70" t="str">
        <f aca="false">IF(AND($C23="Objectif",AI$7&gt;=$F23,AI$7&lt;=$F23+$G23-1),2,IF(AND($C23="Jalon",AI$7&gt;=$F23,AI$7&lt;=$F23+$G23-1),1,""))</f>
        <v/>
      </c>
      <c r="AJ23" s="70" t="str">
        <f aca="false">IF(AND($C23="Objectif",AJ$7&gt;=$F23,AJ$7&lt;=$F23+$G23-1),2,IF(AND($C23="Jalon",AJ$7&gt;=$F23,AJ$7&lt;=$F23+$G23-1),1,""))</f>
        <v/>
      </c>
      <c r="AK23" s="70" t="str">
        <f aca="false">IF(AND($C23="Objectif",AK$7&gt;=$F23,AK$7&lt;=$F23+$G23-1),2,IF(AND($C23="Jalon",AK$7&gt;=$F23,AK$7&lt;=$F23+$G23-1),1,""))</f>
        <v/>
      </c>
      <c r="AL23" s="70" t="str">
        <f aca="false">IF(AND($C23="Objectif",AL$7&gt;=$F23,AL$7&lt;=$F23+$G23-1),2,IF(AND($C23="Jalon",AL$7&gt;=$F23,AL$7&lt;=$F23+$G23-1),1,""))</f>
        <v/>
      </c>
      <c r="AM23" s="70" t="str">
        <f aca="false">IF(AND($C23="Objectif",AM$7&gt;=$F23,AM$7&lt;=$F23+$G23-1),2,IF(AND($C23="Jalon",AM$7&gt;=$F23,AM$7&lt;=$F23+$G23-1),1,""))</f>
        <v/>
      </c>
      <c r="AN23" s="70" t="str">
        <f aca="false">IF(AND($C23="Objectif",AN$7&gt;=$F23,AN$7&lt;=$F23+$G23-1),2,IF(AND($C23="Jalon",AN$7&gt;=$F23,AN$7&lt;=$F23+$G23-1),1,""))</f>
        <v/>
      </c>
      <c r="AO23" s="70" t="str">
        <f aca="false">IF(AND($C23="Objectif",AO$7&gt;=$F23,AO$7&lt;=$F23+$G23-1),2,IF(AND($C23="Jalon",AO$7&gt;=$F23,AO$7&lt;=$F23+$G23-1),1,""))</f>
        <v/>
      </c>
      <c r="AP23" s="70" t="str">
        <f aca="false">IF(AND($C23="Objectif",AP$7&gt;=$F23,AP$7&lt;=$F23+$G23-1),2,IF(AND($C23="Jalon",AP$7&gt;=$F23,AP$7&lt;=$F23+$G23-1),1,""))</f>
        <v/>
      </c>
      <c r="AQ23" s="70" t="str">
        <f aca="false">IF(AND($C23="Objectif",AQ$7&gt;=$F23,AQ$7&lt;=$F23+$G23-1),2,IF(AND($C23="Jalon",AQ$7&gt;=$F23,AQ$7&lt;=$F23+$G23-1),1,""))</f>
        <v/>
      </c>
      <c r="AR23" s="70" t="str">
        <f aca="false">IF(AND($C23="Objectif",AR$7&gt;=$F23,AR$7&lt;=$F23+$G23-1),2,IF(AND($C23="Jalon",AR$7&gt;=$F23,AR$7&lt;=$F23+$G23-1),1,""))</f>
        <v/>
      </c>
      <c r="AS23" s="70" t="str">
        <f aca="false">IF(AND($C23="Objectif",AS$7&gt;=$F23,AS$7&lt;=$F23+$G23-1),2,IF(AND($C23="Jalon",AS$7&gt;=$F23,AS$7&lt;=$F23+$G23-1),1,""))</f>
        <v/>
      </c>
      <c r="AT23" s="70" t="str">
        <f aca="false">IF(AND($C23="Objectif",AT$7&gt;=$F23,AT$7&lt;=$F23+$G23-1),2,IF(AND($C23="Jalon",AT$7&gt;=$F23,AT$7&lt;=$F23+$G23-1),1,""))</f>
        <v/>
      </c>
      <c r="AU23" s="70" t="str">
        <f aca="false">IF(AND($C23="Objectif",AU$7&gt;=$F23,AU$7&lt;=$F23+$G23-1),2,IF(AND($C23="Jalon",AU$7&gt;=$F23,AU$7&lt;=$F23+$G23-1),1,""))</f>
        <v/>
      </c>
      <c r="AV23" s="70" t="str">
        <f aca="false">IF(AND($C23="Objectif",AV$7&gt;=$F23,AV$7&lt;=$F23+$G23-1),2,IF(AND($C23="Jalon",AV$7&gt;=$F23,AV$7&lt;=$F23+$G23-1),1,""))</f>
        <v/>
      </c>
      <c r="AW23" s="70" t="str">
        <f aca="false">IF(AND($C23="Objectif",AW$7&gt;=$F23,AW$7&lt;=$F23+$G23-1),2,IF(AND($C23="Jalon",AW$7&gt;=$F23,AW$7&lt;=$F23+$G23-1),1,""))</f>
        <v/>
      </c>
      <c r="AX23" s="70" t="str">
        <f aca="false">IF(AND($C23="Objectif",AX$7&gt;=$F23,AX$7&lt;=$F23+$G23-1),2,IF(AND($C23="Jalon",AX$7&gt;=$F23,AX$7&lt;=$F23+$G23-1),1,""))</f>
        <v/>
      </c>
      <c r="AY23" s="70" t="str">
        <f aca="false">IF(AND($C23="Objectif",AY$7&gt;=$F23,AY$7&lt;=$F23+$G23-1),2,IF(AND($C23="Jalon",AY$7&gt;=$F23,AY$7&lt;=$F23+$G23-1),1,""))</f>
        <v/>
      </c>
      <c r="AZ23" s="70" t="str">
        <f aca="false">IF(AND($C23="Objectif",AZ$7&gt;=$F23,AZ$7&lt;=$F23+$G23-1),2,IF(AND($C23="Jalon",AZ$7&gt;=$F23,AZ$7&lt;=$F23+$G23-1),1,""))</f>
        <v/>
      </c>
      <c r="BA23" s="70" t="str">
        <f aca="false">IF(AND($C23="Objectif",BA$7&gt;=$F23,BA$7&lt;=$F23+$G23-1),2,IF(AND($C23="Jalon",BA$7&gt;=$F23,BA$7&lt;=$F23+$G23-1),1,""))</f>
        <v/>
      </c>
      <c r="BB23" s="70" t="str">
        <f aca="false">IF(AND($C23="Objectif",BB$7&gt;=$F23,BB$7&lt;=$F23+$G23-1),2,IF(AND($C23="Jalon",BB$7&gt;=$F23,BB$7&lt;=$F23+$G23-1),1,""))</f>
        <v/>
      </c>
      <c r="BC23" s="70" t="str">
        <f aca="false">IF(AND($C23="Objectif",BC$7&gt;=$F23,BC$7&lt;=$F23+$G23-1),2,IF(AND($C23="Jalon",BC$7&gt;=$F23,BC$7&lt;=$F23+$G23-1),1,""))</f>
        <v/>
      </c>
      <c r="BD23" s="70" t="str">
        <f aca="false">IF(AND($C23="Objectif",BD$7&gt;=$F23,BD$7&lt;=$F23+$G23-1),2,IF(AND($C23="Jalon",BD$7&gt;=$F23,BD$7&lt;=$F23+$G23-1),1,""))</f>
        <v/>
      </c>
      <c r="BE23" s="70" t="str">
        <f aca="false">IF(AND($C23="Objectif",BE$7&gt;=$F23,BE$7&lt;=$F23+$G23-1),2,IF(AND($C23="Jalon",BE$7&gt;=$F23,BE$7&lt;=$F23+$G23-1),1,""))</f>
        <v/>
      </c>
      <c r="BF23" s="70" t="str">
        <f aca="false">IF(AND($C23="Objectif",BF$7&gt;=$F23,BF$7&lt;=$F23+$G23-1),2,IF(AND($C23="Jalon",BF$7&gt;=$F23,BF$7&lt;=$F23+$G23-1),1,""))</f>
        <v/>
      </c>
      <c r="BG23" s="70" t="str">
        <f aca="false">IF(AND($C23="Objectif",BG$7&gt;=$F23,BG$7&lt;=$F23+$G23-1),2,IF(AND($C23="Jalon",BG$7&gt;=$F23,BG$7&lt;=$F23+$G23-1),1,""))</f>
        <v/>
      </c>
      <c r="BH23" s="70" t="str">
        <f aca="false">IF(AND($C23="Objectif",BH$7&gt;=$F23,BH$7&lt;=$F23+$G23-1),2,IF(AND($C23="Jalon",BH$7&gt;=$F23,BH$7&lt;=$F23+$G23-1),1,""))</f>
        <v/>
      </c>
      <c r="BI23" s="70" t="str">
        <f aca="false">IF(AND($C23="Objectif",BI$7&gt;=$F23,BI$7&lt;=$F23+$G23-1),2,IF(AND($C23="Jalon",BI$7&gt;=$F23,BI$7&lt;=$F23+$G23-1),1,""))</f>
        <v/>
      </c>
      <c r="BJ23" s="70" t="str">
        <f aca="false">IF(AND($C23="Objectif",BJ$7&gt;=$F23,BJ$7&lt;=$F23+$G23-1),2,IF(AND($C23="Jalon",BJ$7&gt;=$F23,BJ$7&lt;=$F23+$G23-1),1,""))</f>
        <v/>
      </c>
      <c r="BK23" s="70" t="str">
        <f aca="false">IF(AND($C23="Objectif",BK$7&gt;=$F23,BK$7&lt;=$F23+$G23-1),2,IF(AND($C23="Jalon",BK$7&gt;=$F23,BK$7&lt;=$F23+$G23-1),1,""))</f>
        <v/>
      </c>
      <c r="BL23" s="70" t="str">
        <f aca="false">IF(AND($C23="Objectif",BL$7&gt;=$F23,BL$7&lt;=$F23+$G23-1),2,IF(AND($C23="Jalon",BL$7&gt;=$F23,BL$7&lt;=$F23+$G23-1),1,""))</f>
        <v/>
      </c>
    </row>
    <row r="24" s="25" customFormat="true" ht="39.75" hidden="false" customHeight="true" outlineLevel="0" collapsed="false">
      <c r="A24" s="13"/>
      <c r="B24" s="76" t="s">
        <v>39</v>
      </c>
      <c r="C24" s="66" t="s">
        <v>6</v>
      </c>
      <c r="D24" s="66"/>
      <c r="E24" s="67"/>
      <c r="F24" s="68" t="n">
        <f aca="false">F12+15</f>
        <v>45742</v>
      </c>
      <c r="G24" s="69" t="n">
        <v>4</v>
      </c>
      <c r="H24" s="66"/>
      <c r="I24" s="70" t="str">
        <f aca="false">IF(AND($C24="Objectif",I$7&gt;=$F24,I$7&lt;=$F24+$G24-1),2,IF(AND($C24="Jalon",I$7&gt;=$F24,I$7&lt;=$F24+$G24-1),1,""))</f>
        <v/>
      </c>
      <c r="J24" s="70" t="str">
        <f aca="false">IF(AND($C24="Objectif",J$7&gt;=$F24,J$7&lt;=$F24+$G24-1),2,IF(AND($C24="Jalon",J$7&gt;=$F24,J$7&lt;=$F24+$G24-1),1,""))</f>
        <v/>
      </c>
      <c r="K24" s="70" t="str">
        <f aca="false">IF(AND($C24="Objectif",K$7&gt;=$F24,K$7&lt;=$F24+$G24-1),2,IF(AND($C24="Jalon",K$7&gt;=$F24,K$7&lt;=$F24+$G24-1),1,""))</f>
        <v/>
      </c>
      <c r="L24" s="70" t="str">
        <f aca="false">IF(AND($C24="Objectif",L$7&gt;=$F24,L$7&lt;=$F24+$G24-1),2,IF(AND($C24="Jalon",L$7&gt;=$F24,L$7&lt;=$F24+$G24-1),1,""))</f>
        <v/>
      </c>
      <c r="M24" s="70" t="str">
        <f aca="false">IF(AND($C24="Objectif",M$7&gt;=$F24,M$7&lt;=$F24+$G24-1),2,IF(AND($C24="Jalon",M$7&gt;=$F24,M$7&lt;=$F24+$G24-1),1,""))</f>
        <v/>
      </c>
      <c r="N24" s="70" t="str">
        <f aca="false">IF(AND($C24="Objectif",N$7&gt;=$F24,N$7&lt;=$F24+$G24-1),2,IF(AND($C24="Jalon",N$7&gt;=$F24,N$7&lt;=$F24+$G24-1),1,""))</f>
        <v/>
      </c>
      <c r="O24" s="70" t="str">
        <f aca="false">IF(AND($C24="Objectif",O$7&gt;=$F24,O$7&lt;=$F24+$G24-1),2,IF(AND($C24="Jalon",O$7&gt;=$F24,O$7&lt;=$F24+$G24-1),1,""))</f>
        <v/>
      </c>
      <c r="P24" s="70" t="str">
        <f aca="false">IF(AND($C24="Objectif",P$7&gt;=$F24,P$7&lt;=$F24+$G24-1),2,IF(AND($C24="Jalon",P$7&gt;=$F24,P$7&lt;=$F24+$G24-1),1,""))</f>
        <v/>
      </c>
      <c r="Q24" s="70" t="str">
        <f aca="false">IF(AND($C24="Objectif",Q$7&gt;=$F24,Q$7&lt;=$F24+$G24-1),2,IF(AND($C24="Jalon",Q$7&gt;=$F24,Q$7&lt;=$F24+$G24-1),1,""))</f>
        <v/>
      </c>
      <c r="R24" s="70" t="str">
        <f aca="false">IF(AND($C24="Objectif",R$7&gt;=$F24,R$7&lt;=$F24+$G24-1),2,IF(AND($C24="Jalon",R$7&gt;=$F24,R$7&lt;=$F24+$G24-1),1,""))</f>
        <v/>
      </c>
      <c r="S24" s="70" t="str">
        <f aca="false">IF(AND($C24="Objectif",S$7&gt;=$F24,S$7&lt;=$F24+$G24-1),2,IF(AND($C24="Jalon",S$7&gt;=$F24,S$7&lt;=$F24+$G24-1),1,""))</f>
        <v/>
      </c>
      <c r="T24" s="70" t="str">
        <f aca="false">IF(AND($C24="Objectif",T$7&gt;=$F24,T$7&lt;=$F24+$G24-1),2,IF(AND($C24="Jalon",T$7&gt;=$F24,T$7&lt;=$F24+$G24-1),1,""))</f>
        <v/>
      </c>
      <c r="U24" s="70" t="str">
        <f aca="false">IF(AND($C24="Objectif",U$7&gt;=$F24,U$7&lt;=$F24+$G24-1),2,IF(AND($C24="Jalon",U$7&gt;=$F24,U$7&lt;=$F24+$G24-1),1,""))</f>
        <v/>
      </c>
      <c r="V24" s="70" t="str">
        <f aca="false">IF(AND($C24="Objectif",V$7&gt;=$F24,V$7&lt;=$F24+$G24-1),2,IF(AND($C24="Jalon",V$7&gt;=$F24,V$7&lt;=$F24+$G24-1),1,""))</f>
        <v/>
      </c>
      <c r="W24" s="70" t="str">
        <f aca="false">IF(AND($C24="Objectif",W$7&gt;=$F24,W$7&lt;=$F24+$G24-1),2,IF(AND($C24="Jalon",W$7&gt;=$F24,W$7&lt;=$F24+$G24-1),1,""))</f>
        <v/>
      </c>
      <c r="X24" s="70" t="str">
        <f aca="false">IF(AND($C24="Objectif",X$7&gt;=$F24,X$7&lt;=$F24+$G24-1),2,IF(AND($C24="Jalon",X$7&gt;=$F24,X$7&lt;=$F24+$G24-1),1,""))</f>
        <v/>
      </c>
      <c r="Y24" s="70" t="str">
        <f aca="false">IF(AND($C24="Objectif",Y$7&gt;=$F24,Y$7&lt;=$F24+$G24-1),2,IF(AND($C24="Jalon",Y$7&gt;=$F24,Y$7&lt;=$F24+$G24-1),1,""))</f>
        <v/>
      </c>
      <c r="Z24" s="70" t="str">
        <f aca="false">IF(AND($C24="Objectif",Z$7&gt;=$F24,Z$7&lt;=$F24+$G24-1),2,IF(AND($C24="Jalon",Z$7&gt;=$F24,Z$7&lt;=$F24+$G24-1),1,""))</f>
        <v/>
      </c>
      <c r="AA24" s="70" t="str">
        <f aca="false">IF(AND($C24="Objectif",AA$7&gt;=$F24,AA$7&lt;=$F24+$G24-1),2,IF(AND($C24="Jalon",AA$7&gt;=$F24,AA$7&lt;=$F24+$G24-1),1,""))</f>
        <v/>
      </c>
      <c r="AB24" s="70" t="str">
        <f aca="false">IF(AND($C24="Objectif",AB$7&gt;=$F24,AB$7&lt;=$F24+$G24-1),2,IF(AND($C24="Jalon",AB$7&gt;=$F24,AB$7&lt;=$F24+$G24-1),1,""))</f>
        <v/>
      </c>
      <c r="AC24" s="70" t="str">
        <f aca="false">IF(AND($C24="Objectif",AC$7&gt;=$F24,AC$7&lt;=$F24+$G24-1),2,IF(AND($C24="Jalon",AC$7&gt;=$F24,AC$7&lt;=$F24+$G24-1),1,""))</f>
        <v/>
      </c>
      <c r="AD24" s="70" t="str">
        <f aca="false">IF(AND($C24="Objectif",AD$7&gt;=$F24,AD$7&lt;=$F24+$G24-1),2,IF(AND($C24="Jalon",AD$7&gt;=$F24,AD$7&lt;=$F24+$G24-1),1,""))</f>
        <v/>
      </c>
      <c r="AE24" s="70" t="str">
        <f aca="false">IF(AND($C24="Objectif",AE$7&gt;=$F24,AE$7&lt;=$F24+$G24-1),2,IF(AND($C24="Jalon",AE$7&gt;=$F24,AE$7&lt;=$F24+$G24-1),1,""))</f>
        <v/>
      </c>
      <c r="AF24" s="70" t="str">
        <f aca="false">IF(AND($C24="Objectif",AF$7&gt;=$F24,AF$7&lt;=$F24+$G24-1),2,IF(AND($C24="Jalon",AF$7&gt;=$F24,AF$7&lt;=$F24+$G24-1),1,""))</f>
        <v/>
      </c>
      <c r="AG24" s="70" t="str">
        <f aca="false">IF(AND($C24="Objectif",AG$7&gt;=$F24,AG$7&lt;=$F24+$G24-1),2,IF(AND($C24="Jalon",AG$7&gt;=$F24,AG$7&lt;=$F24+$G24-1),1,""))</f>
        <v/>
      </c>
      <c r="AH24" s="70" t="str">
        <f aca="false">IF(AND($C24="Objectif",AH$7&gt;=$F24,AH$7&lt;=$F24+$G24-1),2,IF(AND($C24="Jalon",AH$7&gt;=$F24,AH$7&lt;=$F24+$G24-1),1,""))</f>
        <v/>
      </c>
      <c r="AI24" s="70" t="str">
        <f aca="false">IF(AND($C24="Objectif",AI$7&gt;=$F24,AI$7&lt;=$F24+$G24-1),2,IF(AND($C24="Jalon",AI$7&gt;=$F24,AI$7&lt;=$F24+$G24-1),1,""))</f>
        <v/>
      </c>
      <c r="AJ24" s="70" t="str">
        <f aca="false">IF(AND($C24="Objectif",AJ$7&gt;=$F24,AJ$7&lt;=$F24+$G24-1),2,IF(AND($C24="Jalon",AJ$7&gt;=$F24,AJ$7&lt;=$F24+$G24-1),1,""))</f>
        <v/>
      </c>
      <c r="AK24" s="70" t="str">
        <f aca="false">IF(AND($C24="Objectif",AK$7&gt;=$F24,AK$7&lt;=$F24+$G24-1),2,IF(AND($C24="Jalon",AK$7&gt;=$F24,AK$7&lt;=$F24+$G24-1),1,""))</f>
        <v/>
      </c>
      <c r="AL24" s="70" t="str">
        <f aca="false">IF(AND($C24="Objectif",AL$7&gt;=$F24,AL$7&lt;=$F24+$G24-1),2,IF(AND($C24="Jalon",AL$7&gt;=$F24,AL$7&lt;=$F24+$G24-1),1,""))</f>
        <v/>
      </c>
      <c r="AM24" s="70" t="str">
        <f aca="false">IF(AND($C24="Objectif",AM$7&gt;=$F24,AM$7&lt;=$F24+$G24-1),2,IF(AND($C24="Jalon",AM$7&gt;=$F24,AM$7&lt;=$F24+$G24-1),1,""))</f>
        <v/>
      </c>
      <c r="AN24" s="70" t="str">
        <f aca="false">IF(AND($C24="Objectif",AN$7&gt;=$F24,AN$7&lt;=$F24+$G24-1),2,IF(AND($C24="Jalon",AN$7&gt;=$F24,AN$7&lt;=$F24+$G24-1),1,""))</f>
        <v/>
      </c>
      <c r="AO24" s="70" t="str">
        <f aca="false">IF(AND($C24="Objectif",AO$7&gt;=$F24,AO$7&lt;=$F24+$G24-1),2,IF(AND($C24="Jalon",AO$7&gt;=$F24,AO$7&lt;=$F24+$G24-1),1,""))</f>
        <v/>
      </c>
      <c r="AP24" s="70" t="str">
        <f aca="false">IF(AND($C24="Objectif",AP$7&gt;=$F24,AP$7&lt;=$F24+$G24-1),2,IF(AND($C24="Jalon",AP$7&gt;=$F24,AP$7&lt;=$F24+$G24-1),1,""))</f>
        <v/>
      </c>
      <c r="AQ24" s="70" t="str">
        <f aca="false">IF(AND($C24="Objectif",AQ$7&gt;=$F24,AQ$7&lt;=$F24+$G24-1),2,IF(AND($C24="Jalon",AQ$7&gt;=$F24,AQ$7&lt;=$F24+$G24-1),1,""))</f>
        <v/>
      </c>
      <c r="AR24" s="70" t="str">
        <f aca="false">IF(AND($C24="Objectif",AR$7&gt;=$F24,AR$7&lt;=$F24+$G24-1),2,IF(AND($C24="Jalon",AR$7&gt;=$F24,AR$7&lt;=$F24+$G24-1),1,""))</f>
        <v/>
      </c>
      <c r="AS24" s="70" t="str">
        <f aca="false">IF(AND($C24="Objectif",AS$7&gt;=$F24,AS$7&lt;=$F24+$G24-1),2,IF(AND($C24="Jalon",AS$7&gt;=$F24,AS$7&lt;=$F24+$G24-1),1,""))</f>
        <v/>
      </c>
      <c r="AT24" s="70" t="str">
        <f aca="false">IF(AND($C24="Objectif",AT$7&gt;=$F24,AT$7&lt;=$F24+$G24-1),2,IF(AND($C24="Jalon",AT$7&gt;=$F24,AT$7&lt;=$F24+$G24-1),1,""))</f>
        <v/>
      </c>
      <c r="AU24" s="70" t="str">
        <f aca="false">IF(AND($C24="Objectif",AU$7&gt;=$F24,AU$7&lt;=$F24+$G24-1),2,IF(AND($C24="Jalon",AU$7&gt;=$F24,AU$7&lt;=$F24+$G24-1),1,""))</f>
        <v/>
      </c>
      <c r="AV24" s="70" t="str">
        <f aca="false">IF(AND($C24="Objectif",AV$7&gt;=$F24,AV$7&lt;=$F24+$G24-1),2,IF(AND($C24="Jalon",AV$7&gt;=$F24,AV$7&lt;=$F24+$G24-1),1,""))</f>
        <v/>
      </c>
      <c r="AW24" s="70" t="str">
        <f aca="false">IF(AND($C24="Objectif",AW$7&gt;=$F24,AW$7&lt;=$F24+$G24-1),2,IF(AND($C24="Jalon",AW$7&gt;=$F24,AW$7&lt;=$F24+$G24-1),1,""))</f>
        <v/>
      </c>
      <c r="AX24" s="70" t="str">
        <f aca="false">IF(AND($C24="Objectif",AX$7&gt;=$F24,AX$7&lt;=$F24+$G24-1),2,IF(AND($C24="Jalon",AX$7&gt;=$F24,AX$7&lt;=$F24+$G24-1),1,""))</f>
        <v/>
      </c>
      <c r="AY24" s="70" t="str">
        <f aca="false">IF(AND($C24="Objectif",AY$7&gt;=$F24,AY$7&lt;=$F24+$G24-1),2,IF(AND($C24="Jalon",AY$7&gt;=$F24,AY$7&lt;=$F24+$G24-1),1,""))</f>
        <v/>
      </c>
      <c r="AZ24" s="70" t="str">
        <f aca="false">IF(AND($C24="Objectif",AZ$7&gt;=$F24,AZ$7&lt;=$F24+$G24-1),2,IF(AND($C24="Jalon",AZ$7&gt;=$F24,AZ$7&lt;=$F24+$G24-1),1,""))</f>
        <v/>
      </c>
      <c r="BA24" s="70" t="str">
        <f aca="false">IF(AND($C24="Objectif",BA$7&gt;=$F24,BA$7&lt;=$F24+$G24-1),2,IF(AND($C24="Jalon",BA$7&gt;=$F24,BA$7&lt;=$F24+$G24-1),1,""))</f>
        <v/>
      </c>
      <c r="BB24" s="70" t="str">
        <f aca="false">IF(AND($C24="Objectif",BB$7&gt;=$F24,BB$7&lt;=$F24+$G24-1),2,IF(AND($C24="Jalon",BB$7&gt;=$F24,BB$7&lt;=$F24+$G24-1),1,""))</f>
        <v/>
      </c>
      <c r="BC24" s="70" t="str">
        <f aca="false">IF(AND($C24="Objectif",BC$7&gt;=$F24,BC$7&lt;=$F24+$G24-1),2,IF(AND($C24="Jalon",BC$7&gt;=$F24,BC$7&lt;=$F24+$G24-1),1,""))</f>
        <v/>
      </c>
      <c r="BD24" s="70" t="str">
        <f aca="false">IF(AND($C24="Objectif",BD$7&gt;=$F24,BD$7&lt;=$F24+$G24-1),2,IF(AND($C24="Jalon",BD$7&gt;=$F24,BD$7&lt;=$F24+$G24-1),1,""))</f>
        <v/>
      </c>
      <c r="BE24" s="70" t="str">
        <f aca="false">IF(AND($C24="Objectif",BE$7&gt;=$F24,BE$7&lt;=$F24+$G24-1),2,IF(AND($C24="Jalon",BE$7&gt;=$F24,BE$7&lt;=$F24+$G24-1),1,""))</f>
        <v/>
      </c>
      <c r="BF24" s="70" t="str">
        <f aca="false">IF(AND($C24="Objectif",BF$7&gt;=$F24,BF$7&lt;=$F24+$G24-1),2,IF(AND($C24="Jalon",BF$7&gt;=$F24,BF$7&lt;=$F24+$G24-1),1,""))</f>
        <v/>
      </c>
      <c r="BG24" s="70" t="str">
        <f aca="false">IF(AND($C24="Objectif",BG$7&gt;=$F24,BG$7&lt;=$F24+$G24-1),2,IF(AND($C24="Jalon",BG$7&gt;=$F24,BG$7&lt;=$F24+$G24-1),1,""))</f>
        <v/>
      </c>
      <c r="BH24" s="70" t="str">
        <f aca="false">IF(AND($C24="Objectif",BH$7&gt;=$F24,BH$7&lt;=$F24+$G24-1),2,IF(AND($C24="Jalon",BH$7&gt;=$F24,BH$7&lt;=$F24+$G24-1),1,""))</f>
        <v/>
      </c>
      <c r="BI24" s="70" t="str">
        <f aca="false">IF(AND($C24="Objectif",BI$7&gt;=$F24,BI$7&lt;=$F24+$G24-1),2,IF(AND($C24="Jalon",BI$7&gt;=$F24,BI$7&lt;=$F24+$G24-1),1,""))</f>
        <v/>
      </c>
      <c r="BJ24" s="70" t="str">
        <f aca="false">IF(AND($C24="Objectif",BJ$7&gt;=$F24,BJ$7&lt;=$F24+$G24-1),2,IF(AND($C24="Jalon",BJ$7&gt;=$F24,BJ$7&lt;=$F24+$G24-1),1,""))</f>
        <v/>
      </c>
      <c r="BK24" s="70" t="str">
        <f aca="false">IF(AND($C24="Objectif",BK$7&gt;=$F24,BK$7&lt;=$F24+$G24-1),2,IF(AND($C24="Jalon",BK$7&gt;=$F24,BK$7&lt;=$F24+$G24-1),1,""))</f>
        <v/>
      </c>
      <c r="BL24" s="70" t="str">
        <f aca="false">IF(AND($C24="Objectif",BL$7&gt;=$F24,BL$7&lt;=$F24+$G24-1),2,IF(AND($C24="Jalon",BL$7&gt;=$F24,BL$7&lt;=$F24+$G24-1),1,""))</f>
        <v/>
      </c>
    </row>
    <row r="25" s="25" customFormat="true" ht="39.75" hidden="false" customHeight="true" outlineLevel="0" collapsed="false">
      <c r="A25" s="13"/>
      <c r="B25" s="76" t="s">
        <v>40</v>
      </c>
      <c r="C25" s="66" t="s">
        <v>8</v>
      </c>
      <c r="D25" s="66"/>
      <c r="E25" s="67"/>
      <c r="F25" s="68" t="n">
        <f aca="false">F24+3</f>
        <v>45745</v>
      </c>
      <c r="G25" s="69" t="n">
        <v>14</v>
      </c>
      <c r="H25" s="66"/>
      <c r="I25" s="70" t="str">
        <f aca="false">IF(AND($C25="Objectif",I$7&gt;=$F25,I$7&lt;=$F25+$G25-1),2,IF(AND($C25="Jalon",I$7&gt;=$F25,I$7&lt;=$F25+$G25-1),1,""))</f>
        <v/>
      </c>
      <c r="J25" s="70" t="str">
        <f aca="false">IF(AND($C25="Objectif",J$7&gt;=$F25,J$7&lt;=$F25+$G25-1),2,IF(AND($C25="Jalon",J$7&gt;=$F25,J$7&lt;=$F25+$G25-1),1,""))</f>
        <v/>
      </c>
      <c r="K25" s="70" t="str">
        <f aca="false">IF(AND($C25="Objectif",K$7&gt;=$F25,K$7&lt;=$F25+$G25-1),2,IF(AND($C25="Jalon",K$7&gt;=$F25,K$7&lt;=$F25+$G25-1),1,""))</f>
        <v/>
      </c>
      <c r="L25" s="70" t="str">
        <f aca="false">IF(AND($C25="Objectif",L$7&gt;=$F25,L$7&lt;=$F25+$G25-1),2,IF(AND($C25="Jalon",L$7&gt;=$F25,L$7&lt;=$F25+$G25-1),1,""))</f>
        <v/>
      </c>
      <c r="M25" s="70" t="str">
        <f aca="false">IF(AND($C25="Objectif",M$7&gt;=$F25,M$7&lt;=$F25+$G25-1),2,IF(AND($C25="Jalon",M$7&gt;=$F25,M$7&lt;=$F25+$G25-1),1,""))</f>
        <v/>
      </c>
      <c r="N25" s="70" t="str">
        <f aca="false">IF(AND($C25="Objectif",N$7&gt;=$F25,N$7&lt;=$F25+$G25-1),2,IF(AND($C25="Jalon",N$7&gt;=$F25,N$7&lt;=$F25+$G25-1),1,""))</f>
        <v/>
      </c>
      <c r="O25" s="70" t="str">
        <f aca="false">IF(AND($C25="Objectif",O$7&gt;=$F25,O$7&lt;=$F25+$G25-1),2,IF(AND($C25="Jalon",O$7&gt;=$F25,O$7&lt;=$F25+$G25-1),1,""))</f>
        <v/>
      </c>
      <c r="P25" s="70" t="str">
        <f aca="false">IF(AND($C25="Objectif",P$7&gt;=$F25,P$7&lt;=$F25+$G25-1),2,IF(AND($C25="Jalon",P$7&gt;=$F25,P$7&lt;=$F25+$G25-1),1,""))</f>
        <v/>
      </c>
      <c r="Q25" s="70" t="str">
        <f aca="false">IF(AND($C25="Objectif",Q$7&gt;=$F25,Q$7&lt;=$F25+$G25-1),2,IF(AND($C25="Jalon",Q$7&gt;=$F25,Q$7&lt;=$F25+$G25-1),1,""))</f>
        <v/>
      </c>
      <c r="R25" s="70" t="str">
        <f aca="false">IF(AND($C25="Objectif",R$7&gt;=$F25,R$7&lt;=$F25+$G25-1),2,IF(AND($C25="Jalon",R$7&gt;=$F25,R$7&lt;=$F25+$G25-1),1,""))</f>
        <v/>
      </c>
      <c r="S25" s="70" t="str">
        <f aca="false">IF(AND($C25="Objectif",S$7&gt;=$F25,S$7&lt;=$F25+$G25-1),2,IF(AND($C25="Jalon",S$7&gt;=$F25,S$7&lt;=$F25+$G25-1),1,""))</f>
        <v/>
      </c>
      <c r="T25" s="70" t="str">
        <f aca="false">IF(AND($C25="Objectif",T$7&gt;=$F25,T$7&lt;=$F25+$G25-1),2,IF(AND($C25="Jalon",T$7&gt;=$F25,T$7&lt;=$F25+$G25-1),1,""))</f>
        <v/>
      </c>
      <c r="U25" s="70" t="str">
        <f aca="false">IF(AND($C25="Objectif",U$7&gt;=$F25,U$7&lt;=$F25+$G25-1),2,IF(AND($C25="Jalon",U$7&gt;=$F25,U$7&lt;=$F25+$G25-1),1,""))</f>
        <v/>
      </c>
      <c r="V25" s="70" t="str">
        <f aca="false">IF(AND($C25="Objectif",V$7&gt;=$F25,V$7&lt;=$F25+$G25-1),2,IF(AND($C25="Jalon",V$7&gt;=$F25,V$7&lt;=$F25+$G25-1),1,""))</f>
        <v/>
      </c>
      <c r="W25" s="70" t="str">
        <f aca="false">IF(AND($C25="Objectif",W$7&gt;=$F25,W$7&lt;=$F25+$G25-1),2,IF(AND($C25="Jalon",W$7&gt;=$F25,W$7&lt;=$F25+$G25-1),1,""))</f>
        <v/>
      </c>
      <c r="X25" s="70" t="str">
        <f aca="false">IF(AND($C25="Objectif",X$7&gt;=$F25,X$7&lt;=$F25+$G25-1),2,IF(AND($C25="Jalon",X$7&gt;=$F25,X$7&lt;=$F25+$G25-1),1,""))</f>
        <v/>
      </c>
      <c r="Y25" s="70" t="str">
        <f aca="false">IF(AND($C25="Objectif",Y$7&gt;=$F25,Y$7&lt;=$F25+$G25-1),2,IF(AND($C25="Jalon",Y$7&gt;=$F25,Y$7&lt;=$F25+$G25-1),1,""))</f>
        <v/>
      </c>
      <c r="Z25" s="70" t="str">
        <f aca="false">IF(AND($C25="Objectif",Z$7&gt;=$F25,Z$7&lt;=$F25+$G25-1),2,IF(AND($C25="Jalon",Z$7&gt;=$F25,Z$7&lt;=$F25+$G25-1),1,""))</f>
        <v/>
      </c>
      <c r="AA25" s="70" t="str">
        <f aca="false">IF(AND($C25="Objectif",AA$7&gt;=$F25,AA$7&lt;=$F25+$G25-1),2,IF(AND($C25="Jalon",AA$7&gt;=$F25,AA$7&lt;=$F25+$G25-1),1,""))</f>
        <v/>
      </c>
      <c r="AB25" s="70" t="str">
        <f aca="false">IF(AND($C25="Objectif",AB$7&gt;=$F25,AB$7&lt;=$F25+$G25-1),2,IF(AND($C25="Jalon",AB$7&gt;=$F25,AB$7&lt;=$F25+$G25-1),1,""))</f>
        <v/>
      </c>
      <c r="AC25" s="70" t="str">
        <f aca="false">IF(AND($C25="Objectif",AC$7&gt;=$F25,AC$7&lt;=$F25+$G25-1),2,IF(AND($C25="Jalon",AC$7&gt;=$F25,AC$7&lt;=$F25+$G25-1),1,""))</f>
        <v/>
      </c>
      <c r="AD25" s="70" t="str">
        <f aca="false">IF(AND($C25="Objectif",AD$7&gt;=$F25,AD$7&lt;=$F25+$G25-1),2,IF(AND($C25="Jalon",AD$7&gt;=$F25,AD$7&lt;=$F25+$G25-1),1,""))</f>
        <v/>
      </c>
      <c r="AE25" s="70" t="str">
        <f aca="false">IF(AND($C25="Objectif",AE$7&gt;=$F25,AE$7&lt;=$F25+$G25-1),2,IF(AND($C25="Jalon",AE$7&gt;=$F25,AE$7&lt;=$F25+$G25-1),1,""))</f>
        <v/>
      </c>
      <c r="AF25" s="70" t="str">
        <f aca="false">IF(AND($C25="Objectif",AF$7&gt;=$F25,AF$7&lt;=$F25+$G25-1),2,IF(AND($C25="Jalon",AF$7&gt;=$F25,AF$7&lt;=$F25+$G25-1),1,""))</f>
        <v/>
      </c>
      <c r="AG25" s="70" t="str">
        <f aca="false">IF(AND($C25="Objectif",AG$7&gt;=$F25,AG$7&lt;=$F25+$G25-1),2,IF(AND($C25="Jalon",AG$7&gt;=$F25,AG$7&lt;=$F25+$G25-1),1,""))</f>
        <v/>
      </c>
      <c r="AH25" s="70" t="str">
        <f aca="false">IF(AND($C25="Objectif",AH$7&gt;=$F25,AH$7&lt;=$F25+$G25-1),2,IF(AND($C25="Jalon",AH$7&gt;=$F25,AH$7&lt;=$F25+$G25-1),1,""))</f>
        <v/>
      </c>
      <c r="AI25" s="70" t="str">
        <f aca="false">IF(AND($C25="Objectif",AI$7&gt;=$F25,AI$7&lt;=$F25+$G25-1),2,IF(AND($C25="Jalon",AI$7&gt;=$F25,AI$7&lt;=$F25+$G25-1),1,""))</f>
        <v/>
      </c>
      <c r="AJ25" s="70" t="str">
        <f aca="false">IF(AND($C25="Objectif",AJ$7&gt;=$F25,AJ$7&lt;=$F25+$G25-1),2,IF(AND($C25="Jalon",AJ$7&gt;=$F25,AJ$7&lt;=$F25+$G25-1),1,""))</f>
        <v/>
      </c>
      <c r="AK25" s="70" t="str">
        <f aca="false">IF(AND($C25="Objectif",AK$7&gt;=$F25,AK$7&lt;=$F25+$G25-1),2,IF(AND($C25="Jalon",AK$7&gt;=$F25,AK$7&lt;=$F25+$G25-1),1,""))</f>
        <v/>
      </c>
      <c r="AL25" s="70" t="str">
        <f aca="false">IF(AND($C25="Objectif",AL$7&gt;=$F25,AL$7&lt;=$F25+$G25-1),2,IF(AND($C25="Jalon",AL$7&gt;=$F25,AL$7&lt;=$F25+$G25-1),1,""))</f>
        <v/>
      </c>
      <c r="AM25" s="70" t="str">
        <f aca="false">IF(AND($C25="Objectif",AM$7&gt;=$F25,AM$7&lt;=$F25+$G25-1),2,IF(AND($C25="Jalon",AM$7&gt;=$F25,AM$7&lt;=$F25+$G25-1),1,""))</f>
        <v/>
      </c>
      <c r="AN25" s="70" t="str">
        <f aca="false">IF(AND($C25="Objectif",AN$7&gt;=$F25,AN$7&lt;=$F25+$G25-1),2,IF(AND($C25="Jalon",AN$7&gt;=$F25,AN$7&lt;=$F25+$G25-1),1,""))</f>
        <v/>
      </c>
      <c r="AO25" s="70" t="str">
        <f aca="false">IF(AND($C25="Objectif",AO$7&gt;=$F25,AO$7&lt;=$F25+$G25-1),2,IF(AND($C25="Jalon",AO$7&gt;=$F25,AO$7&lt;=$F25+$G25-1),1,""))</f>
        <v/>
      </c>
      <c r="AP25" s="70" t="str">
        <f aca="false">IF(AND($C25="Objectif",AP$7&gt;=$F25,AP$7&lt;=$F25+$G25-1),2,IF(AND($C25="Jalon",AP$7&gt;=$F25,AP$7&lt;=$F25+$G25-1),1,""))</f>
        <v/>
      </c>
      <c r="AQ25" s="70" t="str">
        <f aca="false">IF(AND($C25="Objectif",AQ$7&gt;=$F25,AQ$7&lt;=$F25+$G25-1),2,IF(AND($C25="Jalon",AQ$7&gt;=$F25,AQ$7&lt;=$F25+$G25-1),1,""))</f>
        <v/>
      </c>
      <c r="AR25" s="70" t="str">
        <f aca="false">IF(AND($C25="Objectif",AR$7&gt;=$F25,AR$7&lt;=$F25+$G25-1),2,IF(AND($C25="Jalon",AR$7&gt;=$F25,AR$7&lt;=$F25+$G25-1),1,""))</f>
        <v/>
      </c>
      <c r="AS25" s="70" t="str">
        <f aca="false">IF(AND($C25="Objectif",AS$7&gt;=$F25,AS$7&lt;=$F25+$G25-1),2,IF(AND($C25="Jalon",AS$7&gt;=$F25,AS$7&lt;=$F25+$G25-1),1,""))</f>
        <v/>
      </c>
      <c r="AT25" s="70" t="str">
        <f aca="false">IF(AND($C25="Objectif",AT$7&gt;=$F25,AT$7&lt;=$F25+$G25-1),2,IF(AND($C25="Jalon",AT$7&gt;=$F25,AT$7&lt;=$F25+$G25-1),1,""))</f>
        <v/>
      </c>
      <c r="AU25" s="70" t="str">
        <f aca="false">IF(AND($C25="Objectif",AU$7&gt;=$F25,AU$7&lt;=$F25+$G25-1),2,IF(AND($C25="Jalon",AU$7&gt;=$F25,AU$7&lt;=$F25+$G25-1),1,""))</f>
        <v/>
      </c>
      <c r="AV25" s="70" t="str">
        <f aca="false">IF(AND($C25="Objectif",AV$7&gt;=$F25,AV$7&lt;=$F25+$G25-1),2,IF(AND($C25="Jalon",AV$7&gt;=$F25,AV$7&lt;=$F25+$G25-1),1,""))</f>
        <v/>
      </c>
      <c r="AW25" s="70" t="str">
        <f aca="false">IF(AND($C25="Objectif",AW$7&gt;=$F25,AW$7&lt;=$F25+$G25-1),2,IF(AND($C25="Jalon",AW$7&gt;=$F25,AW$7&lt;=$F25+$G25-1),1,""))</f>
        <v/>
      </c>
      <c r="AX25" s="70" t="str">
        <f aca="false">IF(AND($C25="Objectif",AX$7&gt;=$F25,AX$7&lt;=$F25+$G25-1),2,IF(AND($C25="Jalon",AX$7&gt;=$F25,AX$7&lt;=$F25+$G25-1),1,""))</f>
        <v/>
      </c>
      <c r="AY25" s="70" t="str">
        <f aca="false">IF(AND($C25="Objectif",AY$7&gt;=$F25,AY$7&lt;=$F25+$G25-1),2,IF(AND($C25="Jalon",AY$7&gt;=$F25,AY$7&lt;=$F25+$G25-1),1,""))</f>
        <v/>
      </c>
      <c r="AZ25" s="70" t="str">
        <f aca="false">IF(AND($C25="Objectif",AZ$7&gt;=$F25,AZ$7&lt;=$F25+$G25-1),2,IF(AND($C25="Jalon",AZ$7&gt;=$F25,AZ$7&lt;=$F25+$G25-1),1,""))</f>
        <v/>
      </c>
      <c r="BA25" s="70" t="str">
        <f aca="false">IF(AND($C25="Objectif",BA$7&gt;=$F25,BA$7&lt;=$F25+$G25-1),2,IF(AND($C25="Jalon",BA$7&gt;=$F25,BA$7&lt;=$F25+$G25-1),1,""))</f>
        <v/>
      </c>
      <c r="BB25" s="70" t="str">
        <f aca="false">IF(AND($C25="Objectif",BB$7&gt;=$F25,BB$7&lt;=$F25+$G25-1),2,IF(AND($C25="Jalon",BB$7&gt;=$F25,BB$7&lt;=$F25+$G25-1),1,""))</f>
        <v/>
      </c>
      <c r="BC25" s="70" t="str">
        <f aca="false">IF(AND($C25="Objectif",BC$7&gt;=$F25,BC$7&lt;=$F25+$G25-1),2,IF(AND($C25="Jalon",BC$7&gt;=$F25,BC$7&lt;=$F25+$G25-1),1,""))</f>
        <v/>
      </c>
      <c r="BD25" s="70" t="str">
        <f aca="false">IF(AND($C25="Objectif",BD$7&gt;=$F25,BD$7&lt;=$F25+$G25-1),2,IF(AND($C25="Jalon",BD$7&gt;=$F25,BD$7&lt;=$F25+$G25-1),1,""))</f>
        <v/>
      </c>
      <c r="BE25" s="70" t="str">
        <f aca="false">IF(AND($C25="Objectif",BE$7&gt;=$F25,BE$7&lt;=$F25+$G25-1),2,IF(AND($C25="Jalon",BE$7&gt;=$F25,BE$7&lt;=$F25+$G25-1),1,""))</f>
        <v/>
      </c>
      <c r="BF25" s="70" t="str">
        <f aca="false">IF(AND($C25="Objectif",BF$7&gt;=$F25,BF$7&lt;=$F25+$G25-1),2,IF(AND($C25="Jalon",BF$7&gt;=$F25,BF$7&lt;=$F25+$G25-1),1,""))</f>
        <v/>
      </c>
      <c r="BG25" s="70" t="str">
        <f aca="false">IF(AND($C25="Objectif",BG$7&gt;=$F25,BG$7&lt;=$F25+$G25-1),2,IF(AND($C25="Jalon",BG$7&gt;=$F25,BG$7&lt;=$F25+$G25-1),1,""))</f>
        <v/>
      </c>
      <c r="BH25" s="70" t="str">
        <f aca="false">IF(AND($C25="Objectif",BH$7&gt;=$F25,BH$7&lt;=$F25+$G25-1),2,IF(AND($C25="Jalon",BH$7&gt;=$F25,BH$7&lt;=$F25+$G25-1),1,""))</f>
        <v/>
      </c>
      <c r="BI25" s="70" t="str">
        <f aca="false">IF(AND($C25="Objectif",BI$7&gt;=$F25,BI$7&lt;=$F25+$G25-1),2,IF(AND($C25="Jalon",BI$7&gt;=$F25,BI$7&lt;=$F25+$G25-1),1,""))</f>
        <v/>
      </c>
      <c r="BJ25" s="70" t="str">
        <f aca="false">IF(AND($C25="Objectif",BJ$7&gt;=$F25,BJ$7&lt;=$F25+$G25-1),2,IF(AND($C25="Jalon",BJ$7&gt;=$F25,BJ$7&lt;=$F25+$G25-1),1,""))</f>
        <v/>
      </c>
      <c r="BK25" s="70" t="str">
        <f aca="false">IF(AND($C25="Objectif",BK$7&gt;=$F25,BK$7&lt;=$F25+$G25-1),2,IF(AND($C25="Jalon",BK$7&gt;=$F25,BK$7&lt;=$F25+$G25-1),1,""))</f>
        <v/>
      </c>
      <c r="BL25" s="70" t="str">
        <f aca="false">IF(AND($C25="Objectif",BL$7&gt;=$F25,BL$7&lt;=$F25+$G25-1),2,IF(AND($C25="Jalon",BL$7&gt;=$F25,BL$7&lt;=$F25+$G25-1),1,""))</f>
        <v/>
      </c>
    </row>
    <row r="26" s="25" customFormat="true" ht="39.75" hidden="false" customHeight="true" outlineLevel="0" collapsed="false">
      <c r="A26" s="13"/>
      <c r="B26" s="76" t="s">
        <v>41</v>
      </c>
      <c r="C26" s="66" t="s">
        <v>6</v>
      </c>
      <c r="D26" s="66"/>
      <c r="E26" s="67"/>
      <c r="F26" s="68" t="n">
        <f aca="false">F25+15</f>
        <v>45760</v>
      </c>
      <c r="G26" s="69" t="n">
        <v>6</v>
      </c>
      <c r="H26" s="66"/>
      <c r="I26" s="70" t="str">
        <f aca="false">IF(AND($C26="Objectif",I$7&gt;=$F26,I$7&lt;=$F26+$G26-1),2,IF(AND($C26="Jalon",I$7&gt;=$F26,I$7&lt;=$F26+$G26-1),1,""))</f>
        <v/>
      </c>
      <c r="J26" s="70" t="str">
        <f aca="false">IF(AND($C26="Objectif",J$7&gt;=$F26,J$7&lt;=$F26+$G26-1),2,IF(AND($C26="Jalon",J$7&gt;=$F26,J$7&lt;=$F26+$G26-1),1,""))</f>
        <v/>
      </c>
      <c r="K26" s="70" t="str">
        <f aca="false">IF(AND($C26="Objectif",K$7&gt;=$F26,K$7&lt;=$F26+$G26-1),2,IF(AND($C26="Jalon",K$7&gt;=$F26,K$7&lt;=$F26+$G26-1),1,""))</f>
        <v/>
      </c>
      <c r="L26" s="70" t="str">
        <f aca="false">IF(AND($C26="Objectif",L$7&gt;=$F26,L$7&lt;=$F26+$G26-1),2,IF(AND($C26="Jalon",L$7&gt;=$F26,L$7&lt;=$F26+$G26-1),1,""))</f>
        <v/>
      </c>
      <c r="M26" s="70" t="str">
        <f aca="false">IF(AND($C26="Objectif",M$7&gt;=$F26,M$7&lt;=$F26+$G26-1),2,IF(AND($C26="Jalon",M$7&gt;=$F26,M$7&lt;=$F26+$G26-1),1,""))</f>
        <v/>
      </c>
      <c r="N26" s="70" t="str">
        <f aca="false">IF(AND($C26="Objectif",N$7&gt;=$F26,N$7&lt;=$F26+$G26-1),2,IF(AND($C26="Jalon",N$7&gt;=$F26,N$7&lt;=$F26+$G26-1),1,""))</f>
        <v/>
      </c>
      <c r="O26" s="70" t="str">
        <f aca="false">IF(AND($C26="Objectif",O$7&gt;=$F26,O$7&lt;=$F26+$G26-1),2,IF(AND($C26="Jalon",O$7&gt;=$F26,O$7&lt;=$F26+$G26-1),1,""))</f>
        <v/>
      </c>
      <c r="P26" s="70" t="str">
        <f aca="false">IF(AND($C26="Objectif",P$7&gt;=$F26,P$7&lt;=$F26+$G26-1),2,IF(AND($C26="Jalon",P$7&gt;=$F26,P$7&lt;=$F26+$G26-1),1,""))</f>
        <v/>
      </c>
      <c r="Q26" s="70" t="str">
        <f aca="false">IF(AND($C26="Objectif",Q$7&gt;=$F26,Q$7&lt;=$F26+$G26-1),2,IF(AND($C26="Jalon",Q$7&gt;=$F26,Q$7&lt;=$F26+$G26-1),1,""))</f>
        <v/>
      </c>
      <c r="R26" s="70" t="str">
        <f aca="false">IF(AND($C26="Objectif",R$7&gt;=$F26,R$7&lt;=$F26+$G26-1),2,IF(AND($C26="Jalon",R$7&gt;=$F26,R$7&lt;=$F26+$G26-1),1,""))</f>
        <v/>
      </c>
      <c r="S26" s="70" t="str">
        <f aca="false">IF(AND($C26="Objectif",S$7&gt;=$F26,S$7&lt;=$F26+$G26-1),2,IF(AND($C26="Jalon",S$7&gt;=$F26,S$7&lt;=$F26+$G26-1),1,""))</f>
        <v/>
      </c>
      <c r="T26" s="70" t="str">
        <f aca="false">IF(AND($C26="Objectif",T$7&gt;=$F26,T$7&lt;=$F26+$G26-1),2,IF(AND($C26="Jalon",T$7&gt;=$F26,T$7&lt;=$F26+$G26-1),1,""))</f>
        <v/>
      </c>
      <c r="U26" s="70" t="str">
        <f aca="false">IF(AND($C26="Objectif",U$7&gt;=$F26,U$7&lt;=$F26+$G26-1),2,IF(AND($C26="Jalon",U$7&gt;=$F26,U$7&lt;=$F26+$G26-1),1,""))</f>
        <v/>
      </c>
      <c r="V26" s="70" t="str">
        <f aca="false">IF(AND($C26="Objectif",V$7&gt;=$F26,V$7&lt;=$F26+$G26-1),2,IF(AND($C26="Jalon",V$7&gt;=$F26,V$7&lt;=$F26+$G26-1),1,""))</f>
        <v/>
      </c>
      <c r="W26" s="70" t="str">
        <f aca="false">IF(AND($C26="Objectif",W$7&gt;=$F26,W$7&lt;=$F26+$G26-1),2,IF(AND($C26="Jalon",W$7&gt;=$F26,W$7&lt;=$F26+$G26-1),1,""))</f>
        <v/>
      </c>
      <c r="X26" s="70" t="str">
        <f aca="false">IF(AND($C26="Objectif",X$7&gt;=$F26,X$7&lt;=$F26+$G26-1),2,IF(AND($C26="Jalon",X$7&gt;=$F26,X$7&lt;=$F26+$G26-1),1,""))</f>
        <v/>
      </c>
      <c r="Y26" s="70" t="str">
        <f aca="false">IF(AND($C26="Objectif",Y$7&gt;=$F26,Y$7&lt;=$F26+$G26-1),2,IF(AND($C26="Jalon",Y$7&gt;=$F26,Y$7&lt;=$F26+$G26-1),1,""))</f>
        <v/>
      </c>
      <c r="Z26" s="70" t="str">
        <f aca="false">IF(AND($C26="Objectif",Z$7&gt;=$F26,Z$7&lt;=$F26+$G26-1),2,IF(AND($C26="Jalon",Z$7&gt;=$F26,Z$7&lt;=$F26+$G26-1),1,""))</f>
        <v/>
      </c>
      <c r="AA26" s="70" t="str">
        <f aca="false">IF(AND($C26="Objectif",AA$7&gt;=$F26,AA$7&lt;=$F26+$G26-1),2,IF(AND($C26="Jalon",AA$7&gt;=$F26,AA$7&lt;=$F26+$G26-1),1,""))</f>
        <v/>
      </c>
      <c r="AB26" s="70" t="str">
        <f aca="false">IF(AND($C26="Objectif",AB$7&gt;=$F26,AB$7&lt;=$F26+$G26-1),2,IF(AND($C26="Jalon",AB$7&gt;=$F26,AB$7&lt;=$F26+$G26-1),1,""))</f>
        <v/>
      </c>
      <c r="AC26" s="70" t="str">
        <f aca="false">IF(AND($C26="Objectif",AC$7&gt;=$F26,AC$7&lt;=$F26+$G26-1),2,IF(AND($C26="Jalon",AC$7&gt;=$F26,AC$7&lt;=$F26+$G26-1),1,""))</f>
        <v/>
      </c>
      <c r="AD26" s="70" t="str">
        <f aca="false">IF(AND($C26="Objectif",AD$7&gt;=$F26,AD$7&lt;=$F26+$G26-1),2,IF(AND($C26="Jalon",AD$7&gt;=$F26,AD$7&lt;=$F26+$G26-1),1,""))</f>
        <v/>
      </c>
      <c r="AE26" s="70" t="str">
        <f aca="false">IF(AND($C26="Objectif",AE$7&gt;=$F26,AE$7&lt;=$F26+$G26-1),2,IF(AND($C26="Jalon",AE$7&gt;=$F26,AE$7&lt;=$F26+$G26-1),1,""))</f>
        <v/>
      </c>
      <c r="AF26" s="70" t="str">
        <f aca="false">IF(AND($C26="Objectif",AF$7&gt;=$F26,AF$7&lt;=$F26+$G26-1),2,IF(AND($C26="Jalon",AF$7&gt;=$F26,AF$7&lt;=$F26+$G26-1),1,""))</f>
        <v/>
      </c>
      <c r="AG26" s="70" t="str">
        <f aca="false">IF(AND($C26="Objectif",AG$7&gt;=$F26,AG$7&lt;=$F26+$G26-1),2,IF(AND($C26="Jalon",AG$7&gt;=$F26,AG$7&lt;=$F26+$G26-1),1,""))</f>
        <v/>
      </c>
      <c r="AH26" s="70" t="str">
        <f aca="false">IF(AND($C26="Objectif",AH$7&gt;=$F26,AH$7&lt;=$F26+$G26-1),2,IF(AND($C26="Jalon",AH$7&gt;=$F26,AH$7&lt;=$F26+$G26-1),1,""))</f>
        <v/>
      </c>
      <c r="AI26" s="70" t="str">
        <f aca="false">IF(AND($C26="Objectif",AI$7&gt;=$F26,AI$7&lt;=$F26+$G26-1),2,IF(AND($C26="Jalon",AI$7&gt;=$F26,AI$7&lt;=$F26+$G26-1),1,""))</f>
        <v/>
      </c>
      <c r="AJ26" s="70" t="str">
        <f aca="false">IF(AND($C26="Objectif",AJ$7&gt;=$F26,AJ$7&lt;=$F26+$G26-1),2,IF(AND($C26="Jalon",AJ$7&gt;=$F26,AJ$7&lt;=$F26+$G26-1),1,""))</f>
        <v/>
      </c>
      <c r="AK26" s="70" t="str">
        <f aca="false">IF(AND($C26="Objectif",AK$7&gt;=$F26,AK$7&lt;=$F26+$G26-1),2,IF(AND($C26="Jalon",AK$7&gt;=$F26,AK$7&lt;=$F26+$G26-1),1,""))</f>
        <v/>
      </c>
      <c r="AL26" s="70" t="str">
        <f aca="false">IF(AND($C26="Objectif",AL$7&gt;=$F26,AL$7&lt;=$F26+$G26-1),2,IF(AND($C26="Jalon",AL$7&gt;=$F26,AL$7&lt;=$F26+$G26-1),1,""))</f>
        <v/>
      </c>
      <c r="AM26" s="70" t="str">
        <f aca="false">IF(AND($C26="Objectif",AM$7&gt;=$F26,AM$7&lt;=$F26+$G26-1),2,IF(AND($C26="Jalon",AM$7&gt;=$F26,AM$7&lt;=$F26+$G26-1),1,""))</f>
        <v/>
      </c>
      <c r="AN26" s="70" t="str">
        <f aca="false">IF(AND($C26="Objectif",AN$7&gt;=$F26,AN$7&lt;=$F26+$G26-1),2,IF(AND($C26="Jalon",AN$7&gt;=$F26,AN$7&lt;=$F26+$G26-1),1,""))</f>
        <v/>
      </c>
      <c r="AO26" s="70" t="str">
        <f aca="false">IF(AND($C26="Objectif",AO$7&gt;=$F26,AO$7&lt;=$F26+$G26-1),2,IF(AND($C26="Jalon",AO$7&gt;=$F26,AO$7&lt;=$F26+$G26-1),1,""))</f>
        <v/>
      </c>
      <c r="AP26" s="70" t="str">
        <f aca="false">IF(AND($C26="Objectif",AP$7&gt;=$F26,AP$7&lt;=$F26+$G26-1),2,IF(AND($C26="Jalon",AP$7&gt;=$F26,AP$7&lt;=$F26+$G26-1),1,""))</f>
        <v/>
      </c>
      <c r="AQ26" s="70" t="str">
        <f aca="false">IF(AND($C26="Objectif",AQ$7&gt;=$F26,AQ$7&lt;=$F26+$G26-1),2,IF(AND($C26="Jalon",AQ$7&gt;=$F26,AQ$7&lt;=$F26+$G26-1),1,""))</f>
        <v/>
      </c>
      <c r="AR26" s="70" t="str">
        <f aca="false">IF(AND($C26="Objectif",AR$7&gt;=$F26,AR$7&lt;=$F26+$G26-1),2,IF(AND($C26="Jalon",AR$7&gt;=$F26,AR$7&lt;=$F26+$G26-1),1,""))</f>
        <v/>
      </c>
      <c r="AS26" s="70" t="str">
        <f aca="false">IF(AND($C26="Objectif",AS$7&gt;=$F26,AS$7&lt;=$F26+$G26-1),2,IF(AND($C26="Jalon",AS$7&gt;=$F26,AS$7&lt;=$F26+$G26-1),1,""))</f>
        <v/>
      </c>
      <c r="AT26" s="70" t="str">
        <f aca="false">IF(AND($C26="Objectif",AT$7&gt;=$F26,AT$7&lt;=$F26+$G26-1),2,IF(AND($C26="Jalon",AT$7&gt;=$F26,AT$7&lt;=$F26+$G26-1),1,""))</f>
        <v/>
      </c>
      <c r="AU26" s="70" t="str">
        <f aca="false">IF(AND($C26="Objectif",AU$7&gt;=$F26,AU$7&lt;=$F26+$G26-1),2,IF(AND($C26="Jalon",AU$7&gt;=$F26,AU$7&lt;=$F26+$G26-1),1,""))</f>
        <v/>
      </c>
      <c r="AV26" s="70" t="str">
        <f aca="false">IF(AND($C26="Objectif",AV$7&gt;=$F26,AV$7&lt;=$F26+$G26-1),2,IF(AND($C26="Jalon",AV$7&gt;=$F26,AV$7&lt;=$F26+$G26-1),1,""))</f>
        <v/>
      </c>
      <c r="AW26" s="70" t="str">
        <f aca="false">IF(AND($C26="Objectif",AW$7&gt;=$F26,AW$7&lt;=$F26+$G26-1),2,IF(AND($C26="Jalon",AW$7&gt;=$F26,AW$7&lt;=$F26+$G26-1),1,""))</f>
        <v/>
      </c>
      <c r="AX26" s="70" t="str">
        <f aca="false">IF(AND($C26="Objectif",AX$7&gt;=$F26,AX$7&lt;=$F26+$G26-1),2,IF(AND($C26="Jalon",AX$7&gt;=$F26,AX$7&lt;=$F26+$G26-1),1,""))</f>
        <v/>
      </c>
      <c r="AY26" s="70" t="str">
        <f aca="false">IF(AND($C26="Objectif",AY$7&gt;=$F26,AY$7&lt;=$F26+$G26-1),2,IF(AND($C26="Jalon",AY$7&gt;=$F26,AY$7&lt;=$F26+$G26-1),1,""))</f>
        <v/>
      </c>
      <c r="AZ26" s="70" t="str">
        <f aca="false">IF(AND($C26="Objectif",AZ$7&gt;=$F26,AZ$7&lt;=$F26+$G26-1),2,IF(AND($C26="Jalon",AZ$7&gt;=$F26,AZ$7&lt;=$F26+$G26-1),1,""))</f>
        <v/>
      </c>
      <c r="BA26" s="70" t="str">
        <f aca="false">IF(AND($C26="Objectif",BA$7&gt;=$F26,BA$7&lt;=$F26+$G26-1),2,IF(AND($C26="Jalon",BA$7&gt;=$F26,BA$7&lt;=$F26+$G26-1),1,""))</f>
        <v/>
      </c>
      <c r="BB26" s="70" t="str">
        <f aca="false">IF(AND($C26="Objectif",BB$7&gt;=$F26,BB$7&lt;=$F26+$G26-1),2,IF(AND($C26="Jalon",BB$7&gt;=$F26,BB$7&lt;=$F26+$G26-1),1,""))</f>
        <v/>
      </c>
      <c r="BC26" s="70" t="str">
        <f aca="false">IF(AND($C26="Objectif",BC$7&gt;=$F26,BC$7&lt;=$F26+$G26-1),2,IF(AND($C26="Jalon",BC$7&gt;=$F26,BC$7&lt;=$F26+$G26-1),1,""))</f>
        <v/>
      </c>
      <c r="BD26" s="70" t="str">
        <f aca="false">IF(AND($C26="Objectif",BD$7&gt;=$F26,BD$7&lt;=$F26+$G26-1),2,IF(AND($C26="Jalon",BD$7&gt;=$F26,BD$7&lt;=$F26+$G26-1),1,""))</f>
        <v/>
      </c>
      <c r="BE26" s="70" t="str">
        <f aca="false">IF(AND($C26="Objectif",BE$7&gt;=$F26,BE$7&lt;=$F26+$G26-1),2,IF(AND($C26="Jalon",BE$7&gt;=$F26,BE$7&lt;=$F26+$G26-1),1,""))</f>
        <v/>
      </c>
      <c r="BF26" s="70" t="str">
        <f aca="false">IF(AND($C26="Objectif",BF$7&gt;=$F26,BF$7&lt;=$F26+$G26-1),2,IF(AND($C26="Jalon",BF$7&gt;=$F26,BF$7&lt;=$F26+$G26-1),1,""))</f>
        <v/>
      </c>
      <c r="BG26" s="70" t="str">
        <f aca="false">IF(AND($C26="Objectif",BG$7&gt;=$F26,BG$7&lt;=$F26+$G26-1),2,IF(AND($C26="Jalon",BG$7&gt;=$F26,BG$7&lt;=$F26+$G26-1),1,""))</f>
        <v/>
      </c>
      <c r="BH26" s="70" t="str">
        <f aca="false">IF(AND($C26="Objectif",BH$7&gt;=$F26,BH$7&lt;=$F26+$G26-1),2,IF(AND($C26="Jalon",BH$7&gt;=$F26,BH$7&lt;=$F26+$G26-1),1,""))</f>
        <v/>
      </c>
      <c r="BI26" s="70" t="str">
        <f aca="false">IF(AND($C26="Objectif",BI$7&gt;=$F26,BI$7&lt;=$F26+$G26-1),2,IF(AND($C26="Jalon",BI$7&gt;=$F26,BI$7&lt;=$F26+$G26-1),1,""))</f>
        <v/>
      </c>
      <c r="BJ26" s="70" t="str">
        <f aca="false">IF(AND($C26="Objectif",BJ$7&gt;=$F26,BJ$7&lt;=$F26+$G26-1),2,IF(AND($C26="Jalon",BJ$7&gt;=$F26,BJ$7&lt;=$F26+$G26-1),1,""))</f>
        <v/>
      </c>
      <c r="BK26" s="70" t="str">
        <f aca="false">IF(AND($C26="Objectif",BK$7&gt;=$F26,BK$7&lt;=$F26+$G26-1),2,IF(AND($C26="Jalon",BK$7&gt;=$F26,BK$7&lt;=$F26+$G26-1),1,""))</f>
        <v/>
      </c>
      <c r="BL26" s="70" t="str">
        <f aca="false">IF(AND($C26="Objectif",BL$7&gt;=$F26,BL$7&lt;=$F26+$G26-1),2,IF(AND($C26="Jalon",BL$7&gt;=$F26,BL$7&lt;=$F26+$G26-1),1,""))</f>
        <v/>
      </c>
    </row>
    <row r="27" s="25" customFormat="true" ht="39.75" hidden="false" customHeight="true" outlineLevel="0" collapsed="false">
      <c r="A27" s="13"/>
      <c r="B27" s="76" t="s">
        <v>36</v>
      </c>
      <c r="C27" s="66" t="s">
        <v>42</v>
      </c>
      <c r="D27" s="66"/>
      <c r="E27" s="67"/>
      <c r="F27" s="68" t="n">
        <f aca="false">F21+22</f>
        <v>45764</v>
      </c>
      <c r="G27" s="69" t="n">
        <v>3</v>
      </c>
      <c r="H27" s="66"/>
      <c r="I27" s="70" t="str">
        <f aca="false">IF(AND($C27="Objectif",I$7&gt;=$F27,I$7&lt;=$F27+$G27-1),2,IF(AND($C27="Jalon",I$7&gt;=$F27,I$7&lt;=$F27+$G27-1),1,""))</f>
        <v/>
      </c>
      <c r="J27" s="70" t="str">
        <f aca="false">IF(AND($C27="Objectif",J$7&gt;=$F27,J$7&lt;=$F27+$G27-1),2,IF(AND($C27="Jalon",J$7&gt;=$F27,J$7&lt;=$F27+$G27-1),1,""))</f>
        <v/>
      </c>
      <c r="K27" s="70" t="str">
        <f aca="false">IF(AND($C27="Objectif",K$7&gt;=$F27,K$7&lt;=$F27+$G27-1),2,IF(AND($C27="Jalon",K$7&gt;=$F27,K$7&lt;=$F27+$G27-1),1,""))</f>
        <v/>
      </c>
      <c r="L27" s="70" t="str">
        <f aca="false">IF(AND($C27="Objectif",L$7&gt;=$F27,L$7&lt;=$F27+$G27-1),2,IF(AND($C27="Jalon",L$7&gt;=$F27,L$7&lt;=$F27+$G27-1),1,""))</f>
        <v/>
      </c>
      <c r="M27" s="70" t="str">
        <f aca="false">IF(AND($C27="Objectif",M$7&gt;=$F27,M$7&lt;=$F27+$G27-1),2,IF(AND($C27="Jalon",M$7&gt;=$F27,M$7&lt;=$F27+$G27-1),1,""))</f>
        <v/>
      </c>
      <c r="N27" s="70" t="str">
        <f aca="false">IF(AND($C27="Objectif",N$7&gt;=$F27,N$7&lt;=$F27+$G27-1),2,IF(AND($C27="Jalon",N$7&gt;=$F27,N$7&lt;=$F27+$G27-1),1,""))</f>
        <v/>
      </c>
      <c r="O27" s="70" t="str">
        <f aca="false">IF(AND($C27="Objectif",O$7&gt;=$F27,O$7&lt;=$F27+$G27-1),2,IF(AND($C27="Jalon",O$7&gt;=$F27,O$7&lt;=$F27+$G27-1),1,""))</f>
        <v/>
      </c>
      <c r="P27" s="70" t="str">
        <f aca="false">IF(AND($C27="Objectif",P$7&gt;=$F27,P$7&lt;=$F27+$G27-1),2,IF(AND($C27="Jalon",P$7&gt;=$F27,P$7&lt;=$F27+$G27-1),1,""))</f>
        <v/>
      </c>
      <c r="Q27" s="70" t="str">
        <f aca="false">IF(AND($C27="Objectif",Q$7&gt;=$F27,Q$7&lt;=$F27+$G27-1),2,IF(AND($C27="Jalon",Q$7&gt;=$F27,Q$7&lt;=$F27+$G27-1),1,""))</f>
        <v/>
      </c>
      <c r="R27" s="70" t="str">
        <f aca="false">IF(AND($C27="Objectif",R$7&gt;=$F27,R$7&lt;=$F27+$G27-1),2,IF(AND($C27="Jalon",R$7&gt;=$F27,R$7&lt;=$F27+$G27-1),1,""))</f>
        <v/>
      </c>
      <c r="S27" s="70" t="str">
        <f aca="false">IF(AND($C27="Objectif",S$7&gt;=$F27,S$7&lt;=$F27+$G27-1),2,IF(AND($C27="Jalon",S$7&gt;=$F27,S$7&lt;=$F27+$G27-1),1,""))</f>
        <v/>
      </c>
      <c r="T27" s="70" t="str">
        <f aca="false">IF(AND($C27="Objectif",T$7&gt;=$F27,T$7&lt;=$F27+$G27-1),2,IF(AND($C27="Jalon",T$7&gt;=$F27,T$7&lt;=$F27+$G27-1),1,""))</f>
        <v/>
      </c>
      <c r="U27" s="70" t="str">
        <f aca="false">IF(AND($C27="Objectif",U$7&gt;=$F27,U$7&lt;=$F27+$G27-1),2,IF(AND($C27="Jalon",U$7&gt;=$F27,U$7&lt;=$F27+$G27-1),1,""))</f>
        <v/>
      </c>
      <c r="V27" s="70" t="str">
        <f aca="false">IF(AND($C27="Objectif",V$7&gt;=$F27,V$7&lt;=$F27+$G27-1),2,IF(AND($C27="Jalon",V$7&gt;=$F27,V$7&lt;=$F27+$G27-1),1,""))</f>
        <v/>
      </c>
      <c r="W27" s="70" t="str">
        <f aca="false">IF(AND($C27="Objectif",W$7&gt;=$F27,W$7&lt;=$F27+$G27-1),2,IF(AND($C27="Jalon",W$7&gt;=$F27,W$7&lt;=$F27+$G27-1),1,""))</f>
        <v/>
      </c>
      <c r="X27" s="70" t="str">
        <f aca="false">IF(AND($C27="Objectif",X$7&gt;=$F27,X$7&lt;=$F27+$G27-1),2,IF(AND($C27="Jalon",X$7&gt;=$F27,X$7&lt;=$F27+$G27-1),1,""))</f>
        <v/>
      </c>
      <c r="Y27" s="70" t="str">
        <f aca="false">IF(AND($C27="Objectif",Y$7&gt;=$F27,Y$7&lt;=$F27+$G27-1),2,IF(AND($C27="Jalon",Y$7&gt;=$F27,Y$7&lt;=$F27+$G27-1),1,""))</f>
        <v/>
      </c>
      <c r="Z27" s="70" t="str">
        <f aca="false">IF(AND($C27="Objectif",Z$7&gt;=$F27,Z$7&lt;=$F27+$G27-1),2,IF(AND($C27="Jalon",Z$7&gt;=$F27,Z$7&lt;=$F27+$G27-1),1,""))</f>
        <v/>
      </c>
      <c r="AA27" s="70" t="str">
        <f aca="false">IF(AND($C27="Objectif",AA$7&gt;=$F27,AA$7&lt;=$F27+$G27-1),2,IF(AND($C27="Jalon",AA$7&gt;=$F27,AA$7&lt;=$F27+$G27-1),1,""))</f>
        <v/>
      </c>
      <c r="AB27" s="70" t="str">
        <f aca="false">IF(AND($C27="Objectif",AB$7&gt;=$F27,AB$7&lt;=$F27+$G27-1),2,IF(AND($C27="Jalon",AB$7&gt;=$F27,AB$7&lt;=$F27+$G27-1),1,""))</f>
        <v/>
      </c>
      <c r="AC27" s="70" t="str">
        <f aca="false">IF(AND($C27="Objectif",AC$7&gt;=$F27,AC$7&lt;=$F27+$G27-1),2,IF(AND($C27="Jalon",AC$7&gt;=$F27,AC$7&lt;=$F27+$G27-1),1,""))</f>
        <v/>
      </c>
      <c r="AD27" s="70" t="str">
        <f aca="false">IF(AND($C27="Objectif",AD$7&gt;=$F27,AD$7&lt;=$F27+$G27-1),2,IF(AND($C27="Jalon",AD$7&gt;=$F27,AD$7&lt;=$F27+$G27-1),1,""))</f>
        <v/>
      </c>
      <c r="AE27" s="70" t="str">
        <f aca="false">IF(AND($C27="Objectif",AE$7&gt;=$F27,AE$7&lt;=$F27+$G27-1),2,IF(AND($C27="Jalon",AE$7&gt;=$F27,AE$7&lt;=$F27+$G27-1),1,""))</f>
        <v/>
      </c>
      <c r="AF27" s="70" t="str">
        <f aca="false">IF(AND($C27="Objectif",AF$7&gt;=$F27,AF$7&lt;=$F27+$G27-1),2,IF(AND($C27="Jalon",AF$7&gt;=$F27,AF$7&lt;=$F27+$G27-1),1,""))</f>
        <v/>
      </c>
      <c r="AG27" s="70" t="str">
        <f aca="false">IF(AND($C27="Objectif",AG$7&gt;=$F27,AG$7&lt;=$F27+$G27-1),2,IF(AND($C27="Jalon",AG$7&gt;=$F27,AG$7&lt;=$F27+$G27-1),1,""))</f>
        <v/>
      </c>
      <c r="AH27" s="70" t="str">
        <f aca="false">IF(AND($C27="Objectif",AH$7&gt;=$F27,AH$7&lt;=$F27+$G27-1),2,IF(AND($C27="Jalon",AH$7&gt;=$F27,AH$7&lt;=$F27+$G27-1),1,""))</f>
        <v/>
      </c>
      <c r="AI27" s="70" t="str">
        <f aca="false">IF(AND($C27="Objectif",AI$7&gt;=$F27,AI$7&lt;=$F27+$G27-1),2,IF(AND($C27="Jalon",AI$7&gt;=$F27,AI$7&lt;=$F27+$G27-1),1,""))</f>
        <v/>
      </c>
      <c r="AJ27" s="70" t="str">
        <f aca="false">IF(AND($C27="Objectif",AJ$7&gt;=$F27,AJ$7&lt;=$F27+$G27-1),2,IF(AND($C27="Jalon",AJ$7&gt;=$F27,AJ$7&lt;=$F27+$G27-1),1,""))</f>
        <v/>
      </c>
      <c r="AK27" s="70" t="str">
        <f aca="false">IF(AND($C27="Objectif",AK$7&gt;=$F27,AK$7&lt;=$F27+$G27-1),2,IF(AND($C27="Jalon",AK$7&gt;=$F27,AK$7&lt;=$F27+$G27-1),1,""))</f>
        <v/>
      </c>
      <c r="AL27" s="70" t="str">
        <f aca="false">IF(AND($C27="Objectif",AL$7&gt;=$F27,AL$7&lt;=$F27+$G27-1),2,IF(AND($C27="Jalon",AL$7&gt;=$F27,AL$7&lt;=$F27+$G27-1),1,""))</f>
        <v/>
      </c>
      <c r="AM27" s="70" t="str">
        <f aca="false">IF(AND($C27="Objectif",AM$7&gt;=$F27,AM$7&lt;=$F27+$G27-1),2,IF(AND($C27="Jalon",AM$7&gt;=$F27,AM$7&lt;=$F27+$G27-1),1,""))</f>
        <v/>
      </c>
      <c r="AN27" s="70" t="str">
        <f aca="false">IF(AND($C27="Objectif",AN$7&gt;=$F27,AN$7&lt;=$F27+$G27-1),2,IF(AND($C27="Jalon",AN$7&gt;=$F27,AN$7&lt;=$F27+$G27-1),1,""))</f>
        <v/>
      </c>
      <c r="AO27" s="70" t="str">
        <f aca="false">IF(AND($C27="Objectif",AO$7&gt;=$F27,AO$7&lt;=$F27+$G27-1),2,IF(AND($C27="Jalon",AO$7&gt;=$F27,AO$7&lt;=$F27+$G27-1),1,""))</f>
        <v/>
      </c>
      <c r="AP27" s="70" t="str">
        <f aca="false">IF(AND($C27="Objectif",AP$7&gt;=$F27,AP$7&lt;=$F27+$G27-1),2,IF(AND($C27="Jalon",AP$7&gt;=$F27,AP$7&lt;=$F27+$G27-1),1,""))</f>
        <v/>
      </c>
      <c r="AQ27" s="70" t="str">
        <f aca="false">IF(AND($C27="Objectif",AQ$7&gt;=$F27,AQ$7&lt;=$F27+$G27-1),2,IF(AND($C27="Jalon",AQ$7&gt;=$F27,AQ$7&lt;=$F27+$G27-1),1,""))</f>
        <v/>
      </c>
      <c r="AR27" s="70" t="str">
        <f aca="false">IF(AND($C27="Objectif",AR$7&gt;=$F27,AR$7&lt;=$F27+$G27-1),2,IF(AND($C27="Jalon",AR$7&gt;=$F27,AR$7&lt;=$F27+$G27-1),1,""))</f>
        <v/>
      </c>
      <c r="AS27" s="70" t="str">
        <f aca="false">IF(AND($C27="Objectif",AS$7&gt;=$F27,AS$7&lt;=$F27+$G27-1),2,IF(AND($C27="Jalon",AS$7&gt;=$F27,AS$7&lt;=$F27+$G27-1),1,""))</f>
        <v/>
      </c>
      <c r="AT27" s="70" t="n">
        <f aca="false">IF(AND($C27="Objectif",AT$7&gt;=$F27,AT$7&lt;=$F27+$G27-1),2,IF(AND($C27="Jalon",AT$7&gt;=$F27,AT$7&lt;=$F27+$G27-1),1,""))</f>
        <v>2</v>
      </c>
      <c r="AU27" s="70" t="n">
        <f aca="false">IF(AND($C27="Objectif",AU$7&gt;=$F27,AU$7&lt;=$F27+$G27-1),2,IF(AND($C27="Jalon",AU$7&gt;=$F27,AU$7&lt;=$F27+$G27-1),1,""))</f>
        <v>2</v>
      </c>
      <c r="AV27" s="70" t="n">
        <f aca="false">IF(AND($C27="Objectif",AV$7&gt;=$F27,AV$7&lt;=$F27+$G27-1),2,IF(AND($C27="Jalon",AV$7&gt;=$F27,AV$7&lt;=$F27+$G27-1),1,""))</f>
        <v>2</v>
      </c>
      <c r="AW27" s="70" t="str">
        <f aca="false">IF(AND($C27="Objectif",AW$7&gt;=$F27,AW$7&lt;=$F27+$G27-1),2,IF(AND($C27="Jalon",AW$7&gt;=$F27,AW$7&lt;=$F27+$G27-1),1,""))</f>
        <v/>
      </c>
      <c r="AX27" s="70" t="str">
        <f aca="false">IF(AND($C27="Objectif",AX$7&gt;=$F27,AX$7&lt;=$F27+$G27-1),2,IF(AND($C27="Jalon",AX$7&gt;=$F27,AX$7&lt;=$F27+$G27-1),1,""))</f>
        <v/>
      </c>
      <c r="AY27" s="70" t="str">
        <f aca="false">IF(AND($C27="Objectif",AY$7&gt;=$F27,AY$7&lt;=$F27+$G27-1),2,IF(AND($C27="Jalon",AY$7&gt;=$F27,AY$7&lt;=$F27+$G27-1),1,""))</f>
        <v/>
      </c>
      <c r="AZ27" s="70" t="str">
        <f aca="false">IF(AND($C27="Objectif",AZ$7&gt;=$F27,AZ$7&lt;=$F27+$G27-1),2,IF(AND($C27="Jalon",AZ$7&gt;=$F27,AZ$7&lt;=$F27+$G27-1),1,""))</f>
        <v/>
      </c>
      <c r="BA27" s="70" t="str">
        <f aca="false">IF(AND($C27="Objectif",BA$7&gt;=$F27,BA$7&lt;=$F27+$G27-1),2,IF(AND($C27="Jalon",BA$7&gt;=$F27,BA$7&lt;=$F27+$G27-1),1,""))</f>
        <v/>
      </c>
      <c r="BB27" s="70" t="str">
        <f aca="false">IF(AND($C27="Objectif",BB$7&gt;=$F27,BB$7&lt;=$F27+$G27-1),2,IF(AND($C27="Jalon",BB$7&gt;=$F27,BB$7&lt;=$F27+$G27-1),1,""))</f>
        <v/>
      </c>
      <c r="BC27" s="70" t="str">
        <f aca="false">IF(AND($C27="Objectif",BC$7&gt;=$F27,BC$7&lt;=$F27+$G27-1),2,IF(AND($C27="Jalon",BC$7&gt;=$F27,BC$7&lt;=$F27+$G27-1),1,""))</f>
        <v/>
      </c>
      <c r="BD27" s="70" t="str">
        <f aca="false">IF(AND($C27="Objectif",BD$7&gt;=$F27,BD$7&lt;=$F27+$G27-1),2,IF(AND($C27="Jalon",BD$7&gt;=$F27,BD$7&lt;=$F27+$G27-1),1,""))</f>
        <v/>
      </c>
      <c r="BE27" s="70" t="str">
        <f aca="false">IF(AND($C27="Objectif",BE$7&gt;=$F27,BE$7&lt;=$F27+$G27-1),2,IF(AND($C27="Jalon",BE$7&gt;=$F27,BE$7&lt;=$F27+$G27-1),1,""))</f>
        <v/>
      </c>
      <c r="BF27" s="70" t="str">
        <f aca="false">IF(AND($C27="Objectif",BF$7&gt;=$F27,BF$7&lt;=$F27+$G27-1),2,IF(AND($C27="Jalon",BF$7&gt;=$F27,BF$7&lt;=$F27+$G27-1),1,""))</f>
        <v/>
      </c>
      <c r="BG27" s="70" t="str">
        <f aca="false">IF(AND($C27="Objectif",BG$7&gt;=$F27,BG$7&lt;=$F27+$G27-1),2,IF(AND($C27="Jalon",BG$7&gt;=$F27,BG$7&lt;=$F27+$G27-1),1,""))</f>
        <v/>
      </c>
      <c r="BH27" s="70" t="str">
        <f aca="false">IF(AND($C27="Objectif",BH$7&gt;=$F27,BH$7&lt;=$F27+$G27-1),2,IF(AND($C27="Jalon",BH$7&gt;=$F27,BH$7&lt;=$F27+$G27-1),1,""))</f>
        <v/>
      </c>
      <c r="BI27" s="70" t="str">
        <f aca="false">IF(AND($C27="Objectif",BI$7&gt;=$F27,BI$7&lt;=$F27+$G27-1),2,IF(AND($C27="Jalon",BI$7&gt;=$F27,BI$7&lt;=$F27+$G27-1),1,""))</f>
        <v/>
      </c>
      <c r="BJ27" s="70" t="str">
        <f aca="false">IF(AND($C27="Objectif",BJ$7&gt;=$F27,BJ$7&lt;=$F27+$G27-1),2,IF(AND($C27="Jalon",BJ$7&gt;=$F27,BJ$7&lt;=$F27+$G27-1),1,""))</f>
        <v/>
      </c>
      <c r="BK27" s="70" t="str">
        <f aca="false">IF(AND($C27="Objectif",BK$7&gt;=$F27,BK$7&lt;=$F27+$G27-1),2,IF(AND($C27="Jalon",BK$7&gt;=$F27,BK$7&lt;=$F27+$G27-1),1,""))</f>
        <v/>
      </c>
      <c r="BL27" s="70" t="str">
        <f aca="false">IF(AND($C27="Objectif",BL$7&gt;=$F27,BL$7&lt;=$F27+$G27-1),2,IF(AND($C27="Jalon",BL$7&gt;=$F27,BL$7&lt;=$F27+$G27-1),1,""))</f>
        <v/>
      </c>
    </row>
    <row r="28" s="25" customFormat="true" ht="39.75" hidden="false" customHeight="true" outlineLevel="0" collapsed="false">
      <c r="A28" s="13"/>
      <c r="B28" s="76" t="s">
        <v>37</v>
      </c>
      <c r="C28" s="66" t="s">
        <v>7</v>
      </c>
      <c r="D28" s="66"/>
      <c r="E28" s="67"/>
      <c r="F28" s="68" t="n">
        <f aca="false">F16</f>
        <v>45742</v>
      </c>
      <c r="G28" s="69" t="n">
        <v>19</v>
      </c>
      <c r="H28" s="66"/>
      <c r="I28" s="70" t="str">
        <f aca="false">IF(AND($C28="Objectif",I$7&gt;=$F28,I$7&lt;=$F28+$G28-1),2,IF(AND($C28="Jalon",I$7&gt;=$F28,I$7&lt;=$F28+$G28-1),1,""))</f>
        <v/>
      </c>
      <c r="J28" s="70" t="str">
        <f aca="false">IF(AND($C28="Objectif",J$7&gt;=$F28,J$7&lt;=$F28+$G28-1),2,IF(AND($C28="Jalon",J$7&gt;=$F28,J$7&lt;=$F28+$G28-1),1,""))</f>
        <v/>
      </c>
      <c r="K28" s="70" t="str">
        <f aca="false">IF(AND($C28="Objectif",K$7&gt;=$F28,K$7&lt;=$F28+$G28-1),2,IF(AND($C28="Jalon",K$7&gt;=$F28,K$7&lt;=$F28+$G28-1),1,""))</f>
        <v/>
      </c>
      <c r="L28" s="70" t="str">
        <f aca="false">IF(AND($C28="Objectif",L$7&gt;=$F28,L$7&lt;=$F28+$G28-1),2,IF(AND($C28="Jalon",L$7&gt;=$F28,L$7&lt;=$F28+$G28-1),1,""))</f>
        <v/>
      </c>
      <c r="M28" s="70" t="str">
        <f aca="false">IF(AND($C28="Objectif",M$7&gt;=$F28,M$7&lt;=$F28+$G28-1),2,IF(AND($C28="Jalon",M$7&gt;=$F28,M$7&lt;=$F28+$G28-1),1,""))</f>
        <v/>
      </c>
      <c r="N28" s="70" t="str">
        <f aca="false">IF(AND($C28="Objectif",N$7&gt;=$F28,N$7&lt;=$F28+$G28-1),2,IF(AND($C28="Jalon",N$7&gt;=$F28,N$7&lt;=$F28+$G28-1),1,""))</f>
        <v/>
      </c>
      <c r="O28" s="70" t="str">
        <f aca="false">IF(AND($C28="Objectif",O$7&gt;=$F28,O$7&lt;=$F28+$G28-1),2,IF(AND($C28="Jalon",O$7&gt;=$F28,O$7&lt;=$F28+$G28-1),1,""))</f>
        <v/>
      </c>
      <c r="P28" s="70" t="str">
        <f aca="false">IF(AND($C28="Objectif",P$7&gt;=$F28,P$7&lt;=$F28+$G28-1),2,IF(AND($C28="Jalon",P$7&gt;=$F28,P$7&lt;=$F28+$G28-1),1,""))</f>
        <v/>
      </c>
      <c r="Q28" s="70" t="str">
        <f aca="false">IF(AND($C28="Objectif",Q$7&gt;=$F28,Q$7&lt;=$F28+$G28-1),2,IF(AND($C28="Jalon",Q$7&gt;=$F28,Q$7&lt;=$F28+$G28-1),1,""))</f>
        <v/>
      </c>
      <c r="R28" s="70" t="str">
        <f aca="false">IF(AND($C28="Objectif",R$7&gt;=$F28,R$7&lt;=$F28+$G28-1),2,IF(AND($C28="Jalon",R$7&gt;=$F28,R$7&lt;=$F28+$G28-1),1,""))</f>
        <v/>
      </c>
      <c r="S28" s="70" t="str">
        <f aca="false">IF(AND($C28="Objectif",S$7&gt;=$F28,S$7&lt;=$F28+$G28-1),2,IF(AND($C28="Jalon",S$7&gt;=$F28,S$7&lt;=$F28+$G28-1),1,""))</f>
        <v/>
      </c>
      <c r="T28" s="70" t="str">
        <f aca="false">IF(AND($C28="Objectif",T$7&gt;=$F28,T$7&lt;=$F28+$G28-1),2,IF(AND($C28="Jalon",T$7&gt;=$F28,T$7&lt;=$F28+$G28-1),1,""))</f>
        <v/>
      </c>
      <c r="U28" s="70" t="str">
        <f aca="false">IF(AND($C28="Objectif",U$7&gt;=$F28,U$7&lt;=$F28+$G28-1),2,IF(AND($C28="Jalon",U$7&gt;=$F28,U$7&lt;=$F28+$G28-1),1,""))</f>
        <v/>
      </c>
      <c r="V28" s="70" t="str">
        <f aca="false">IF(AND($C28="Objectif",V$7&gt;=$F28,V$7&lt;=$F28+$G28-1),2,IF(AND($C28="Jalon",V$7&gt;=$F28,V$7&lt;=$F28+$G28-1),1,""))</f>
        <v/>
      </c>
      <c r="W28" s="70" t="str">
        <f aca="false">IF(AND($C28="Objectif",W$7&gt;=$F28,W$7&lt;=$F28+$G28-1),2,IF(AND($C28="Jalon",W$7&gt;=$F28,W$7&lt;=$F28+$G28-1),1,""))</f>
        <v/>
      </c>
      <c r="X28" s="70" t="str">
        <f aca="false">IF(AND($C28="Objectif",X$7&gt;=$F28,X$7&lt;=$F28+$G28-1),2,IF(AND($C28="Jalon",X$7&gt;=$F28,X$7&lt;=$F28+$G28-1),1,""))</f>
        <v/>
      </c>
      <c r="Y28" s="70" t="str">
        <f aca="false">IF(AND($C28="Objectif",Y$7&gt;=$F28,Y$7&lt;=$F28+$G28-1),2,IF(AND($C28="Jalon",Y$7&gt;=$F28,Y$7&lt;=$F28+$G28-1),1,""))</f>
        <v/>
      </c>
      <c r="Z28" s="70" t="str">
        <f aca="false">IF(AND($C28="Objectif",Z$7&gt;=$F28,Z$7&lt;=$F28+$G28-1),2,IF(AND($C28="Jalon",Z$7&gt;=$F28,Z$7&lt;=$F28+$G28-1),1,""))</f>
        <v/>
      </c>
      <c r="AA28" s="70" t="str">
        <f aca="false">IF(AND($C28="Objectif",AA$7&gt;=$F28,AA$7&lt;=$F28+$G28-1),2,IF(AND($C28="Jalon",AA$7&gt;=$F28,AA$7&lt;=$F28+$G28-1),1,""))</f>
        <v/>
      </c>
      <c r="AB28" s="70" t="str">
        <f aca="false">IF(AND($C28="Objectif",AB$7&gt;=$F28,AB$7&lt;=$F28+$G28-1),2,IF(AND($C28="Jalon",AB$7&gt;=$F28,AB$7&lt;=$F28+$G28-1),1,""))</f>
        <v/>
      </c>
      <c r="AC28" s="70" t="str">
        <f aca="false">IF(AND($C28="Objectif",AC$7&gt;=$F28,AC$7&lt;=$F28+$G28-1),2,IF(AND($C28="Jalon",AC$7&gt;=$F28,AC$7&lt;=$F28+$G28-1),1,""))</f>
        <v/>
      </c>
      <c r="AD28" s="70" t="str">
        <f aca="false">IF(AND($C28="Objectif",AD$7&gt;=$F28,AD$7&lt;=$F28+$G28-1),2,IF(AND($C28="Jalon",AD$7&gt;=$F28,AD$7&lt;=$F28+$G28-1),1,""))</f>
        <v/>
      </c>
      <c r="AE28" s="70" t="str">
        <f aca="false">IF(AND($C28="Objectif",AE$7&gt;=$F28,AE$7&lt;=$F28+$G28-1),2,IF(AND($C28="Jalon",AE$7&gt;=$F28,AE$7&lt;=$F28+$G28-1),1,""))</f>
        <v/>
      </c>
      <c r="AF28" s="70" t="str">
        <f aca="false">IF(AND($C28="Objectif",AF$7&gt;=$F28,AF$7&lt;=$F28+$G28-1),2,IF(AND($C28="Jalon",AF$7&gt;=$F28,AF$7&lt;=$F28+$G28-1),1,""))</f>
        <v/>
      </c>
      <c r="AG28" s="70" t="str">
        <f aca="false">IF(AND($C28="Objectif",AG$7&gt;=$F28,AG$7&lt;=$F28+$G28-1),2,IF(AND($C28="Jalon",AG$7&gt;=$F28,AG$7&lt;=$F28+$G28-1),1,""))</f>
        <v/>
      </c>
      <c r="AH28" s="70" t="str">
        <f aca="false">IF(AND($C28="Objectif",AH$7&gt;=$F28,AH$7&lt;=$F28+$G28-1),2,IF(AND($C28="Jalon",AH$7&gt;=$F28,AH$7&lt;=$F28+$G28-1),1,""))</f>
        <v/>
      </c>
      <c r="AI28" s="70" t="str">
        <f aca="false">IF(AND($C28="Objectif",AI$7&gt;=$F28,AI$7&lt;=$F28+$G28-1),2,IF(AND($C28="Jalon",AI$7&gt;=$F28,AI$7&lt;=$F28+$G28-1),1,""))</f>
        <v/>
      </c>
      <c r="AJ28" s="70" t="str">
        <f aca="false">IF(AND($C28="Objectif",AJ$7&gt;=$F28,AJ$7&lt;=$F28+$G28-1),2,IF(AND($C28="Jalon",AJ$7&gt;=$F28,AJ$7&lt;=$F28+$G28-1),1,""))</f>
        <v/>
      </c>
      <c r="AK28" s="70" t="str">
        <f aca="false">IF(AND($C28="Objectif",AK$7&gt;=$F28,AK$7&lt;=$F28+$G28-1),2,IF(AND($C28="Jalon",AK$7&gt;=$F28,AK$7&lt;=$F28+$G28-1),1,""))</f>
        <v/>
      </c>
      <c r="AL28" s="70" t="str">
        <f aca="false">IF(AND($C28="Objectif",AL$7&gt;=$F28,AL$7&lt;=$F28+$G28-1),2,IF(AND($C28="Jalon",AL$7&gt;=$F28,AL$7&lt;=$F28+$G28-1),1,""))</f>
        <v/>
      </c>
      <c r="AM28" s="70" t="str">
        <f aca="false">IF(AND($C28="Objectif",AM$7&gt;=$F28,AM$7&lt;=$F28+$G28-1),2,IF(AND($C28="Jalon",AM$7&gt;=$F28,AM$7&lt;=$F28+$G28-1),1,""))</f>
        <v/>
      </c>
      <c r="AN28" s="70" t="str">
        <f aca="false">IF(AND($C28="Objectif",AN$7&gt;=$F28,AN$7&lt;=$F28+$G28-1),2,IF(AND($C28="Jalon",AN$7&gt;=$F28,AN$7&lt;=$F28+$G28-1),1,""))</f>
        <v/>
      </c>
      <c r="AO28" s="70" t="str">
        <f aca="false">IF(AND($C28="Objectif",AO$7&gt;=$F28,AO$7&lt;=$F28+$G28-1),2,IF(AND($C28="Jalon",AO$7&gt;=$F28,AO$7&lt;=$F28+$G28-1),1,""))</f>
        <v/>
      </c>
      <c r="AP28" s="70" t="str">
        <f aca="false">IF(AND($C28="Objectif",AP$7&gt;=$F28,AP$7&lt;=$F28+$G28-1),2,IF(AND($C28="Jalon",AP$7&gt;=$F28,AP$7&lt;=$F28+$G28-1),1,""))</f>
        <v/>
      </c>
      <c r="AQ28" s="70" t="str">
        <f aca="false">IF(AND($C28="Objectif",AQ$7&gt;=$F28,AQ$7&lt;=$F28+$G28-1),2,IF(AND($C28="Jalon",AQ$7&gt;=$F28,AQ$7&lt;=$F28+$G28-1),1,""))</f>
        <v/>
      </c>
      <c r="AR28" s="70" t="str">
        <f aca="false">IF(AND($C28="Objectif",AR$7&gt;=$F28,AR$7&lt;=$F28+$G28-1),2,IF(AND($C28="Jalon",AR$7&gt;=$F28,AR$7&lt;=$F28+$G28-1),1,""))</f>
        <v/>
      </c>
      <c r="AS28" s="70" t="str">
        <f aca="false">IF(AND($C28="Objectif",AS$7&gt;=$F28,AS$7&lt;=$F28+$G28-1),2,IF(AND($C28="Jalon",AS$7&gt;=$F28,AS$7&lt;=$F28+$G28-1),1,""))</f>
        <v/>
      </c>
      <c r="AT28" s="70" t="str">
        <f aca="false">IF(AND($C28="Objectif",AT$7&gt;=$F28,AT$7&lt;=$F28+$G28-1),2,IF(AND($C28="Jalon",AT$7&gt;=$F28,AT$7&lt;=$F28+$G28-1),1,""))</f>
        <v/>
      </c>
      <c r="AU28" s="70" t="str">
        <f aca="false">IF(AND($C28="Objectif",AU$7&gt;=$F28,AU$7&lt;=$F28+$G28-1),2,IF(AND($C28="Jalon",AU$7&gt;=$F28,AU$7&lt;=$F28+$G28-1),1,""))</f>
        <v/>
      </c>
      <c r="AV28" s="70" t="str">
        <f aca="false">IF(AND($C28="Objectif",AV$7&gt;=$F28,AV$7&lt;=$F28+$G28-1),2,IF(AND($C28="Jalon",AV$7&gt;=$F28,AV$7&lt;=$F28+$G28-1),1,""))</f>
        <v/>
      </c>
      <c r="AW28" s="70" t="str">
        <f aca="false">IF(AND($C28="Objectif",AW$7&gt;=$F28,AW$7&lt;=$F28+$G28-1),2,IF(AND($C28="Jalon",AW$7&gt;=$F28,AW$7&lt;=$F28+$G28-1),1,""))</f>
        <v/>
      </c>
      <c r="AX28" s="70" t="str">
        <f aca="false">IF(AND($C28="Objectif",AX$7&gt;=$F28,AX$7&lt;=$F28+$G28-1),2,IF(AND($C28="Jalon",AX$7&gt;=$F28,AX$7&lt;=$F28+$G28-1),1,""))</f>
        <v/>
      </c>
      <c r="AY28" s="70" t="str">
        <f aca="false">IF(AND($C28="Objectif",AY$7&gt;=$F28,AY$7&lt;=$F28+$G28-1),2,IF(AND($C28="Jalon",AY$7&gt;=$F28,AY$7&lt;=$F28+$G28-1),1,""))</f>
        <v/>
      </c>
      <c r="AZ28" s="70" t="str">
        <f aca="false">IF(AND($C28="Objectif",AZ$7&gt;=$F28,AZ$7&lt;=$F28+$G28-1),2,IF(AND($C28="Jalon",AZ$7&gt;=$F28,AZ$7&lt;=$F28+$G28-1),1,""))</f>
        <v/>
      </c>
      <c r="BA28" s="70" t="str">
        <f aca="false">IF(AND($C28="Objectif",BA$7&gt;=$F28,BA$7&lt;=$F28+$G28-1),2,IF(AND($C28="Jalon",BA$7&gt;=$F28,BA$7&lt;=$F28+$G28-1),1,""))</f>
        <v/>
      </c>
      <c r="BB28" s="70" t="str">
        <f aca="false">IF(AND($C28="Objectif",BB$7&gt;=$F28,BB$7&lt;=$F28+$G28-1),2,IF(AND($C28="Jalon",BB$7&gt;=$F28,BB$7&lt;=$F28+$G28-1),1,""))</f>
        <v/>
      </c>
      <c r="BC28" s="70" t="str">
        <f aca="false">IF(AND($C28="Objectif",BC$7&gt;=$F28,BC$7&lt;=$F28+$G28-1),2,IF(AND($C28="Jalon",BC$7&gt;=$F28,BC$7&lt;=$F28+$G28-1),1,""))</f>
        <v/>
      </c>
      <c r="BD28" s="70" t="str">
        <f aca="false">IF(AND($C28="Objectif",BD$7&gt;=$F28,BD$7&lt;=$F28+$G28-1),2,IF(AND($C28="Jalon",BD$7&gt;=$F28,BD$7&lt;=$F28+$G28-1),1,""))</f>
        <v/>
      </c>
      <c r="BE28" s="70" t="str">
        <f aca="false">IF(AND($C28="Objectif",BE$7&gt;=$F28,BE$7&lt;=$F28+$G28-1),2,IF(AND($C28="Jalon",BE$7&gt;=$F28,BE$7&lt;=$F28+$G28-1),1,""))</f>
        <v/>
      </c>
      <c r="BF28" s="70" t="str">
        <f aca="false">IF(AND($C28="Objectif",BF$7&gt;=$F28,BF$7&lt;=$F28+$G28-1),2,IF(AND($C28="Jalon",BF$7&gt;=$F28,BF$7&lt;=$F28+$G28-1),1,""))</f>
        <v/>
      </c>
      <c r="BG28" s="70" t="str">
        <f aca="false">IF(AND($C28="Objectif",BG$7&gt;=$F28,BG$7&lt;=$F28+$G28-1),2,IF(AND($C28="Jalon",BG$7&gt;=$F28,BG$7&lt;=$F28+$G28-1),1,""))</f>
        <v/>
      </c>
      <c r="BH28" s="70" t="str">
        <f aca="false">IF(AND($C28="Objectif",BH$7&gt;=$F28,BH$7&lt;=$F28+$G28-1),2,IF(AND($C28="Jalon",BH$7&gt;=$F28,BH$7&lt;=$F28+$G28-1),1,""))</f>
        <v/>
      </c>
      <c r="BI28" s="70" t="str">
        <f aca="false">IF(AND($C28="Objectif",BI$7&gt;=$F28,BI$7&lt;=$F28+$G28-1),2,IF(AND($C28="Jalon",BI$7&gt;=$F28,BI$7&lt;=$F28+$G28-1),1,""))</f>
        <v/>
      </c>
      <c r="BJ28" s="70" t="str">
        <f aca="false">IF(AND($C28="Objectif",BJ$7&gt;=$F28,BJ$7&lt;=$F28+$G28-1),2,IF(AND($C28="Jalon",BJ$7&gt;=$F28,BJ$7&lt;=$F28+$G28-1),1,""))</f>
        <v/>
      </c>
      <c r="BK28" s="70" t="str">
        <f aca="false">IF(AND($C28="Objectif",BK$7&gt;=$F28,BK$7&lt;=$F28+$G28-1),2,IF(AND($C28="Jalon",BK$7&gt;=$F28,BK$7&lt;=$F28+$G28-1),1,""))</f>
        <v/>
      </c>
      <c r="BL28" s="70" t="str">
        <f aca="false">IF(AND($C28="Objectif",BL$7&gt;=$F28,BL$7&lt;=$F28+$G28-1),2,IF(AND($C28="Jalon",BL$7&gt;=$F28,BL$7&lt;=$F28+$G28-1),1,""))</f>
        <v/>
      </c>
    </row>
    <row r="29" s="25" customFormat="true" ht="39.75" hidden="false" customHeight="true" outlineLevel="0" collapsed="false">
      <c r="A29" s="13"/>
      <c r="B29" s="65" t="s">
        <v>43</v>
      </c>
      <c r="C29" s="66"/>
      <c r="D29" s="66"/>
      <c r="E29" s="67"/>
      <c r="F29" s="68"/>
      <c r="G29" s="69"/>
      <c r="H29" s="66"/>
      <c r="I29" s="70" t="str">
        <f aca="false">IF(AND($C29="Objectif",I$7&gt;=$F29,I$7&lt;=$F29+$G29-1),2,IF(AND($C29="Jalon",I$7&gt;=$F29,I$7&lt;=$F29+$G29-1),1,""))</f>
        <v/>
      </c>
      <c r="J29" s="70" t="str">
        <f aca="false">IF(AND($C29="Objectif",J$7&gt;=$F29,J$7&lt;=$F29+$G29-1),2,IF(AND($C29="Jalon",J$7&gt;=$F29,J$7&lt;=$F29+$G29-1),1,""))</f>
        <v/>
      </c>
      <c r="K29" s="70" t="str">
        <f aca="false">IF(AND($C29="Objectif",K$7&gt;=$F29,K$7&lt;=$F29+$G29-1),2,IF(AND($C29="Jalon",K$7&gt;=$F29,K$7&lt;=$F29+$G29-1),1,""))</f>
        <v/>
      </c>
      <c r="L29" s="70" t="str">
        <f aca="false">IF(AND($C29="Objectif",L$7&gt;=$F29,L$7&lt;=$F29+$G29-1),2,IF(AND($C29="Jalon",L$7&gt;=$F29,L$7&lt;=$F29+$G29-1),1,""))</f>
        <v/>
      </c>
      <c r="M29" s="70" t="str">
        <f aca="false">IF(AND($C29="Objectif",M$7&gt;=$F29,M$7&lt;=$F29+$G29-1),2,IF(AND($C29="Jalon",M$7&gt;=$F29,M$7&lt;=$F29+$G29-1),1,""))</f>
        <v/>
      </c>
      <c r="N29" s="70" t="str">
        <f aca="false">IF(AND($C29="Objectif",N$7&gt;=$F29,N$7&lt;=$F29+$G29-1),2,IF(AND($C29="Jalon",N$7&gt;=$F29,N$7&lt;=$F29+$G29-1),1,""))</f>
        <v/>
      </c>
      <c r="O29" s="70" t="str">
        <f aca="false">IF(AND($C29="Objectif",O$7&gt;=$F29,O$7&lt;=$F29+$G29-1),2,IF(AND($C29="Jalon",O$7&gt;=$F29,O$7&lt;=$F29+$G29-1),1,""))</f>
        <v/>
      </c>
      <c r="P29" s="70" t="str">
        <f aca="false">IF(AND($C29="Objectif",P$7&gt;=$F29,P$7&lt;=$F29+$G29-1),2,IF(AND($C29="Jalon",P$7&gt;=$F29,P$7&lt;=$F29+$G29-1),1,""))</f>
        <v/>
      </c>
      <c r="Q29" s="70" t="str">
        <f aca="false">IF(AND($C29="Objectif",Q$7&gt;=$F29,Q$7&lt;=$F29+$G29-1),2,IF(AND($C29="Jalon",Q$7&gt;=$F29,Q$7&lt;=$F29+$G29-1),1,""))</f>
        <v/>
      </c>
      <c r="R29" s="70" t="str">
        <f aca="false">IF(AND($C29="Objectif",R$7&gt;=$F29,R$7&lt;=$F29+$G29-1),2,IF(AND($C29="Jalon",R$7&gt;=$F29,R$7&lt;=$F29+$G29-1),1,""))</f>
        <v/>
      </c>
      <c r="S29" s="70" t="str">
        <f aca="false">IF(AND($C29="Objectif",S$7&gt;=$F29,S$7&lt;=$F29+$G29-1),2,IF(AND($C29="Jalon",S$7&gt;=$F29,S$7&lt;=$F29+$G29-1),1,""))</f>
        <v/>
      </c>
      <c r="T29" s="70" t="str">
        <f aca="false">IF(AND($C29="Objectif",T$7&gt;=$F29,T$7&lt;=$F29+$G29-1),2,IF(AND($C29="Jalon",T$7&gt;=$F29,T$7&lt;=$F29+$G29-1),1,""))</f>
        <v/>
      </c>
      <c r="U29" s="70" t="str">
        <f aca="false">IF(AND($C29="Objectif",U$7&gt;=$F29,U$7&lt;=$F29+$G29-1),2,IF(AND($C29="Jalon",U$7&gt;=$F29,U$7&lt;=$F29+$G29-1),1,""))</f>
        <v/>
      </c>
      <c r="V29" s="70" t="str">
        <f aca="false">IF(AND($C29="Objectif",V$7&gt;=$F29,V$7&lt;=$F29+$G29-1),2,IF(AND($C29="Jalon",V$7&gt;=$F29,V$7&lt;=$F29+$G29-1),1,""))</f>
        <v/>
      </c>
      <c r="W29" s="70" t="str">
        <f aca="false">IF(AND($C29="Objectif",W$7&gt;=$F29,W$7&lt;=$F29+$G29-1),2,IF(AND($C29="Jalon",W$7&gt;=$F29,W$7&lt;=$F29+$G29-1),1,""))</f>
        <v/>
      </c>
      <c r="X29" s="70" t="str">
        <f aca="false">IF(AND($C29="Objectif",X$7&gt;=$F29,X$7&lt;=$F29+$G29-1),2,IF(AND($C29="Jalon",X$7&gt;=$F29,X$7&lt;=$F29+$G29-1),1,""))</f>
        <v/>
      </c>
      <c r="Y29" s="70" t="str">
        <f aca="false">IF(AND($C29="Objectif",Y$7&gt;=$F29,Y$7&lt;=$F29+$G29-1),2,IF(AND($C29="Jalon",Y$7&gt;=$F29,Y$7&lt;=$F29+$G29-1),1,""))</f>
        <v/>
      </c>
      <c r="Z29" s="70" t="str">
        <f aca="false">IF(AND($C29="Objectif",Z$7&gt;=$F29,Z$7&lt;=$F29+$G29-1),2,IF(AND($C29="Jalon",Z$7&gt;=$F29,Z$7&lt;=$F29+$G29-1),1,""))</f>
        <v/>
      </c>
      <c r="AA29" s="70" t="str">
        <f aca="false">IF(AND($C29="Objectif",AA$7&gt;=$F29,AA$7&lt;=$F29+$G29-1),2,IF(AND($C29="Jalon",AA$7&gt;=$F29,AA$7&lt;=$F29+$G29-1),1,""))</f>
        <v/>
      </c>
      <c r="AB29" s="70" t="str">
        <f aca="false">IF(AND($C29="Objectif",AB$7&gt;=$F29,AB$7&lt;=$F29+$G29-1),2,IF(AND($C29="Jalon",AB$7&gt;=$F29,AB$7&lt;=$F29+$G29-1),1,""))</f>
        <v/>
      </c>
      <c r="AC29" s="70" t="str">
        <f aca="false">IF(AND($C29="Objectif",AC$7&gt;=$F29,AC$7&lt;=$F29+$G29-1),2,IF(AND($C29="Jalon",AC$7&gt;=$F29,AC$7&lt;=$F29+$G29-1),1,""))</f>
        <v/>
      </c>
      <c r="AD29" s="70" t="str">
        <f aca="false">IF(AND($C29="Objectif",AD$7&gt;=$F29,AD$7&lt;=$F29+$G29-1),2,IF(AND($C29="Jalon",AD$7&gt;=$F29,AD$7&lt;=$F29+$G29-1),1,""))</f>
        <v/>
      </c>
      <c r="AE29" s="70" t="str">
        <f aca="false">IF(AND($C29="Objectif",AE$7&gt;=$F29,AE$7&lt;=$F29+$G29-1),2,IF(AND($C29="Jalon",AE$7&gt;=$F29,AE$7&lt;=$F29+$G29-1),1,""))</f>
        <v/>
      </c>
      <c r="AF29" s="70" t="str">
        <f aca="false">IF(AND($C29="Objectif",AF$7&gt;=$F29,AF$7&lt;=$F29+$G29-1),2,IF(AND($C29="Jalon",AF$7&gt;=$F29,AF$7&lt;=$F29+$G29-1),1,""))</f>
        <v/>
      </c>
      <c r="AG29" s="70" t="str">
        <f aca="false">IF(AND($C29="Objectif",AG$7&gt;=$F29,AG$7&lt;=$F29+$G29-1),2,IF(AND($C29="Jalon",AG$7&gt;=$F29,AG$7&lt;=$F29+$G29-1),1,""))</f>
        <v/>
      </c>
      <c r="AH29" s="70" t="str">
        <f aca="false">IF(AND($C29="Objectif",AH$7&gt;=$F29,AH$7&lt;=$F29+$G29-1),2,IF(AND($C29="Jalon",AH$7&gt;=$F29,AH$7&lt;=$F29+$G29-1),1,""))</f>
        <v/>
      </c>
      <c r="AI29" s="70" t="str">
        <f aca="false">IF(AND($C29="Objectif",AI$7&gt;=$F29,AI$7&lt;=$F29+$G29-1),2,IF(AND($C29="Jalon",AI$7&gt;=$F29,AI$7&lt;=$F29+$G29-1),1,""))</f>
        <v/>
      </c>
      <c r="AJ29" s="70" t="str">
        <f aca="false">IF(AND($C29="Objectif",AJ$7&gt;=$F29,AJ$7&lt;=$F29+$G29-1),2,IF(AND($C29="Jalon",AJ$7&gt;=$F29,AJ$7&lt;=$F29+$G29-1),1,""))</f>
        <v/>
      </c>
      <c r="AK29" s="70" t="str">
        <f aca="false">IF(AND($C29="Objectif",AK$7&gt;=$F29,AK$7&lt;=$F29+$G29-1),2,IF(AND($C29="Jalon",AK$7&gt;=$F29,AK$7&lt;=$F29+$G29-1),1,""))</f>
        <v/>
      </c>
      <c r="AL29" s="70" t="str">
        <f aca="false">IF(AND($C29="Objectif",AL$7&gt;=$F29,AL$7&lt;=$F29+$G29-1),2,IF(AND($C29="Jalon",AL$7&gt;=$F29,AL$7&lt;=$F29+$G29-1),1,""))</f>
        <v/>
      </c>
      <c r="AM29" s="70" t="str">
        <f aca="false">IF(AND($C29="Objectif",AM$7&gt;=$F29,AM$7&lt;=$F29+$G29-1),2,IF(AND($C29="Jalon",AM$7&gt;=$F29,AM$7&lt;=$F29+$G29-1),1,""))</f>
        <v/>
      </c>
      <c r="AN29" s="70" t="str">
        <f aca="false">IF(AND($C29="Objectif",AN$7&gt;=$F29,AN$7&lt;=$F29+$G29-1),2,IF(AND($C29="Jalon",AN$7&gt;=$F29,AN$7&lt;=$F29+$G29-1),1,""))</f>
        <v/>
      </c>
      <c r="AO29" s="70" t="str">
        <f aca="false">IF(AND($C29="Objectif",AO$7&gt;=$F29,AO$7&lt;=$F29+$G29-1),2,IF(AND($C29="Jalon",AO$7&gt;=$F29,AO$7&lt;=$F29+$G29-1),1,""))</f>
        <v/>
      </c>
      <c r="AP29" s="70" t="str">
        <f aca="false">IF(AND($C29="Objectif",AP$7&gt;=$F29,AP$7&lt;=$F29+$G29-1),2,IF(AND($C29="Jalon",AP$7&gt;=$F29,AP$7&lt;=$F29+$G29-1),1,""))</f>
        <v/>
      </c>
      <c r="AQ29" s="70" t="str">
        <f aca="false">IF(AND($C29="Objectif",AQ$7&gt;=$F29,AQ$7&lt;=$F29+$G29-1),2,IF(AND($C29="Jalon",AQ$7&gt;=$F29,AQ$7&lt;=$F29+$G29-1),1,""))</f>
        <v/>
      </c>
      <c r="AR29" s="70" t="str">
        <f aca="false">IF(AND($C29="Objectif",AR$7&gt;=$F29,AR$7&lt;=$F29+$G29-1),2,IF(AND($C29="Jalon",AR$7&gt;=$F29,AR$7&lt;=$F29+$G29-1),1,""))</f>
        <v/>
      </c>
      <c r="AS29" s="70" t="str">
        <f aca="false">IF(AND($C29="Objectif",AS$7&gt;=$F29,AS$7&lt;=$F29+$G29-1),2,IF(AND($C29="Jalon",AS$7&gt;=$F29,AS$7&lt;=$F29+$G29-1),1,""))</f>
        <v/>
      </c>
      <c r="AT29" s="70" t="str">
        <f aca="false">IF(AND($C29="Objectif",AT$7&gt;=$F29,AT$7&lt;=$F29+$G29-1),2,IF(AND($C29="Jalon",AT$7&gt;=$F29,AT$7&lt;=$F29+$G29-1),1,""))</f>
        <v/>
      </c>
      <c r="AU29" s="70" t="str">
        <f aca="false">IF(AND($C29="Objectif",AU$7&gt;=$F29,AU$7&lt;=$F29+$G29-1),2,IF(AND($C29="Jalon",AU$7&gt;=$F29,AU$7&lt;=$F29+$G29-1),1,""))</f>
        <v/>
      </c>
      <c r="AV29" s="70" t="str">
        <f aca="false">IF(AND($C29="Objectif",AV$7&gt;=$F29,AV$7&lt;=$F29+$G29-1),2,IF(AND($C29="Jalon",AV$7&gt;=$F29,AV$7&lt;=$F29+$G29-1),1,""))</f>
        <v/>
      </c>
      <c r="AW29" s="70" t="str">
        <f aca="false">IF(AND($C29="Objectif",AW$7&gt;=$F29,AW$7&lt;=$F29+$G29-1),2,IF(AND($C29="Jalon",AW$7&gt;=$F29,AW$7&lt;=$F29+$G29-1),1,""))</f>
        <v/>
      </c>
      <c r="AX29" s="70" t="str">
        <f aca="false">IF(AND($C29="Objectif",AX$7&gt;=$F29,AX$7&lt;=$F29+$G29-1),2,IF(AND($C29="Jalon",AX$7&gt;=$F29,AX$7&lt;=$F29+$G29-1),1,""))</f>
        <v/>
      </c>
      <c r="AY29" s="70" t="str">
        <f aca="false">IF(AND($C29="Objectif",AY$7&gt;=$F29,AY$7&lt;=$F29+$G29-1),2,IF(AND($C29="Jalon",AY$7&gt;=$F29,AY$7&lt;=$F29+$G29-1),1,""))</f>
        <v/>
      </c>
      <c r="AZ29" s="70" t="str">
        <f aca="false">IF(AND($C29="Objectif",AZ$7&gt;=$F29,AZ$7&lt;=$F29+$G29-1),2,IF(AND($C29="Jalon",AZ$7&gt;=$F29,AZ$7&lt;=$F29+$G29-1),1,""))</f>
        <v/>
      </c>
      <c r="BA29" s="70" t="str">
        <f aca="false">IF(AND($C29="Objectif",BA$7&gt;=$F29,BA$7&lt;=$F29+$G29-1),2,IF(AND($C29="Jalon",BA$7&gt;=$F29,BA$7&lt;=$F29+$G29-1),1,""))</f>
        <v/>
      </c>
      <c r="BB29" s="70" t="str">
        <f aca="false">IF(AND($C29="Objectif",BB$7&gt;=$F29,BB$7&lt;=$F29+$G29-1),2,IF(AND($C29="Jalon",BB$7&gt;=$F29,BB$7&lt;=$F29+$G29-1),1,""))</f>
        <v/>
      </c>
      <c r="BC29" s="70" t="str">
        <f aca="false">IF(AND($C29="Objectif",BC$7&gt;=$F29,BC$7&lt;=$F29+$G29-1),2,IF(AND($C29="Jalon",BC$7&gt;=$F29,BC$7&lt;=$F29+$G29-1),1,""))</f>
        <v/>
      </c>
      <c r="BD29" s="70" t="str">
        <f aca="false">IF(AND($C29="Objectif",BD$7&gt;=$F29,BD$7&lt;=$F29+$G29-1),2,IF(AND($C29="Jalon",BD$7&gt;=$F29,BD$7&lt;=$F29+$G29-1),1,""))</f>
        <v/>
      </c>
      <c r="BE29" s="70" t="str">
        <f aca="false">IF(AND($C29="Objectif",BE$7&gt;=$F29,BE$7&lt;=$F29+$G29-1),2,IF(AND($C29="Jalon",BE$7&gt;=$F29,BE$7&lt;=$F29+$G29-1),1,""))</f>
        <v/>
      </c>
      <c r="BF29" s="70" t="str">
        <f aca="false">IF(AND($C29="Objectif",BF$7&gt;=$F29,BF$7&lt;=$F29+$G29-1),2,IF(AND($C29="Jalon",BF$7&gt;=$F29,BF$7&lt;=$F29+$G29-1),1,""))</f>
        <v/>
      </c>
      <c r="BG29" s="70" t="str">
        <f aca="false">IF(AND($C29="Objectif",BG$7&gt;=$F29,BG$7&lt;=$F29+$G29-1),2,IF(AND($C29="Jalon",BG$7&gt;=$F29,BG$7&lt;=$F29+$G29-1),1,""))</f>
        <v/>
      </c>
      <c r="BH29" s="70" t="str">
        <f aca="false">IF(AND($C29="Objectif",BH$7&gt;=$F29,BH$7&lt;=$F29+$G29-1),2,IF(AND($C29="Jalon",BH$7&gt;=$F29,BH$7&lt;=$F29+$G29-1),1,""))</f>
        <v/>
      </c>
      <c r="BI29" s="70" t="str">
        <f aca="false">IF(AND($C29="Objectif",BI$7&gt;=$F29,BI$7&lt;=$F29+$G29-1),2,IF(AND($C29="Jalon",BI$7&gt;=$F29,BI$7&lt;=$F29+$G29-1),1,""))</f>
        <v/>
      </c>
      <c r="BJ29" s="70" t="str">
        <f aca="false">IF(AND($C29="Objectif",BJ$7&gt;=$F29,BJ$7&lt;=$F29+$G29-1),2,IF(AND($C29="Jalon",BJ$7&gt;=$F29,BJ$7&lt;=$F29+$G29-1),1,""))</f>
        <v/>
      </c>
      <c r="BK29" s="70" t="str">
        <f aca="false">IF(AND($C29="Objectif",BK$7&gt;=$F29,BK$7&lt;=$F29+$G29-1),2,IF(AND($C29="Jalon",BK$7&gt;=$F29,BK$7&lt;=$F29+$G29-1),1,""))</f>
        <v/>
      </c>
      <c r="BL29" s="70" t="str">
        <f aca="false">IF(AND($C29="Objectif",BL$7&gt;=$F29,BL$7&lt;=$F29+$G29-1),2,IF(AND($C29="Jalon",BL$7&gt;=$F29,BL$7&lt;=$F29+$G29-1),1,""))</f>
        <v/>
      </c>
    </row>
    <row r="30" s="25" customFormat="true" ht="39.75" hidden="false" customHeight="true" outlineLevel="0" collapsed="false">
      <c r="A30" s="13"/>
      <c r="B30" s="76" t="s">
        <v>39</v>
      </c>
      <c r="C30" s="66"/>
      <c r="D30" s="66"/>
      <c r="E30" s="67"/>
      <c r="F30" s="68" t="n">
        <f aca="false">F27+3</f>
        <v>45767</v>
      </c>
      <c r="G30" s="69" t="n">
        <v>15</v>
      </c>
      <c r="H30" s="66"/>
      <c r="I30" s="70" t="str">
        <f aca="false">IF(AND($C30="Objectif",I$7&gt;=$F30,I$7&lt;=$F30+$G30-1),2,IF(AND($C30="Jalon",I$7&gt;=$F30,I$7&lt;=$F30+$G30-1),1,""))</f>
        <v/>
      </c>
      <c r="J30" s="70" t="str">
        <f aca="false">IF(AND($C30="Objectif",J$7&gt;=$F30,J$7&lt;=$F30+$G30-1),2,IF(AND($C30="Jalon",J$7&gt;=$F30,J$7&lt;=$F30+$G30-1),1,""))</f>
        <v/>
      </c>
      <c r="K30" s="70" t="str">
        <f aca="false">IF(AND($C30="Objectif",K$7&gt;=$F30,K$7&lt;=$F30+$G30-1),2,IF(AND($C30="Jalon",K$7&gt;=$F30,K$7&lt;=$F30+$G30-1),1,""))</f>
        <v/>
      </c>
      <c r="L30" s="70" t="str">
        <f aca="false">IF(AND($C30="Objectif",L$7&gt;=$F30,L$7&lt;=$F30+$G30-1),2,IF(AND($C30="Jalon",L$7&gt;=$F30,L$7&lt;=$F30+$G30-1),1,""))</f>
        <v/>
      </c>
      <c r="M30" s="70" t="str">
        <f aca="false">IF(AND($C30="Objectif",M$7&gt;=$F30,M$7&lt;=$F30+$G30-1),2,IF(AND($C30="Jalon",M$7&gt;=$F30,M$7&lt;=$F30+$G30-1),1,""))</f>
        <v/>
      </c>
      <c r="N30" s="70" t="str">
        <f aca="false">IF(AND($C30="Objectif",N$7&gt;=$F30,N$7&lt;=$F30+$G30-1),2,IF(AND($C30="Jalon",N$7&gt;=$F30,N$7&lt;=$F30+$G30-1),1,""))</f>
        <v/>
      </c>
      <c r="O30" s="70" t="str">
        <f aca="false">IF(AND($C30="Objectif",O$7&gt;=$F30,O$7&lt;=$F30+$G30-1),2,IF(AND($C30="Jalon",O$7&gt;=$F30,O$7&lt;=$F30+$G30-1),1,""))</f>
        <v/>
      </c>
      <c r="P30" s="70" t="str">
        <f aca="false">IF(AND($C30="Objectif",P$7&gt;=$F30,P$7&lt;=$F30+$G30-1),2,IF(AND($C30="Jalon",P$7&gt;=$F30,P$7&lt;=$F30+$G30-1),1,""))</f>
        <v/>
      </c>
      <c r="Q30" s="70" t="str">
        <f aca="false">IF(AND($C30="Objectif",Q$7&gt;=$F30,Q$7&lt;=$F30+$G30-1),2,IF(AND($C30="Jalon",Q$7&gt;=$F30,Q$7&lt;=$F30+$G30-1),1,""))</f>
        <v/>
      </c>
      <c r="R30" s="70" t="str">
        <f aca="false">IF(AND($C30="Objectif",R$7&gt;=$F30,R$7&lt;=$F30+$G30-1),2,IF(AND($C30="Jalon",R$7&gt;=$F30,R$7&lt;=$F30+$G30-1),1,""))</f>
        <v/>
      </c>
      <c r="S30" s="70" t="str">
        <f aca="false">IF(AND($C30="Objectif",S$7&gt;=$F30,S$7&lt;=$F30+$G30-1),2,IF(AND($C30="Jalon",S$7&gt;=$F30,S$7&lt;=$F30+$G30-1),1,""))</f>
        <v/>
      </c>
      <c r="T30" s="70" t="str">
        <f aca="false">IF(AND($C30="Objectif",T$7&gt;=$F30,T$7&lt;=$F30+$G30-1),2,IF(AND($C30="Jalon",T$7&gt;=$F30,T$7&lt;=$F30+$G30-1),1,""))</f>
        <v/>
      </c>
      <c r="U30" s="70" t="str">
        <f aca="false">IF(AND($C30="Objectif",U$7&gt;=$F30,U$7&lt;=$F30+$G30-1),2,IF(AND($C30="Jalon",U$7&gt;=$F30,U$7&lt;=$F30+$G30-1),1,""))</f>
        <v/>
      </c>
      <c r="V30" s="70" t="str">
        <f aca="false">IF(AND($C30="Objectif",V$7&gt;=$F30,V$7&lt;=$F30+$G30-1),2,IF(AND($C30="Jalon",V$7&gt;=$F30,V$7&lt;=$F30+$G30-1),1,""))</f>
        <v/>
      </c>
      <c r="W30" s="70" t="str">
        <f aca="false">IF(AND($C30="Objectif",W$7&gt;=$F30,W$7&lt;=$F30+$G30-1),2,IF(AND($C30="Jalon",W$7&gt;=$F30,W$7&lt;=$F30+$G30-1),1,""))</f>
        <v/>
      </c>
      <c r="X30" s="70" t="str">
        <f aca="false">IF(AND($C30="Objectif",X$7&gt;=$F30,X$7&lt;=$F30+$G30-1),2,IF(AND($C30="Jalon",X$7&gt;=$F30,X$7&lt;=$F30+$G30-1),1,""))</f>
        <v/>
      </c>
      <c r="Y30" s="70" t="str">
        <f aca="false">IF(AND($C30="Objectif",Y$7&gt;=$F30,Y$7&lt;=$F30+$G30-1),2,IF(AND($C30="Jalon",Y$7&gt;=$F30,Y$7&lt;=$F30+$G30-1),1,""))</f>
        <v/>
      </c>
      <c r="Z30" s="70" t="str">
        <f aca="false">IF(AND($C30="Objectif",Z$7&gt;=$F30,Z$7&lt;=$F30+$G30-1),2,IF(AND($C30="Jalon",Z$7&gt;=$F30,Z$7&lt;=$F30+$G30-1),1,""))</f>
        <v/>
      </c>
      <c r="AA30" s="70" t="str">
        <f aca="false">IF(AND($C30="Objectif",AA$7&gt;=$F30,AA$7&lt;=$F30+$G30-1),2,IF(AND($C30="Jalon",AA$7&gt;=$F30,AA$7&lt;=$F30+$G30-1),1,""))</f>
        <v/>
      </c>
      <c r="AB30" s="70" t="str">
        <f aca="false">IF(AND($C30="Objectif",AB$7&gt;=$F30,AB$7&lt;=$F30+$G30-1),2,IF(AND($C30="Jalon",AB$7&gt;=$F30,AB$7&lt;=$F30+$G30-1),1,""))</f>
        <v/>
      </c>
      <c r="AC30" s="70" t="str">
        <f aca="false">IF(AND($C30="Objectif",AC$7&gt;=$F30,AC$7&lt;=$F30+$G30-1),2,IF(AND($C30="Jalon",AC$7&gt;=$F30,AC$7&lt;=$F30+$G30-1),1,""))</f>
        <v/>
      </c>
      <c r="AD30" s="70" t="str">
        <f aca="false">IF(AND($C30="Objectif",AD$7&gt;=$F30,AD$7&lt;=$F30+$G30-1),2,IF(AND($C30="Jalon",AD$7&gt;=$F30,AD$7&lt;=$F30+$G30-1),1,""))</f>
        <v/>
      </c>
      <c r="AE30" s="70" t="str">
        <f aca="false">IF(AND($C30="Objectif",AE$7&gt;=$F30,AE$7&lt;=$F30+$G30-1),2,IF(AND($C30="Jalon",AE$7&gt;=$F30,AE$7&lt;=$F30+$G30-1),1,""))</f>
        <v/>
      </c>
      <c r="AF30" s="70" t="str">
        <f aca="false">IF(AND($C30="Objectif",AF$7&gt;=$F30,AF$7&lt;=$F30+$G30-1),2,IF(AND($C30="Jalon",AF$7&gt;=$F30,AF$7&lt;=$F30+$G30-1),1,""))</f>
        <v/>
      </c>
      <c r="AG30" s="70" t="str">
        <f aca="false">IF(AND($C30="Objectif",AG$7&gt;=$F30,AG$7&lt;=$F30+$G30-1),2,IF(AND($C30="Jalon",AG$7&gt;=$F30,AG$7&lt;=$F30+$G30-1),1,""))</f>
        <v/>
      </c>
      <c r="AH30" s="70" t="str">
        <f aca="false">IF(AND($C30="Objectif",AH$7&gt;=$F30,AH$7&lt;=$F30+$G30-1),2,IF(AND($C30="Jalon",AH$7&gt;=$F30,AH$7&lt;=$F30+$G30-1),1,""))</f>
        <v/>
      </c>
      <c r="AI30" s="70" t="str">
        <f aca="false">IF(AND($C30="Objectif",AI$7&gt;=$F30,AI$7&lt;=$F30+$G30-1),2,IF(AND($C30="Jalon",AI$7&gt;=$F30,AI$7&lt;=$F30+$G30-1),1,""))</f>
        <v/>
      </c>
      <c r="AJ30" s="70" t="str">
        <f aca="false">IF(AND($C30="Objectif",AJ$7&gt;=$F30,AJ$7&lt;=$F30+$G30-1),2,IF(AND($C30="Jalon",AJ$7&gt;=$F30,AJ$7&lt;=$F30+$G30-1),1,""))</f>
        <v/>
      </c>
      <c r="AK30" s="70" t="str">
        <f aca="false">IF(AND($C30="Objectif",AK$7&gt;=$F30,AK$7&lt;=$F30+$G30-1),2,IF(AND($C30="Jalon",AK$7&gt;=$F30,AK$7&lt;=$F30+$G30-1),1,""))</f>
        <v/>
      </c>
      <c r="AL30" s="70" t="str">
        <f aca="false">IF(AND($C30="Objectif",AL$7&gt;=$F30,AL$7&lt;=$F30+$G30-1),2,IF(AND($C30="Jalon",AL$7&gt;=$F30,AL$7&lt;=$F30+$G30-1),1,""))</f>
        <v/>
      </c>
      <c r="AM30" s="70" t="str">
        <f aca="false">IF(AND($C30="Objectif",AM$7&gt;=$F30,AM$7&lt;=$F30+$G30-1),2,IF(AND($C30="Jalon",AM$7&gt;=$F30,AM$7&lt;=$F30+$G30-1),1,""))</f>
        <v/>
      </c>
      <c r="AN30" s="70" t="str">
        <f aca="false">IF(AND($C30="Objectif",AN$7&gt;=$F30,AN$7&lt;=$F30+$G30-1),2,IF(AND($C30="Jalon",AN$7&gt;=$F30,AN$7&lt;=$F30+$G30-1),1,""))</f>
        <v/>
      </c>
      <c r="AO30" s="70" t="str">
        <f aca="false">IF(AND($C30="Objectif",AO$7&gt;=$F30,AO$7&lt;=$F30+$G30-1),2,IF(AND($C30="Jalon",AO$7&gt;=$F30,AO$7&lt;=$F30+$G30-1),1,""))</f>
        <v/>
      </c>
      <c r="AP30" s="70" t="str">
        <f aca="false">IF(AND($C30="Objectif",AP$7&gt;=$F30,AP$7&lt;=$F30+$G30-1),2,IF(AND($C30="Jalon",AP$7&gt;=$F30,AP$7&lt;=$F30+$G30-1),1,""))</f>
        <v/>
      </c>
      <c r="AQ30" s="70" t="str">
        <f aca="false">IF(AND($C30="Objectif",AQ$7&gt;=$F30,AQ$7&lt;=$F30+$G30-1),2,IF(AND($C30="Jalon",AQ$7&gt;=$F30,AQ$7&lt;=$F30+$G30-1),1,""))</f>
        <v/>
      </c>
      <c r="AR30" s="70" t="str">
        <f aca="false">IF(AND($C30="Objectif",AR$7&gt;=$F30,AR$7&lt;=$F30+$G30-1),2,IF(AND($C30="Jalon",AR$7&gt;=$F30,AR$7&lt;=$F30+$G30-1),1,""))</f>
        <v/>
      </c>
      <c r="AS30" s="70" t="str">
        <f aca="false">IF(AND($C30="Objectif",AS$7&gt;=$F30,AS$7&lt;=$F30+$G30-1),2,IF(AND($C30="Jalon",AS$7&gt;=$F30,AS$7&lt;=$F30+$G30-1),1,""))</f>
        <v/>
      </c>
      <c r="AT30" s="70" t="str">
        <f aca="false">IF(AND($C30="Objectif",AT$7&gt;=$F30,AT$7&lt;=$F30+$G30-1),2,IF(AND($C30="Jalon",AT$7&gt;=$F30,AT$7&lt;=$F30+$G30-1),1,""))</f>
        <v/>
      </c>
      <c r="AU30" s="70" t="str">
        <f aca="false">IF(AND($C30="Objectif",AU$7&gt;=$F30,AU$7&lt;=$F30+$G30-1),2,IF(AND($C30="Jalon",AU$7&gt;=$F30,AU$7&lt;=$F30+$G30-1),1,""))</f>
        <v/>
      </c>
      <c r="AV30" s="70" t="str">
        <f aca="false">IF(AND($C30="Objectif",AV$7&gt;=$F30,AV$7&lt;=$F30+$G30-1),2,IF(AND($C30="Jalon",AV$7&gt;=$F30,AV$7&lt;=$F30+$G30-1),1,""))</f>
        <v/>
      </c>
      <c r="AW30" s="70" t="str">
        <f aca="false">IF(AND($C30="Objectif",AW$7&gt;=$F30,AW$7&lt;=$F30+$G30-1),2,IF(AND($C30="Jalon",AW$7&gt;=$F30,AW$7&lt;=$F30+$G30-1),1,""))</f>
        <v/>
      </c>
      <c r="AX30" s="70" t="str">
        <f aca="false">IF(AND($C30="Objectif",AX$7&gt;=$F30,AX$7&lt;=$F30+$G30-1),2,IF(AND($C30="Jalon",AX$7&gt;=$F30,AX$7&lt;=$F30+$G30-1),1,""))</f>
        <v/>
      </c>
      <c r="AY30" s="70" t="str">
        <f aca="false">IF(AND($C30="Objectif",AY$7&gt;=$F30,AY$7&lt;=$F30+$G30-1),2,IF(AND($C30="Jalon",AY$7&gt;=$F30,AY$7&lt;=$F30+$G30-1),1,""))</f>
        <v/>
      </c>
      <c r="AZ30" s="70" t="str">
        <f aca="false">IF(AND($C30="Objectif",AZ$7&gt;=$F30,AZ$7&lt;=$F30+$G30-1),2,IF(AND($C30="Jalon",AZ$7&gt;=$F30,AZ$7&lt;=$F30+$G30-1),1,""))</f>
        <v/>
      </c>
      <c r="BA30" s="70" t="str">
        <f aca="false">IF(AND($C30="Objectif",BA$7&gt;=$F30,BA$7&lt;=$F30+$G30-1),2,IF(AND($C30="Jalon",BA$7&gt;=$F30,BA$7&lt;=$F30+$G30-1),1,""))</f>
        <v/>
      </c>
      <c r="BB30" s="70" t="str">
        <f aca="false">IF(AND($C30="Objectif",BB$7&gt;=$F30,BB$7&lt;=$F30+$G30-1),2,IF(AND($C30="Jalon",BB$7&gt;=$F30,BB$7&lt;=$F30+$G30-1),1,""))</f>
        <v/>
      </c>
      <c r="BC30" s="70" t="str">
        <f aca="false">IF(AND($C30="Objectif",BC$7&gt;=$F30,BC$7&lt;=$F30+$G30-1),2,IF(AND($C30="Jalon",BC$7&gt;=$F30,BC$7&lt;=$F30+$G30-1),1,""))</f>
        <v/>
      </c>
      <c r="BD30" s="70" t="str">
        <f aca="false">IF(AND($C30="Objectif",BD$7&gt;=$F30,BD$7&lt;=$F30+$G30-1),2,IF(AND($C30="Jalon",BD$7&gt;=$F30,BD$7&lt;=$F30+$G30-1),1,""))</f>
        <v/>
      </c>
      <c r="BE30" s="70" t="str">
        <f aca="false">IF(AND($C30="Objectif",BE$7&gt;=$F30,BE$7&lt;=$F30+$G30-1),2,IF(AND($C30="Jalon",BE$7&gt;=$F30,BE$7&lt;=$F30+$G30-1),1,""))</f>
        <v/>
      </c>
      <c r="BF30" s="70" t="str">
        <f aca="false">IF(AND($C30="Objectif",BF$7&gt;=$F30,BF$7&lt;=$F30+$G30-1),2,IF(AND($C30="Jalon",BF$7&gt;=$F30,BF$7&lt;=$F30+$G30-1),1,""))</f>
        <v/>
      </c>
      <c r="BG30" s="70" t="str">
        <f aca="false">IF(AND($C30="Objectif",BG$7&gt;=$F30,BG$7&lt;=$F30+$G30-1),2,IF(AND($C30="Jalon",BG$7&gt;=$F30,BG$7&lt;=$F30+$G30-1),1,""))</f>
        <v/>
      </c>
      <c r="BH30" s="70" t="str">
        <f aca="false">IF(AND($C30="Objectif",BH$7&gt;=$F30,BH$7&lt;=$F30+$G30-1),2,IF(AND($C30="Jalon",BH$7&gt;=$F30,BH$7&lt;=$F30+$G30-1),1,""))</f>
        <v/>
      </c>
      <c r="BI30" s="70" t="str">
        <f aca="false">IF(AND($C30="Objectif",BI$7&gt;=$F30,BI$7&lt;=$F30+$G30-1),2,IF(AND($C30="Jalon",BI$7&gt;=$F30,BI$7&lt;=$F30+$G30-1),1,""))</f>
        <v/>
      </c>
      <c r="BJ30" s="70" t="str">
        <f aca="false">IF(AND($C30="Objectif",BJ$7&gt;=$F30,BJ$7&lt;=$F30+$G30-1),2,IF(AND($C30="Jalon",BJ$7&gt;=$F30,BJ$7&lt;=$F30+$G30-1),1,""))</f>
        <v/>
      </c>
      <c r="BK30" s="70" t="str">
        <f aca="false">IF(AND($C30="Objectif",BK$7&gt;=$F30,BK$7&lt;=$F30+$G30-1),2,IF(AND($C30="Jalon",BK$7&gt;=$F30,BK$7&lt;=$F30+$G30-1),1,""))</f>
        <v/>
      </c>
      <c r="BL30" s="70" t="str">
        <f aca="false">IF(AND($C30="Objectif",BL$7&gt;=$F30,BL$7&lt;=$F30+$G30-1),2,IF(AND($C30="Jalon",BL$7&gt;=$F30,BL$7&lt;=$F30+$G30-1),1,""))</f>
        <v/>
      </c>
    </row>
    <row r="31" s="25" customFormat="true" ht="39.75" hidden="false" customHeight="true" outlineLevel="0" collapsed="false">
      <c r="A31" s="13"/>
      <c r="B31" s="76" t="s">
        <v>40</v>
      </c>
      <c r="C31" s="66"/>
      <c r="D31" s="66"/>
      <c r="E31" s="67"/>
      <c r="F31" s="68" t="n">
        <f aca="false">F30+14</f>
        <v>45781</v>
      </c>
      <c r="G31" s="69" t="n">
        <v>5</v>
      </c>
      <c r="H31" s="66"/>
      <c r="I31" s="70" t="str">
        <f aca="false">IF(AND($C31="Objectif",I$7&gt;=$F31,I$7&lt;=$F31+$G31-1),2,IF(AND($C31="Jalon",I$7&gt;=$F31,I$7&lt;=$F31+$G31-1),1,""))</f>
        <v/>
      </c>
      <c r="J31" s="70" t="str">
        <f aca="false">IF(AND($C31="Objectif",J$7&gt;=$F31,J$7&lt;=$F31+$G31-1),2,IF(AND($C31="Jalon",J$7&gt;=$F31,J$7&lt;=$F31+$G31-1),1,""))</f>
        <v/>
      </c>
      <c r="K31" s="70" t="str">
        <f aca="false">IF(AND($C31="Objectif",K$7&gt;=$F31,K$7&lt;=$F31+$G31-1),2,IF(AND($C31="Jalon",K$7&gt;=$F31,K$7&lt;=$F31+$G31-1),1,""))</f>
        <v/>
      </c>
      <c r="L31" s="70" t="str">
        <f aca="false">IF(AND($C31="Objectif",L$7&gt;=$F31,L$7&lt;=$F31+$G31-1),2,IF(AND($C31="Jalon",L$7&gt;=$F31,L$7&lt;=$F31+$G31-1),1,""))</f>
        <v/>
      </c>
      <c r="M31" s="70" t="str">
        <f aca="false">IF(AND($C31="Objectif",M$7&gt;=$F31,M$7&lt;=$F31+$G31-1),2,IF(AND($C31="Jalon",M$7&gt;=$F31,M$7&lt;=$F31+$G31-1),1,""))</f>
        <v/>
      </c>
      <c r="N31" s="70" t="str">
        <f aca="false">IF(AND($C31="Objectif",N$7&gt;=$F31,N$7&lt;=$F31+$G31-1),2,IF(AND($C31="Jalon",N$7&gt;=$F31,N$7&lt;=$F31+$G31-1),1,""))</f>
        <v/>
      </c>
      <c r="O31" s="70" t="str">
        <f aca="false">IF(AND($C31="Objectif",O$7&gt;=$F31,O$7&lt;=$F31+$G31-1),2,IF(AND($C31="Jalon",O$7&gt;=$F31,O$7&lt;=$F31+$G31-1),1,""))</f>
        <v/>
      </c>
      <c r="P31" s="70" t="str">
        <f aca="false">IF(AND($C31="Objectif",P$7&gt;=$F31,P$7&lt;=$F31+$G31-1),2,IF(AND($C31="Jalon",P$7&gt;=$F31,P$7&lt;=$F31+$G31-1),1,""))</f>
        <v/>
      </c>
      <c r="Q31" s="70" t="str">
        <f aca="false">IF(AND($C31="Objectif",Q$7&gt;=$F31,Q$7&lt;=$F31+$G31-1),2,IF(AND($C31="Jalon",Q$7&gt;=$F31,Q$7&lt;=$F31+$G31-1),1,""))</f>
        <v/>
      </c>
      <c r="R31" s="70" t="str">
        <f aca="false">IF(AND($C31="Objectif",R$7&gt;=$F31,R$7&lt;=$F31+$G31-1),2,IF(AND($C31="Jalon",R$7&gt;=$F31,R$7&lt;=$F31+$G31-1),1,""))</f>
        <v/>
      </c>
      <c r="S31" s="70" t="str">
        <f aca="false">IF(AND($C31="Objectif",S$7&gt;=$F31,S$7&lt;=$F31+$G31-1),2,IF(AND($C31="Jalon",S$7&gt;=$F31,S$7&lt;=$F31+$G31-1),1,""))</f>
        <v/>
      </c>
      <c r="T31" s="70" t="str">
        <f aca="false">IF(AND($C31="Objectif",T$7&gt;=$F31,T$7&lt;=$F31+$G31-1),2,IF(AND($C31="Jalon",T$7&gt;=$F31,T$7&lt;=$F31+$G31-1),1,""))</f>
        <v/>
      </c>
      <c r="U31" s="70" t="str">
        <f aca="false">IF(AND($C31="Objectif",U$7&gt;=$F31,U$7&lt;=$F31+$G31-1),2,IF(AND($C31="Jalon",U$7&gt;=$F31,U$7&lt;=$F31+$G31-1),1,""))</f>
        <v/>
      </c>
      <c r="V31" s="70" t="str">
        <f aca="false">IF(AND($C31="Objectif",V$7&gt;=$F31,V$7&lt;=$F31+$G31-1),2,IF(AND($C31="Jalon",V$7&gt;=$F31,V$7&lt;=$F31+$G31-1),1,""))</f>
        <v/>
      </c>
      <c r="W31" s="70" t="str">
        <f aca="false">IF(AND($C31="Objectif",W$7&gt;=$F31,W$7&lt;=$F31+$G31-1),2,IF(AND($C31="Jalon",W$7&gt;=$F31,W$7&lt;=$F31+$G31-1),1,""))</f>
        <v/>
      </c>
      <c r="X31" s="70" t="str">
        <f aca="false">IF(AND($C31="Objectif",X$7&gt;=$F31,X$7&lt;=$F31+$G31-1),2,IF(AND($C31="Jalon",X$7&gt;=$F31,X$7&lt;=$F31+$G31-1),1,""))</f>
        <v/>
      </c>
      <c r="Y31" s="70" t="str">
        <f aca="false">IF(AND($C31="Objectif",Y$7&gt;=$F31,Y$7&lt;=$F31+$G31-1),2,IF(AND($C31="Jalon",Y$7&gt;=$F31,Y$7&lt;=$F31+$G31-1),1,""))</f>
        <v/>
      </c>
      <c r="Z31" s="70" t="str">
        <f aca="false">IF(AND($C31="Objectif",Z$7&gt;=$F31,Z$7&lt;=$F31+$G31-1),2,IF(AND($C31="Jalon",Z$7&gt;=$F31,Z$7&lt;=$F31+$G31-1),1,""))</f>
        <v/>
      </c>
      <c r="AA31" s="70" t="str">
        <f aca="false">IF(AND($C31="Objectif",AA$7&gt;=$F31,AA$7&lt;=$F31+$G31-1),2,IF(AND($C31="Jalon",AA$7&gt;=$F31,AA$7&lt;=$F31+$G31-1),1,""))</f>
        <v/>
      </c>
      <c r="AB31" s="70" t="str">
        <f aca="false">IF(AND($C31="Objectif",AB$7&gt;=$F31,AB$7&lt;=$F31+$G31-1),2,IF(AND($C31="Jalon",AB$7&gt;=$F31,AB$7&lt;=$F31+$G31-1),1,""))</f>
        <v/>
      </c>
      <c r="AC31" s="70" t="str">
        <f aca="false">IF(AND($C31="Objectif",AC$7&gt;=$F31,AC$7&lt;=$F31+$G31-1),2,IF(AND($C31="Jalon",AC$7&gt;=$F31,AC$7&lt;=$F31+$G31-1),1,""))</f>
        <v/>
      </c>
      <c r="AD31" s="70" t="str">
        <f aca="false">IF(AND($C31="Objectif",AD$7&gt;=$F31,AD$7&lt;=$F31+$G31-1),2,IF(AND($C31="Jalon",AD$7&gt;=$F31,AD$7&lt;=$F31+$G31-1),1,""))</f>
        <v/>
      </c>
      <c r="AE31" s="70" t="str">
        <f aca="false">IF(AND($C31="Objectif",AE$7&gt;=$F31,AE$7&lt;=$F31+$G31-1),2,IF(AND($C31="Jalon",AE$7&gt;=$F31,AE$7&lt;=$F31+$G31-1),1,""))</f>
        <v/>
      </c>
      <c r="AF31" s="70" t="str">
        <f aca="false">IF(AND($C31="Objectif",AF$7&gt;=$F31,AF$7&lt;=$F31+$G31-1),2,IF(AND($C31="Jalon",AF$7&gt;=$F31,AF$7&lt;=$F31+$G31-1),1,""))</f>
        <v/>
      </c>
      <c r="AG31" s="70" t="str">
        <f aca="false">IF(AND($C31="Objectif",AG$7&gt;=$F31,AG$7&lt;=$F31+$G31-1),2,IF(AND($C31="Jalon",AG$7&gt;=$F31,AG$7&lt;=$F31+$G31-1),1,""))</f>
        <v/>
      </c>
      <c r="AH31" s="70" t="str">
        <f aca="false">IF(AND($C31="Objectif",AH$7&gt;=$F31,AH$7&lt;=$F31+$G31-1),2,IF(AND($C31="Jalon",AH$7&gt;=$F31,AH$7&lt;=$F31+$G31-1),1,""))</f>
        <v/>
      </c>
      <c r="AI31" s="70" t="str">
        <f aca="false">IF(AND($C31="Objectif",AI$7&gt;=$F31,AI$7&lt;=$F31+$G31-1),2,IF(AND($C31="Jalon",AI$7&gt;=$F31,AI$7&lt;=$F31+$G31-1),1,""))</f>
        <v/>
      </c>
      <c r="AJ31" s="70" t="str">
        <f aca="false">IF(AND($C31="Objectif",AJ$7&gt;=$F31,AJ$7&lt;=$F31+$G31-1),2,IF(AND($C31="Jalon",AJ$7&gt;=$F31,AJ$7&lt;=$F31+$G31-1),1,""))</f>
        <v/>
      </c>
      <c r="AK31" s="70" t="str">
        <f aca="false">IF(AND($C31="Objectif",AK$7&gt;=$F31,AK$7&lt;=$F31+$G31-1),2,IF(AND($C31="Jalon",AK$7&gt;=$F31,AK$7&lt;=$F31+$G31-1),1,""))</f>
        <v/>
      </c>
      <c r="AL31" s="70" t="str">
        <f aca="false">IF(AND($C31="Objectif",AL$7&gt;=$F31,AL$7&lt;=$F31+$G31-1),2,IF(AND($C31="Jalon",AL$7&gt;=$F31,AL$7&lt;=$F31+$G31-1),1,""))</f>
        <v/>
      </c>
      <c r="AM31" s="70" t="str">
        <f aca="false">IF(AND($C31="Objectif",AM$7&gt;=$F31,AM$7&lt;=$F31+$G31-1),2,IF(AND($C31="Jalon",AM$7&gt;=$F31,AM$7&lt;=$F31+$G31-1),1,""))</f>
        <v/>
      </c>
      <c r="AN31" s="70" t="str">
        <f aca="false">IF(AND($C31="Objectif",AN$7&gt;=$F31,AN$7&lt;=$F31+$G31-1),2,IF(AND($C31="Jalon",AN$7&gt;=$F31,AN$7&lt;=$F31+$G31-1),1,""))</f>
        <v/>
      </c>
      <c r="AO31" s="70" t="str">
        <f aca="false">IF(AND($C31="Objectif",AO$7&gt;=$F31,AO$7&lt;=$F31+$G31-1),2,IF(AND($C31="Jalon",AO$7&gt;=$F31,AO$7&lt;=$F31+$G31-1),1,""))</f>
        <v/>
      </c>
      <c r="AP31" s="70" t="str">
        <f aca="false">IF(AND($C31="Objectif",AP$7&gt;=$F31,AP$7&lt;=$F31+$G31-1),2,IF(AND($C31="Jalon",AP$7&gt;=$F31,AP$7&lt;=$F31+$G31-1),1,""))</f>
        <v/>
      </c>
      <c r="AQ31" s="70" t="str">
        <f aca="false">IF(AND($C31="Objectif",AQ$7&gt;=$F31,AQ$7&lt;=$F31+$G31-1),2,IF(AND($C31="Jalon",AQ$7&gt;=$F31,AQ$7&lt;=$F31+$G31-1),1,""))</f>
        <v/>
      </c>
      <c r="AR31" s="70" t="str">
        <f aca="false">IF(AND($C31="Objectif",AR$7&gt;=$F31,AR$7&lt;=$F31+$G31-1),2,IF(AND($C31="Jalon",AR$7&gt;=$F31,AR$7&lt;=$F31+$G31-1),1,""))</f>
        <v/>
      </c>
      <c r="AS31" s="70" t="str">
        <f aca="false">IF(AND($C31="Objectif",AS$7&gt;=$F31,AS$7&lt;=$F31+$G31-1),2,IF(AND($C31="Jalon",AS$7&gt;=$F31,AS$7&lt;=$F31+$G31-1),1,""))</f>
        <v/>
      </c>
      <c r="AT31" s="70" t="str">
        <f aca="false">IF(AND($C31="Objectif",AT$7&gt;=$F31,AT$7&lt;=$F31+$G31-1),2,IF(AND($C31="Jalon",AT$7&gt;=$F31,AT$7&lt;=$F31+$G31-1),1,""))</f>
        <v/>
      </c>
      <c r="AU31" s="70" t="str">
        <f aca="false">IF(AND($C31="Objectif",AU$7&gt;=$F31,AU$7&lt;=$F31+$G31-1),2,IF(AND($C31="Jalon",AU$7&gt;=$F31,AU$7&lt;=$F31+$G31-1),1,""))</f>
        <v/>
      </c>
      <c r="AV31" s="70" t="str">
        <f aca="false">IF(AND($C31="Objectif",AV$7&gt;=$F31,AV$7&lt;=$F31+$G31-1),2,IF(AND($C31="Jalon",AV$7&gt;=$F31,AV$7&lt;=$F31+$G31-1),1,""))</f>
        <v/>
      </c>
      <c r="AW31" s="70" t="str">
        <f aca="false">IF(AND($C31="Objectif",AW$7&gt;=$F31,AW$7&lt;=$F31+$G31-1),2,IF(AND($C31="Jalon",AW$7&gt;=$F31,AW$7&lt;=$F31+$G31-1),1,""))</f>
        <v/>
      </c>
      <c r="AX31" s="70" t="str">
        <f aca="false">IF(AND($C31="Objectif",AX$7&gt;=$F31,AX$7&lt;=$F31+$G31-1),2,IF(AND($C31="Jalon",AX$7&gt;=$F31,AX$7&lt;=$F31+$G31-1),1,""))</f>
        <v/>
      </c>
      <c r="AY31" s="70" t="str">
        <f aca="false">IF(AND($C31="Objectif",AY$7&gt;=$F31,AY$7&lt;=$F31+$G31-1),2,IF(AND($C31="Jalon",AY$7&gt;=$F31,AY$7&lt;=$F31+$G31-1),1,""))</f>
        <v/>
      </c>
      <c r="AZ31" s="70" t="str">
        <f aca="false">IF(AND($C31="Objectif",AZ$7&gt;=$F31,AZ$7&lt;=$F31+$G31-1),2,IF(AND($C31="Jalon",AZ$7&gt;=$F31,AZ$7&lt;=$F31+$G31-1),1,""))</f>
        <v/>
      </c>
      <c r="BA31" s="70" t="str">
        <f aca="false">IF(AND($C31="Objectif",BA$7&gt;=$F31,BA$7&lt;=$F31+$G31-1),2,IF(AND($C31="Jalon",BA$7&gt;=$F31,BA$7&lt;=$F31+$G31-1),1,""))</f>
        <v/>
      </c>
      <c r="BB31" s="70" t="str">
        <f aca="false">IF(AND($C31="Objectif",BB$7&gt;=$F31,BB$7&lt;=$F31+$G31-1),2,IF(AND($C31="Jalon",BB$7&gt;=$F31,BB$7&lt;=$F31+$G31-1),1,""))</f>
        <v/>
      </c>
      <c r="BC31" s="70" t="str">
        <f aca="false">IF(AND($C31="Objectif",BC$7&gt;=$F31,BC$7&lt;=$F31+$G31-1),2,IF(AND($C31="Jalon",BC$7&gt;=$F31,BC$7&lt;=$F31+$G31-1),1,""))</f>
        <v/>
      </c>
      <c r="BD31" s="70" t="str">
        <f aca="false">IF(AND($C31="Objectif",BD$7&gt;=$F31,BD$7&lt;=$F31+$G31-1),2,IF(AND($C31="Jalon",BD$7&gt;=$F31,BD$7&lt;=$F31+$G31-1),1,""))</f>
        <v/>
      </c>
      <c r="BE31" s="70" t="str">
        <f aca="false">IF(AND($C31="Objectif",BE$7&gt;=$F31,BE$7&lt;=$F31+$G31-1),2,IF(AND($C31="Jalon",BE$7&gt;=$F31,BE$7&lt;=$F31+$G31-1),1,""))</f>
        <v/>
      </c>
      <c r="BF31" s="70" t="str">
        <f aca="false">IF(AND($C31="Objectif",BF$7&gt;=$F31,BF$7&lt;=$F31+$G31-1),2,IF(AND($C31="Jalon",BF$7&gt;=$F31,BF$7&lt;=$F31+$G31-1),1,""))</f>
        <v/>
      </c>
      <c r="BG31" s="70" t="str">
        <f aca="false">IF(AND($C31="Objectif",BG$7&gt;=$F31,BG$7&lt;=$F31+$G31-1),2,IF(AND($C31="Jalon",BG$7&gt;=$F31,BG$7&lt;=$F31+$G31-1),1,""))</f>
        <v/>
      </c>
      <c r="BH31" s="70" t="str">
        <f aca="false">IF(AND($C31="Objectif",BH$7&gt;=$F31,BH$7&lt;=$F31+$G31-1),2,IF(AND($C31="Jalon",BH$7&gt;=$F31,BH$7&lt;=$F31+$G31-1),1,""))</f>
        <v/>
      </c>
      <c r="BI31" s="70" t="str">
        <f aca="false">IF(AND($C31="Objectif",BI$7&gt;=$F31,BI$7&lt;=$F31+$G31-1),2,IF(AND($C31="Jalon",BI$7&gt;=$F31,BI$7&lt;=$F31+$G31-1),1,""))</f>
        <v/>
      </c>
      <c r="BJ31" s="70" t="str">
        <f aca="false">IF(AND($C31="Objectif",BJ$7&gt;=$F31,BJ$7&lt;=$F31+$G31-1),2,IF(AND($C31="Jalon",BJ$7&gt;=$F31,BJ$7&lt;=$F31+$G31-1),1,""))</f>
        <v/>
      </c>
      <c r="BK31" s="70" t="str">
        <f aca="false">IF(AND($C31="Objectif",BK$7&gt;=$F31,BK$7&lt;=$F31+$G31-1),2,IF(AND($C31="Jalon",BK$7&gt;=$F31,BK$7&lt;=$F31+$G31-1),1,""))</f>
        <v/>
      </c>
      <c r="BL31" s="70" t="str">
        <f aca="false">IF(AND($C31="Objectif",BL$7&gt;=$F31,BL$7&lt;=$F31+$G31-1),2,IF(AND($C31="Jalon",BL$7&gt;=$F31,BL$7&lt;=$F31+$G31-1),1,""))</f>
        <v/>
      </c>
    </row>
    <row r="32" s="25" customFormat="true" ht="39.75" hidden="false" customHeight="true" outlineLevel="0" collapsed="false">
      <c r="A32" s="13"/>
      <c r="B32" s="76" t="s">
        <v>41</v>
      </c>
      <c r="C32" s="66" t="s">
        <v>44</v>
      </c>
      <c r="D32" s="66"/>
      <c r="E32" s="67"/>
      <c r="F32" s="68" t="n">
        <f aca="false">F31+42</f>
        <v>45823</v>
      </c>
      <c r="G32" s="69" t="n">
        <v>1</v>
      </c>
      <c r="H32" s="66"/>
      <c r="I32" s="70" t="str">
        <f aca="false">IF(AND($C32="Objectif",I$7&gt;=$F32,I$7&lt;=$F32+$G32-1),2,IF(AND($C32="Jalon",I$7&gt;=$F32,I$7&lt;=$F32+$G32-1),1,""))</f>
        <v/>
      </c>
      <c r="J32" s="70" t="str">
        <f aca="false">IF(AND($C32="Objectif",J$7&gt;=$F32,J$7&lt;=$F32+$G32-1),2,IF(AND($C32="Jalon",J$7&gt;=$F32,J$7&lt;=$F32+$G32-1),1,""))</f>
        <v/>
      </c>
      <c r="K32" s="70" t="str">
        <f aca="false">IF(AND($C32="Objectif",K$7&gt;=$F32,K$7&lt;=$F32+$G32-1),2,IF(AND($C32="Jalon",K$7&gt;=$F32,K$7&lt;=$F32+$G32-1),1,""))</f>
        <v/>
      </c>
      <c r="L32" s="70" t="str">
        <f aca="false">IF(AND($C32="Objectif",L$7&gt;=$F32,L$7&lt;=$F32+$G32-1),2,IF(AND($C32="Jalon",L$7&gt;=$F32,L$7&lt;=$F32+$G32-1),1,""))</f>
        <v/>
      </c>
      <c r="M32" s="70" t="str">
        <f aca="false">IF(AND($C32="Objectif",M$7&gt;=$F32,M$7&lt;=$F32+$G32-1),2,IF(AND($C32="Jalon",M$7&gt;=$F32,M$7&lt;=$F32+$G32-1),1,""))</f>
        <v/>
      </c>
      <c r="N32" s="70" t="str">
        <f aca="false">IF(AND($C32="Objectif",N$7&gt;=$F32,N$7&lt;=$F32+$G32-1),2,IF(AND($C32="Jalon",N$7&gt;=$F32,N$7&lt;=$F32+$G32-1),1,""))</f>
        <v/>
      </c>
      <c r="O32" s="70" t="str">
        <f aca="false">IF(AND($C32="Objectif",O$7&gt;=$F32,O$7&lt;=$F32+$G32-1),2,IF(AND($C32="Jalon",O$7&gt;=$F32,O$7&lt;=$F32+$G32-1),1,""))</f>
        <v/>
      </c>
      <c r="P32" s="70" t="str">
        <f aca="false">IF(AND($C32="Objectif",P$7&gt;=$F32,P$7&lt;=$F32+$G32-1),2,IF(AND($C32="Jalon",P$7&gt;=$F32,P$7&lt;=$F32+$G32-1),1,""))</f>
        <v/>
      </c>
      <c r="Q32" s="70" t="str">
        <f aca="false">IF(AND($C32="Objectif",Q$7&gt;=$F32,Q$7&lt;=$F32+$G32-1),2,IF(AND($C32="Jalon",Q$7&gt;=$F32,Q$7&lt;=$F32+$G32-1),1,""))</f>
        <v/>
      </c>
      <c r="R32" s="70" t="str">
        <f aca="false">IF(AND($C32="Objectif",R$7&gt;=$F32,R$7&lt;=$F32+$G32-1),2,IF(AND($C32="Jalon",R$7&gt;=$F32,R$7&lt;=$F32+$G32-1),1,""))</f>
        <v/>
      </c>
      <c r="S32" s="70" t="str">
        <f aca="false">IF(AND($C32="Objectif",S$7&gt;=$F32,S$7&lt;=$F32+$G32-1),2,IF(AND($C32="Jalon",S$7&gt;=$F32,S$7&lt;=$F32+$G32-1),1,""))</f>
        <v/>
      </c>
      <c r="T32" s="70" t="str">
        <f aca="false">IF(AND($C32="Objectif",T$7&gt;=$F32,T$7&lt;=$F32+$G32-1),2,IF(AND($C32="Jalon",T$7&gt;=$F32,T$7&lt;=$F32+$G32-1),1,""))</f>
        <v/>
      </c>
      <c r="U32" s="70" t="str">
        <f aca="false">IF(AND($C32="Objectif",U$7&gt;=$F32,U$7&lt;=$F32+$G32-1),2,IF(AND($C32="Jalon",U$7&gt;=$F32,U$7&lt;=$F32+$G32-1),1,""))</f>
        <v/>
      </c>
      <c r="V32" s="70" t="str">
        <f aca="false">IF(AND($C32="Objectif",V$7&gt;=$F32,V$7&lt;=$F32+$G32-1),2,IF(AND($C32="Jalon",V$7&gt;=$F32,V$7&lt;=$F32+$G32-1),1,""))</f>
        <v/>
      </c>
      <c r="W32" s="70" t="str">
        <f aca="false">IF(AND($C32="Objectif",W$7&gt;=$F32,W$7&lt;=$F32+$G32-1),2,IF(AND($C32="Jalon",W$7&gt;=$F32,W$7&lt;=$F32+$G32-1),1,""))</f>
        <v/>
      </c>
      <c r="X32" s="70" t="str">
        <f aca="false">IF(AND($C32="Objectif",X$7&gt;=$F32,X$7&lt;=$F32+$G32-1),2,IF(AND($C32="Jalon",X$7&gt;=$F32,X$7&lt;=$F32+$G32-1),1,""))</f>
        <v/>
      </c>
      <c r="Y32" s="70" t="str">
        <f aca="false">IF(AND($C32="Objectif",Y$7&gt;=$F32,Y$7&lt;=$F32+$G32-1),2,IF(AND($C32="Jalon",Y$7&gt;=$F32,Y$7&lt;=$F32+$G32-1),1,""))</f>
        <v/>
      </c>
      <c r="Z32" s="70" t="str">
        <f aca="false">IF(AND($C32="Objectif",Z$7&gt;=$F32,Z$7&lt;=$F32+$G32-1),2,IF(AND($C32="Jalon",Z$7&gt;=$F32,Z$7&lt;=$F32+$G32-1),1,""))</f>
        <v/>
      </c>
      <c r="AA32" s="70" t="str">
        <f aca="false">IF(AND($C32="Objectif",AA$7&gt;=$F32,AA$7&lt;=$F32+$G32-1),2,IF(AND($C32="Jalon",AA$7&gt;=$F32,AA$7&lt;=$F32+$G32-1),1,""))</f>
        <v/>
      </c>
      <c r="AB32" s="70" t="str">
        <f aca="false">IF(AND($C32="Objectif",AB$7&gt;=$F32,AB$7&lt;=$F32+$G32-1),2,IF(AND($C32="Jalon",AB$7&gt;=$F32,AB$7&lt;=$F32+$G32-1),1,""))</f>
        <v/>
      </c>
      <c r="AC32" s="70" t="str">
        <f aca="false">IF(AND($C32="Objectif",AC$7&gt;=$F32,AC$7&lt;=$F32+$G32-1),2,IF(AND($C32="Jalon",AC$7&gt;=$F32,AC$7&lt;=$F32+$G32-1),1,""))</f>
        <v/>
      </c>
      <c r="AD32" s="70" t="str">
        <f aca="false">IF(AND($C32="Objectif",AD$7&gt;=$F32,AD$7&lt;=$F32+$G32-1),2,IF(AND($C32="Jalon",AD$7&gt;=$F32,AD$7&lt;=$F32+$G32-1),1,""))</f>
        <v/>
      </c>
      <c r="AE32" s="70" t="str">
        <f aca="false">IF(AND($C32="Objectif",AE$7&gt;=$F32,AE$7&lt;=$F32+$G32-1),2,IF(AND($C32="Jalon",AE$7&gt;=$F32,AE$7&lt;=$F32+$G32-1),1,""))</f>
        <v/>
      </c>
      <c r="AF32" s="70" t="str">
        <f aca="false">IF(AND($C32="Objectif",AF$7&gt;=$F32,AF$7&lt;=$F32+$G32-1),2,IF(AND($C32="Jalon",AF$7&gt;=$F32,AF$7&lt;=$F32+$G32-1),1,""))</f>
        <v/>
      </c>
      <c r="AG32" s="70" t="str">
        <f aca="false">IF(AND($C32="Objectif",AG$7&gt;=$F32,AG$7&lt;=$F32+$G32-1),2,IF(AND($C32="Jalon",AG$7&gt;=$F32,AG$7&lt;=$F32+$G32-1),1,""))</f>
        <v/>
      </c>
      <c r="AH32" s="70" t="str">
        <f aca="false">IF(AND($C32="Objectif",AH$7&gt;=$F32,AH$7&lt;=$F32+$G32-1),2,IF(AND($C32="Jalon",AH$7&gt;=$F32,AH$7&lt;=$F32+$G32-1),1,""))</f>
        <v/>
      </c>
      <c r="AI32" s="70" t="str">
        <f aca="false">IF(AND($C32="Objectif",AI$7&gt;=$F32,AI$7&lt;=$F32+$G32-1),2,IF(AND($C32="Jalon",AI$7&gt;=$F32,AI$7&lt;=$F32+$G32-1),1,""))</f>
        <v/>
      </c>
      <c r="AJ32" s="70" t="str">
        <f aca="false">IF(AND($C32="Objectif",AJ$7&gt;=$F32,AJ$7&lt;=$F32+$G32-1),2,IF(AND($C32="Jalon",AJ$7&gt;=$F32,AJ$7&lt;=$F32+$G32-1),1,""))</f>
        <v/>
      </c>
      <c r="AK32" s="70" t="str">
        <f aca="false">IF(AND($C32="Objectif",AK$7&gt;=$F32,AK$7&lt;=$F32+$G32-1),2,IF(AND($C32="Jalon",AK$7&gt;=$F32,AK$7&lt;=$F32+$G32-1),1,""))</f>
        <v/>
      </c>
      <c r="AL32" s="70" t="str">
        <f aca="false">IF(AND($C32="Objectif",AL$7&gt;=$F32,AL$7&lt;=$F32+$G32-1),2,IF(AND($C32="Jalon",AL$7&gt;=$F32,AL$7&lt;=$F32+$G32-1),1,""))</f>
        <v/>
      </c>
      <c r="AM32" s="70" t="str">
        <f aca="false">IF(AND($C32="Objectif",AM$7&gt;=$F32,AM$7&lt;=$F32+$G32-1),2,IF(AND($C32="Jalon",AM$7&gt;=$F32,AM$7&lt;=$F32+$G32-1),1,""))</f>
        <v/>
      </c>
      <c r="AN32" s="70" t="str">
        <f aca="false">IF(AND($C32="Objectif",AN$7&gt;=$F32,AN$7&lt;=$F32+$G32-1),2,IF(AND($C32="Jalon",AN$7&gt;=$F32,AN$7&lt;=$F32+$G32-1),1,""))</f>
        <v/>
      </c>
      <c r="AO32" s="70" t="str">
        <f aca="false">IF(AND($C32="Objectif",AO$7&gt;=$F32,AO$7&lt;=$F32+$G32-1),2,IF(AND($C32="Jalon",AO$7&gt;=$F32,AO$7&lt;=$F32+$G32-1),1,""))</f>
        <v/>
      </c>
      <c r="AP32" s="70" t="str">
        <f aca="false">IF(AND($C32="Objectif",AP$7&gt;=$F32,AP$7&lt;=$F32+$G32-1),2,IF(AND($C32="Jalon",AP$7&gt;=$F32,AP$7&lt;=$F32+$G32-1),1,""))</f>
        <v/>
      </c>
      <c r="AQ32" s="70" t="str">
        <f aca="false">IF(AND($C32="Objectif",AQ$7&gt;=$F32,AQ$7&lt;=$F32+$G32-1),2,IF(AND($C32="Jalon",AQ$7&gt;=$F32,AQ$7&lt;=$F32+$G32-1),1,""))</f>
        <v/>
      </c>
      <c r="AR32" s="70" t="str">
        <f aca="false">IF(AND($C32="Objectif",AR$7&gt;=$F32,AR$7&lt;=$F32+$G32-1),2,IF(AND($C32="Jalon",AR$7&gt;=$F32,AR$7&lt;=$F32+$G32-1),1,""))</f>
        <v/>
      </c>
      <c r="AS32" s="70" t="str">
        <f aca="false">IF(AND($C32="Objectif",AS$7&gt;=$F32,AS$7&lt;=$F32+$G32-1),2,IF(AND($C32="Jalon",AS$7&gt;=$F32,AS$7&lt;=$F32+$G32-1),1,""))</f>
        <v/>
      </c>
      <c r="AT32" s="70" t="str">
        <f aca="false">IF(AND($C32="Objectif",AT$7&gt;=$F32,AT$7&lt;=$F32+$G32-1),2,IF(AND($C32="Jalon",AT$7&gt;=$F32,AT$7&lt;=$F32+$G32-1),1,""))</f>
        <v/>
      </c>
      <c r="AU32" s="70" t="str">
        <f aca="false">IF(AND($C32="Objectif",AU$7&gt;=$F32,AU$7&lt;=$F32+$G32-1),2,IF(AND($C32="Jalon",AU$7&gt;=$F32,AU$7&lt;=$F32+$G32-1),1,""))</f>
        <v/>
      </c>
      <c r="AV32" s="70" t="str">
        <f aca="false">IF(AND($C32="Objectif",AV$7&gt;=$F32,AV$7&lt;=$F32+$G32-1),2,IF(AND($C32="Jalon",AV$7&gt;=$F32,AV$7&lt;=$F32+$G32-1),1,""))</f>
        <v/>
      </c>
      <c r="AW32" s="70" t="str">
        <f aca="false">IF(AND($C32="Objectif",AW$7&gt;=$F32,AW$7&lt;=$F32+$G32-1),2,IF(AND($C32="Jalon",AW$7&gt;=$F32,AW$7&lt;=$F32+$G32-1),1,""))</f>
        <v/>
      </c>
      <c r="AX32" s="70" t="str">
        <f aca="false">IF(AND($C32="Objectif",AX$7&gt;=$F32,AX$7&lt;=$F32+$G32-1),2,IF(AND($C32="Jalon",AX$7&gt;=$F32,AX$7&lt;=$F32+$G32-1),1,""))</f>
        <v/>
      </c>
      <c r="AY32" s="70" t="str">
        <f aca="false">IF(AND($C32="Objectif",AY$7&gt;=$F32,AY$7&lt;=$F32+$G32-1),2,IF(AND($C32="Jalon",AY$7&gt;=$F32,AY$7&lt;=$F32+$G32-1),1,""))</f>
        <v/>
      </c>
      <c r="AZ32" s="70" t="str">
        <f aca="false">IF(AND($C32="Objectif",AZ$7&gt;=$F32,AZ$7&lt;=$F32+$G32-1),2,IF(AND($C32="Jalon",AZ$7&gt;=$F32,AZ$7&lt;=$F32+$G32-1),1,""))</f>
        <v/>
      </c>
      <c r="BA32" s="70" t="str">
        <f aca="false">IF(AND($C32="Objectif",BA$7&gt;=$F32,BA$7&lt;=$F32+$G32-1),2,IF(AND($C32="Jalon",BA$7&gt;=$F32,BA$7&lt;=$F32+$G32-1),1,""))</f>
        <v/>
      </c>
      <c r="BB32" s="70" t="str">
        <f aca="false">IF(AND($C32="Objectif",BB$7&gt;=$F32,BB$7&lt;=$F32+$G32-1),2,IF(AND($C32="Jalon",BB$7&gt;=$F32,BB$7&lt;=$F32+$G32-1),1,""))</f>
        <v/>
      </c>
      <c r="BC32" s="70" t="str">
        <f aca="false">IF(AND($C32="Objectif",BC$7&gt;=$F32,BC$7&lt;=$F32+$G32-1),2,IF(AND($C32="Jalon",BC$7&gt;=$F32,BC$7&lt;=$F32+$G32-1),1,""))</f>
        <v/>
      </c>
      <c r="BD32" s="70" t="str">
        <f aca="false">IF(AND($C32="Objectif",BD$7&gt;=$F32,BD$7&lt;=$F32+$G32-1),2,IF(AND($C32="Jalon",BD$7&gt;=$F32,BD$7&lt;=$F32+$G32-1),1,""))</f>
        <v/>
      </c>
      <c r="BE32" s="70" t="str">
        <f aca="false">IF(AND($C32="Objectif",BE$7&gt;=$F32,BE$7&lt;=$F32+$G32-1),2,IF(AND($C32="Jalon",BE$7&gt;=$F32,BE$7&lt;=$F32+$G32-1),1,""))</f>
        <v/>
      </c>
      <c r="BF32" s="70" t="str">
        <f aca="false">IF(AND($C32="Objectif",BF$7&gt;=$F32,BF$7&lt;=$F32+$G32-1),2,IF(AND($C32="Jalon",BF$7&gt;=$F32,BF$7&lt;=$F32+$G32-1),1,""))</f>
        <v/>
      </c>
      <c r="BG32" s="70" t="str">
        <f aca="false">IF(AND($C32="Objectif",BG$7&gt;=$F32,BG$7&lt;=$F32+$G32-1),2,IF(AND($C32="Jalon",BG$7&gt;=$F32,BG$7&lt;=$F32+$G32-1),1,""))</f>
        <v/>
      </c>
      <c r="BH32" s="70" t="str">
        <f aca="false">IF(AND($C32="Objectif",BH$7&gt;=$F32,BH$7&lt;=$F32+$G32-1),2,IF(AND($C32="Jalon",BH$7&gt;=$F32,BH$7&lt;=$F32+$G32-1),1,""))</f>
        <v/>
      </c>
      <c r="BI32" s="70" t="str">
        <f aca="false">IF(AND($C32="Objectif",BI$7&gt;=$F32,BI$7&lt;=$F32+$G32-1),2,IF(AND($C32="Jalon",BI$7&gt;=$F32,BI$7&lt;=$F32+$G32-1),1,""))</f>
        <v/>
      </c>
      <c r="BJ32" s="70" t="str">
        <f aca="false">IF(AND($C32="Objectif",BJ$7&gt;=$F32,BJ$7&lt;=$F32+$G32-1),2,IF(AND($C32="Jalon",BJ$7&gt;=$F32,BJ$7&lt;=$F32+$G32-1),1,""))</f>
        <v/>
      </c>
      <c r="BK32" s="70" t="str">
        <f aca="false">IF(AND($C32="Objectif",BK$7&gt;=$F32,BK$7&lt;=$F32+$G32-1),2,IF(AND($C32="Jalon",BK$7&gt;=$F32,BK$7&lt;=$F32+$G32-1),1,""))</f>
        <v/>
      </c>
      <c r="BL32" s="70" t="str">
        <f aca="false">IF(AND($C32="Objectif",BL$7&gt;=$F32,BL$7&lt;=$F32+$G32-1),2,IF(AND($C32="Jalon",BL$7&gt;=$F32,BL$7&lt;=$F32+$G32-1),1,""))</f>
        <v/>
      </c>
    </row>
    <row r="33" s="25" customFormat="true" ht="39.75" hidden="false" customHeight="true" outlineLevel="0" collapsed="false">
      <c r="A33" s="13"/>
      <c r="B33" s="76" t="s">
        <v>36</v>
      </c>
      <c r="C33" s="66"/>
      <c r="D33" s="66"/>
      <c r="E33" s="67"/>
      <c r="F33" s="68"/>
      <c r="G33" s="69"/>
      <c r="H33" s="66"/>
      <c r="I33" s="70" t="str">
        <f aca="false">IF(AND($C33="Objectif",I$7&gt;=$F33,I$7&lt;=$F33+$G33-1),2,IF(AND($C33="Jalon",I$7&gt;=$F33,I$7&lt;=$F33+$G33-1),1,""))</f>
        <v/>
      </c>
      <c r="J33" s="70" t="str">
        <f aca="false">IF(AND($C33="Objectif",J$7&gt;=$F33,J$7&lt;=$F33+$G33-1),2,IF(AND($C33="Jalon",J$7&gt;=$F33,J$7&lt;=$F33+$G33-1),1,""))</f>
        <v/>
      </c>
      <c r="K33" s="70" t="str">
        <f aca="false">IF(AND($C33="Objectif",K$7&gt;=$F33,K$7&lt;=$F33+$G33-1),2,IF(AND($C33="Jalon",K$7&gt;=$F33,K$7&lt;=$F33+$G33-1),1,""))</f>
        <v/>
      </c>
      <c r="L33" s="70" t="str">
        <f aca="false">IF(AND($C33="Objectif",L$7&gt;=$F33,L$7&lt;=$F33+$G33-1),2,IF(AND($C33="Jalon",L$7&gt;=$F33,L$7&lt;=$F33+$G33-1),1,""))</f>
        <v/>
      </c>
      <c r="M33" s="70" t="str">
        <f aca="false">IF(AND($C33="Objectif",M$7&gt;=$F33,M$7&lt;=$F33+$G33-1),2,IF(AND($C33="Jalon",M$7&gt;=$F33,M$7&lt;=$F33+$G33-1),1,""))</f>
        <v/>
      </c>
      <c r="N33" s="70" t="str">
        <f aca="false">IF(AND($C33="Objectif",N$7&gt;=$F33,N$7&lt;=$F33+$G33-1),2,IF(AND($C33="Jalon",N$7&gt;=$F33,N$7&lt;=$F33+$G33-1),1,""))</f>
        <v/>
      </c>
      <c r="O33" s="70" t="str">
        <f aca="false">IF(AND($C33="Objectif",O$7&gt;=$F33,O$7&lt;=$F33+$G33-1),2,IF(AND($C33="Jalon",O$7&gt;=$F33,O$7&lt;=$F33+$G33-1),1,""))</f>
        <v/>
      </c>
      <c r="P33" s="70" t="str">
        <f aca="false">IF(AND($C33="Objectif",P$7&gt;=$F33,P$7&lt;=$F33+$G33-1),2,IF(AND($C33="Jalon",P$7&gt;=$F33,P$7&lt;=$F33+$G33-1),1,""))</f>
        <v/>
      </c>
      <c r="Q33" s="70" t="str">
        <f aca="false">IF(AND($C33="Objectif",Q$7&gt;=$F33,Q$7&lt;=$F33+$G33-1),2,IF(AND($C33="Jalon",Q$7&gt;=$F33,Q$7&lt;=$F33+$G33-1),1,""))</f>
        <v/>
      </c>
      <c r="R33" s="70" t="str">
        <f aca="false">IF(AND($C33="Objectif",R$7&gt;=$F33,R$7&lt;=$F33+$G33-1),2,IF(AND($C33="Jalon",R$7&gt;=$F33,R$7&lt;=$F33+$G33-1),1,""))</f>
        <v/>
      </c>
      <c r="S33" s="70" t="str">
        <f aca="false">IF(AND($C33="Objectif",S$7&gt;=$F33,S$7&lt;=$F33+$G33-1),2,IF(AND($C33="Jalon",S$7&gt;=$F33,S$7&lt;=$F33+$G33-1),1,""))</f>
        <v/>
      </c>
      <c r="T33" s="70" t="str">
        <f aca="false">IF(AND($C33="Objectif",T$7&gt;=$F33,T$7&lt;=$F33+$G33-1),2,IF(AND($C33="Jalon",T$7&gt;=$F33,T$7&lt;=$F33+$G33-1),1,""))</f>
        <v/>
      </c>
      <c r="U33" s="70" t="str">
        <f aca="false">IF(AND($C33="Objectif",U$7&gt;=$F33,U$7&lt;=$F33+$G33-1),2,IF(AND($C33="Jalon",U$7&gt;=$F33,U$7&lt;=$F33+$G33-1),1,""))</f>
        <v/>
      </c>
      <c r="V33" s="70" t="str">
        <f aca="false">IF(AND($C33="Objectif",V$7&gt;=$F33,V$7&lt;=$F33+$G33-1),2,IF(AND($C33="Jalon",V$7&gt;=$F33,V$7&lt;=$F33+$G33-1),1,""))</f>
        <v/>
      </c>
      <c r="W33" s="70" t="str">
        <f aca="false">IF(AND($C33="Objectif",W$7&gt;=$F33,W$7&lt;=$F33+$G33-1),2,IF(AND($C33="Jalon",W$7&gt;=$F33,W$7&lt;=$F33+$G33-1),1,""))</f>
        <v/>
      </c>
      <c r="X33" s="70" t="str">
        <f aca="false">IF(AND($C33="Objectif",X$7&gt;=$F33,X$7&lt;=$F33+$G33-1),2,IF(AND($C33="Jalon",X$7&gt;=$F33,X$7&lt;=$F33+$G33-1),1,""))</f>
        <v/>
      </c>
      <c r="Y33" s="70" t="str">
        <f aca="false">IF(AND($C33="Objectif",Y$7&gt;=$F33,Y$7&lt;=$F33+$G33-1),2,IF(AND($C33="Jalon",Y$7&gt;=$F33,Y$7&lt;=$F33+$G33-1),1,""))</f>
        <v/>
      </c>
      <c r="Z33" s="70" t="str">
        <f aca="false">IF(AND($C33="Objectif",Z$7&gt;=$F33,Z$7&lt;=$F33+$G33-1),2,IF(AND($C33="Jalon",Z$7&gt;=$F33,Z$7&lt;=$F33+$G33-1),1,""))</f>
        <v/>
      </c>
      <c r="AA33" s="70" t="str">
        <f aca="false">IF(AND($C33="Objectif",AA$7&gt;=$F33,AA$7&lt;=$F33+$G33-1),2,IF(AND($C33="Jalon",AA$7&gt;=$F33,AA$7&lt;=$F33+$G33-1),1,""))</f>
        <v/>
      </c>
      <c r="AB33" s="70" t="str">
        <f aca="false">IF(AND($C33="Objectif",AB$7&gt;=$F33,AB$7&lt;=$F33+$G33-1),2,IF(AND($C33="Jalon",AB$7&gt;=$F33,AB$7&lt;=$F33+$G33-1),1,""))</f>
        <v/>
      </c>
      <c r="AC33" s="70" t="str">
        <f aca="false">IF(AND($C33="Objectif",AC$7&gt;=$F33,AC$7&lt;=$F33+$G33-1),2,IF(AND($C33="Jalon",AC$7&gt;=$F33,AC$7&lt;=$F33+$G33-1),1,""))</f>
        <v/>
      </c>
      <c r="AD33" s="70" t="str">
        <f aca="false">IF(AND($C33="Objectif",AD$7&gt;=$F33,AD$7&lt;=$F33+$G33-1),2,IF(AND($C33="Jalon",AD$7&gt;=$F33,AD$7&lt;=$F33+$G33-1),1,""))</f>
        <v/>
      </c>
      <c r="AE33" s="70" t="str">
        <f aca="false">IF(AND($C33="Objectif",AE$7&gt;=$F33,AE$7&lt;=$F33+$G33-1),2,IF(AND($C33="Jalon",AE$7&gt;=$F33,AE$7&lt;=$F33+$G33-1),1,""))</f>
        <v/>
      </c>
      <c r="AF33" s="70" t="str">
        <f aca="false">IF(AND($C33="Objectif",AF$7&gt;=$F33,AF$7&lt;=$F33+$G33-1),2,IF(AND($C33="Jalon",AF$7&gt;=$F33,AF$7&lt;=$F33+$G33-1),1,""))</f>
        <v/>
      </c>
      <c r="AG33" s="70" t="str">
        <f aca="false">IF(AND($C33="Objectif",AG$7&gt;=$F33,AG$7&lt;=$F33+$G33-1),2,IF(AND($C33="Jalon",AG$7&gt;=$F33,AG$7&lt;=$F33+$G33-1),1,""))</f>
        <v/>
      </c>
      <c r="AH33" s="70" t="str">
        <f aca="false">IF(AND($C33="Objectif",AH$7&gt;=$F33,AH$7&lt;=$F33+$G33-1),2,IF(AND($C33="Jalon",AH$7&gt;=$F33,AH$7&lt;=$F33+$G33-1),1,""))</f>
        <v/>
      </c>
      <c r="AI33" s="70" t="str">
        <f aca="false">IF(AND($C33="Objectif",AI$7&gt;=$F33,AI$7&lt;=$F33+$G33-1),2,IF(AND($C33="Jalon",AI$7&gt;=$F33,AI$7&lt;=$F33+$G33-1),1,""))</f>
        <v/>
      </c>
      <c r="AJ33" s="70" t="str">
        <f aca="false">IF(AND($C33="Objectif",AJ$7&gt;=$F33,AJ$7&lt;=$F33+$G33-1),2,IF(AND($C33="Jalon",AJ$7&gt;=$F33,AJ$7&lt;=$F33+$G33-1),1,""))</f>
        <v/>
      </c>
      <c r="AK33" s="70" t="str">
        <f aca="false">IF(AND($C33="Objectif",AK$7&gt;=$F33,AK$7&lt;=$F33+$G33-1),2,IF(AND($C33="Jalon",AK$7&gt;=$F33,AK$7&lt;=$F33+$G33-1),1,""))</f>
        <v/>
      </c>
      <c r="AL33" s="70" t="str">
        <f aca="false">IF(AND($C33="Objectif",AL$7&gt;=$F33,AL$7&lt;=$F33+$G33-1),2,IF(AND($C33="Jalon",AL$7&gt;=$F33,AL$7&lt;=$F33+$G33-1),1,""))</f>
        <v/>
      </c>
      <c r="AM33" s="70" t="str">
        <f aca="false">IF(AND($C33="Objectif",AM$7&gt;=$F33,AM$7&lt;=$F33+$G33-1),2,IF(AND($C33="Jalon",AM$7&gt;=$F33,AM$7&lt;=$F33+$G33-1),1,""))</f>
        <v/>
      </c>
      <c r="AN33" s="70" t="str">
        <f aca="false">IF(AND($C33="Objectif",AN$7&gt;=$F33,AN$7&lt;=$F33+$G33-1),2,IF(AND($C33="Jalon",AN$7&gt;=$F33,AN$7&lt;=$F33+$G33-1),1,""))</f>
        <v/>
      </c>
      <c r="AO33" s="70" t="str">
        <f aca="false">IF(AND($C33="Objectif",AO$7&gt;=$F33,AO$7&lt;=$F33+$G33-1),2,IF(AND($C33="Jalon",AO$7&gt;=$F33,AO$7&lt;=$F33+$G33-1),1,""))</f>
        <v/>
      </c>
      <c r="AP33" s="70" t="str">
        <f aca="false">IF(AND($C33="Objectif",AP$7&gt;=$F33,AP$7&lt;=$F33+$G33-1),2,IF(AND($C33="Jalon",AP$7&gt;=$F33,AP$7&lt;=$F33+$G33-1),1,""))</f>
        <v/>
      </c>
      <c r="AQ33" s="70" t="str">
        <f aca="false">IF(AND($C33="Objectif",AQ$7&gt;=$F33,AQ$7&lt;=$F33+$G33-1),2,IF(AND($C33="Jalon",AQ$7&gt;=$F33,AQ$7&lt;=$F33+$G33-1),1,""))</f>
        <v/>
      </c>
      <c r="AR33" s="70" t="str">
        <f aca="false">IF(AND($C33="Objectif",AR$7&gt;=$F33,AR$7&lt;=$F33+$G33-1),2,IF(AND($C33="Jalon",AR$7&gt;=$F33,AR$7&lt;=$F33+$G33-1),1,""))</f>
        <v/>
      </c>
      <c r="AS33" s="70" t="str">
        <f aca="false">IF(AND($C33="Objectif",AS$7&gt;=$F33,AS$7&lt;=$F33+$G33-1),2,IF(AND($C33="Jalon",AS$7&gt;=$F33,AS$7&lt;=$F33+$G33-1),1,""))</f>
        <v/>
      </c>
      <c r="AT33" s="70" t="str">
        <f aca="false">IF(AND($C33="Objectif",AT$7&gt;=$F33,AT$7&lt;=$F33+$G33-1),2,IF(AND($C33="Jalon",AT$7&gt;=$F33,AT$7&lt;=$F33+$G33-1),1,""))</f>
        <v/>
      </c>
      <c r="AU33" s="70" t="str">
        <f aca="false">IF(AND($C33="Objectif",AU$7&gt;=$F33,AU$7&lt;=$F33+$G33-1),2,IF(AND($C33="Jalon",AU$7&gt;=$F33,AU$7&lt;=$F33+$G33-1),1,""))</f>
        <v/>
      </c>
      <c r="AV33" s="70" t="str">
        <f aca="false">IF(AND($C33="Objectif",AV$7&gt;=$F33,AV$7&lt;=$F33+$G33-1),2,IF(AND($C33="Jalon",AV$7&gt;=$F33,AV$7&lt;=$F33+$G33-1),1,""))</f>
        <v/>
      </c>
      <c r="AW33" s="70" t="str">
        <f aca="false">IF(AND($C33="Objectif",AW$7&gt;=$F33,AW$7&lt;=$F33+$G33-1),2,IF(AND($C33="Jalon",AW$7&gt;=$F33,AW$7&lt;=$F33+$G33-1),1,""))</f>
        <v/>
      </c>
      <c r="AX33" s="70" t="str">
        <f aca="false">IF(AND($C33="Objectif",AX$7&gt;=$F33,AX$7&lt;=$F33+$G33-1),2,IF(AND($C33="Jalon",AX$7&gt;=$F33,AX$7&lt;=$F33+$G33-1),1,""))</f>
        <v/>
      </c>
      <c r="AY33" s="70" t="str">
        <f aca="false">IF(AND($C33="Objectif",AY$7&gt;=$F33,AY$7&lt;=$F33+$G33-1),2,IF(AND($C33="Jalon",AY$7&gt;=$F33,AY$7&lt;=$F33+$G33-1),1,""))</f>
        <v/>
      </c>
      <c r="AZ33" s="70" t="str">
        <f aca="false">IF(AND($C33="Objectif",AZ$7&gt;=$F33,AZ$7&lt;=$F33+$G33-1),2,IF(AND($C33="Jalon",AZ$7&gt;=$F33,AZ$7&lt;=$F33+$G33-1),1,""))</f>
        <v/>
      </c>
      <c r="BA33" s="70" t="str">
        <f aca="false">IF(AND($C33="Objectif",BA$7&gt;=$F33,BA$7&lt;=$F33+$G33-1),2,IF(AND($C33="Jalon",BA$7&gt;=$F33,BA$7&lt;=$F33+$G33-1),1,""))</f>
        <v/>
      </c>
      <c r="BB33" s="70" t="str">
        <f aca="false">IF(AND($C33="Objectif",BB$7&gt;=$F33,BB$7&lt;=$F33+$G33-1),2,IF(AND($C33="Jalon",BB$7&gt;=$F33,BB$7&lt;=$F33+$G33-1),1,""))</f>
        <v/>
      </c>
      <c r="BC33" s="70" t="str">
        <f aca="false">IF(AND($C33="Objectif",BC$7&gt;=$F33,BC$7&lt;=$F33+$G33-1),2,IF(AND($C33="Jalon",BC$7&gt;=$F33,BC$7&lt;=$F33+$G33-1),1,""))</f>
        <v/>
      </c>
      <c r="BD33" s="70" t="str">
        <f aca="false">IF(AND($C33="Objectif",BD$7&gt;=$F33,BD$7&lt;=$F33+$G33-1),2,IF(AND($C33="Jalon",BD$7&gt;=$F33,BD$7&lt;=$F33+$G33-1),1,""))</f>
        <v/>
      </c>
      <c r="BE33" s="70" t="str">
        <f aca="false">IF(AND($C33="Objectif",BE$7&gt;=$F33,BE$7&lt;=$F33+$G33-1),2,IF(AND($C33="Jalon",BE$7&gt;=$F33,BE$7&lt;=$F33+$G33-1),1,""))</f>
        <v/>
      </c>
      <c r="BF33" s="70" t="str">
        <f aca="false">IF(AND($C33="Objectif",BF$7&gt;=$F33,BF$7&lt;=$F33+$G33-1),2,IF(AND($C33="Jalon",BF$7&gt;=$F33,BF$7&lt;=$F33+$G33-1),1,""))</f>
        <v/>
      </c>
      <c r="BG33" s="70" t="str">
        <f aca="false">IF(AND($C33="Objectif",BG$7&gt;=$F33,BG$7&lt;=$F33+$G33-1),2,IF(AND($C33="Jalon",BG$7&gt;=$F33,BG$7&lt;=$F33+$G33-1),1,""))</f>
        <v/>
      </c>
      <c r="BH33" s="70" t="str">
        <f aca="false">IF(AND($C33="Objectif",BH$7&gt;=$F33,BH$7&lt;=$F33+$G33-1),2,IF(AND($C33="Jalon",BH$7&gt;=$F33,BH$7&lt;=$F33+$G33-1),1,""))</f>
        <v/>
      </c>
      <c r="BI33" s="70" t="str">
        <f aca="false">IF(AND($C33="Objectif",BI$7&gt;=$F33,BI$7&lt;=$F33+$G33-1),2,IF(AND($C33="Jalon",BI$7&gt;=$F33,BI$7&lt;=$F33+$G33-1),1,""))</f>
        <v/>
      </c>
      <c r="BJ33" s="70" t="str">
        <f aca="false">IF(AND($C33="Objectif",BJ$7&gt;=$F33,BJ$7&lt;=$F33+$G33-1),2,IF(AND($C33="Jalon",BJ$7&gt;=$F33,BJ$7&lt;=$F33+$G33-1),1,""))</f>
        <v/>
      </c>
      <c r="BK33" s="70" t="str">
        <f aca="false">IF(AND($C33="Objectif",BK$7&gt;=$F33,BK$7&lt;=$F33+$G33-1),2,IF(AND($C33="Jalon",BK$7&gt;=$F33,BK$7&lt;=$F33+$G33-1),1,""))</f>
        <v/>
      </c>
      <c r="BL33" s="70" t="str">
        <f aca="false">IF(AND($C33="Objectif",BL$7&gt;=$F33,BL$7&lt;=$F33+$G33-1),2,IF(AND($C33="Jalon",BL$7&gt;=$F33,BL$7&lt;=$F33+$G33-1),1,""))</f>
        <v/>
      </c>
    </row>
    <row r="34" s="25" customFormat="true" ht="39.75" hidden="false" customHeight="true" outlineLevel="0" collapsed="false">
      <c r="A34" s="13"/>
      <c r="B34" s="76" t="s">
        <v>37</v>
      </c>
      <c r="C34" s="66"/>
      <c r="D34" s="66"/>
      <c r="E34" s="67"/>
      <c r="F34" s="68"/>
      <c r="G34" s="69"/>
      <c r="H34" s="66"/>
      <c r="I34" s="70" t="str">
        <f aca="false">IF(AND($C34="Objectif",I$7&gt;=$F34,I$7&lt;=$F34+$G34-1),2,IF(AND($C34="Jalon",I$7&gt;=$F34,I$7&lt;=$F34+$G34-1),1,""))</f>
        <v/>
      </c>
      <c r="J34" s="70" t="str">
        <f aca="false">IF(AND($C34="Objectif",J$7&gt;=$F34,J$7&lt;=$F34+$G34-1),2,IF(AND($C34="Jalon",J$7&gt;=$F34,J$7&lt;=$F34+$G34-1),1,""))</f>
        <v/>
      </c>
      <c r="K34" s="70" t="str">
        <f aca="false">IF(AND($C34="Objectif",K$7&gt;=$F34,K$7&lt;=$F34+$G34-1),2,IF(AND($C34="Jalon",K$7&gt;=$F34,K$7&lt;=$F34+$G34-1),1,""))</f>
        <v/>
      </c>
      <c r="L34" s="70" t="str">
        <f aca="false">IF(AND($C34="Objectif",L$7&gt;=$F34,L$7&lt;=$F34+$G34-1),2,IF(AND($C34="Jalon",L$7&gt;=$F34,L$7&lt;=$F34+$G34-1),1,""))</f>
        <v/>
      </c>
      <c r="M34" s="70" t="str">
        <f aca="false">IF(AND($C34="Objectif",M$7&gt;=$F34,M$7&lt;=$F34+$G34-1),2,IF(AND($C34="Jalon",M$7&gt;=$F34,M$7&lt;=$F34+$G34-1),1,""))</f>
        <v/>
      </c>
      <c r="N34" s="70" t="str">
        <f aca="false">IF(AND($C34="Objectif",N$7&gt;=$F34,N$7&lt;=$F34+$G34-1),2,IF(AND($C34="Jalon",N$7&gt;=$F34,N$7&lt;=$F34+$G34-1),1,""))</f>
        <v/>
      </c>
      <c r="O34" s="70" t="str">
        <f aca="false">IF(AND($C34="Objectif",O$7&gt;=$F34,O$7&lt;=$F34+$G34-1),2,IF(AND($C34="Jalon",O$7&gt;=$F34,O$7&lt;=$F34+$G34-1),1,""))</f>
        <v/>
      </c>
      <c r="P34" s="70" t="str">
        <f aca="false">IF(AND($C34="Objectif",P$7&gt;=$F34,P$7&lt;=$F34+$G34-1),2,IF(AND($C34="Jalon",P$7&gt;=$F34,P$7&lt;=$F34+$G34-1),1,""))</f>
        <v/>
      </c>
      <c r="Q34" s="70" t="str">
        <f aca="false">IF(AND($C34="Objectif",Q$7&gt;=$F34,Q$7&lt;=$F34+$G34-1),2,IF(AND($C34="Jalon",Q$7&gt;=$F34,Q$7&lt;=$F34+$G34-1),1,""))</f>
        <v/>
      </c>
      <c r="R34" s="70" t="str">
        <f aca="false">IF(AND($C34="Objectif",R$7&gt;=$F34,R$7&lt;=$F34+$G34-1),2,IF(AND($C34="Jalon",R$7&gt;=$F34,R$7&lt;=$F34+$G34-1),1,""))</f>
        <v/>
      </c>
      <c r="S34" s="70" t="str">
        <f aca="false">IF(AND($C34="Objectif",S$7&gt;=$F34,S$7&lt;=$F34+$G34-1),2,IF(AND($C34="Jalon",S$7&gt;=$F34,S$7&lt;=$F34+$G34-1),1,""))</f>
        <v/>
      </c>
      <c r="T34" s="70" t="str">
        <f aca="false">IF(AND($C34="Objectif",T$7&gt;=$F34,T$7&lt;=$F34+$G34-1),2,IF(AND($C34="Jalon",T$7&gt;=$F34,T$7&lt;=$F34+$G34-1),1,""))</f>
        <v/>
      </c>
      <c r="U34" s="70" t="str">
        <f aca="false">IF(AND($C34="Objectif",U$7&gt;=$F34,U$7&lt;=$F34+$G34-1),2,IF(AND($C34="Jalon",U$7&gt;=$F34,U$7&lt;=$F34+$G34-1),1,""))</f>
        <v/>
      </c>
      <c r="V34" s="70" t="str">
        <f aca="false">IF(AND($C34="Objectif",V$7&gt;=$F34,V$7&lt;=$F34+$G34-1),2,IF(AND($C34="Jalon",V$7&gt;=$F34,V$7&lt;=$F34+$G34-1),1,""))</f>
        <v/>
      </c>
      <c r="W34" s="70" t="str">
        <f aca="false">IF(AND($C34="Objectif",W$7&gt;=$F34,W$7&lt;=$F34+$G34-1),2,IF(AND($C34="Jalon",W$7&gt;=$F34,W$7&lt;=$F34+$G34-1),1,""))</f>
        <v/>
      </c>
      <c r="X34" s="70" t="str">
        <f aca="false">IF(AND($C34="Objectif",X$7&gt;=$F34,X$7&lt;=$F34+$G34-1),2,IF(AND($C34="Jalon",X$7&gt;=$F34,X$7&lt;=$F34+$G34-1),1,""))</f>
        <v/>
      </c>
      <c r="Y34" s="70" t="str">
        <f aca="false">IF(AND($C34="Objectif",Y$7&gt;=$F34,Y$7&lt;=$F34+$G34-1),2,IF(AND($C34="Jalon",Y$7&gt;=$F34,Y$7&lt;=$F34+$G34-1),1,""))</f>
        <v/>
      </c>
      <c r="Z34" s="70" t="str">
        <f aca="false">IF(AND($C34="Objectif",Z$7&gt;=$F34,Z$7&lt;=$F34+$G34-1),2,IF(AND($C34="Jalon",Z$7&gt;=$F34,Z$7&lt;=$F34+$G34-1),1,""))</f>
        <v/>
      </c>
      <c r="AA34" s="70" t="str">
        <f aca="false">IF(AND($C34="Objectif",AA$7&gt;=$F34,AA$7&lt;=$F34+$G34-1),2,IF(AND($C34="Jalon",AA$7&gt;=$F34,AA$7&lt;=$F34+$G34-1),1,""))</f>
        <v/>
      </c>
      <c r="AB34" s="70" t="str">
        <f aca="false">IF(AND($C34="Objectif",AB$7&gt;=$F34,AB$7&lt;=$F34+$G34-1),2,IF(AND($C34="Jalon",AB$7&gt;=$F34,AB$7&lt;=$F34+$G34-1),1,""))</f>
        <v/>
      </c>
      <c r="AC34" s="70" t="str">
        <f aca="false">IF(AND($C34="Objectif",AC$7&gt;=$F34,AC$7&lt;=$F34+$G34-1),2,IF(AND($C34="Jalon",AC$7&gt;=$F34,AC$7&lt;=$F34+$G34-1),1,""))</f>
        <v/>
      </c>
      <c r="AD34" s="70" t="str">
        <f aca="false">IF(AND($C34="Objectif",AD$7&gt;=$F34,AD$7&lt;=$F34+$G34-1),2,IF(AND($C34="Jalon",AD$7&gt;=$F34,AD$7&lt;=$F34+$G34-1),1,""))</f>
        <v/>
      </c>
      <c r="AE34" s="70" t="str">
        <f aca="false">IF(AND($C34="Objectif",AE$7&gt;=$F34,AE$7&lt;=$F34+$G34-1),2,IF(AND($C34="Jalon",AE$7&gt;=$F34,AE$7&lt;=$F34+$G34-1),1,""))</f>
        <v/>
      </c>
      <c r="AF34" s="70" t="str">
        <f aca="false">IF(AND($C34="Objectif",AF$7&gt;=$F34,AF$7&lt;=$F34+$G34-1),2,IF(AND($C34="Jalon",AF$7&gt;=$F34,AF$7&lt;=$F34+$G34-1),1,""))</f>
        <v/>
      </c>
      <c r="AG34" s="70" t="str">
        <f aca="false">IF(AND($C34="Objectif",AG$7&gt;=$F34,AG$7&lt;=$F34+$G34-1),2,IF(AND($C34="Jalon",AG$7&gt;=$F34,AG$7&lt;=$F34+$G34-1),1,""))</f>
        <v/>
      </c>
      <c r="AH34" s="70" t="str">
        <f aca="false">IF(AND($C34="Objectif",AH$7&gt;=$F34,AH$7&lt;=$F34+$G34-1),2,IF(AND($C34="Jalon",AH$7&gt;=$F34,AH$7&lt;=$F34+$G34-1),1,""))</f>
        <v/>
      </c>
      <c r="AI34" s="70" t="str">
        <f aca="false">IF(AND($C34="Objectif",AI$7&gt;=$F34,AI$7&lt;=$F34+$G34-1),2,IF(AND($C34="Jalon",AI$7&gt;=$F34,AI$7&lt;=$F34+$G34-1),1,""))</f>
        <v/>
      </c>
      <c r="AJ34" s="70" t="str">
        <f aca="false">IF(AND($C34="Objectif",AJ$7&gt;=$F34,AJ$7&lt;=$F34+$G34-1),2,IF(AND($C34="Jalon",AJ$7&gt;=$F34,AJ$7&lt;=$F34+$G34-1),1,""))</f>
        <v/>
      </c>
      <c r="AK34" s="70" t="str">
        <f aca="false">IF(AND($C34="Objectif",AK$7&gt;=$F34,AK$7&lt;=$F34+$G34-1),2,IF(AND($C34="Jalon",AK$7&gt;=$F34,AK$7&lt;=$F34+$G34-1),1,""))</f>
        <v/>
      </c>
      <c r="AL34" s="70" t="str">
        <f aca="false">IF(AND($C34="Objectif",AL$7&gt;=$F34,AL$7&lt;=$F34+$G34-1),2,IF(AND($C34="Jalon",AL$7&gt;=$F34,AL$7&lt;=$F34+$G34-1),1,""))</f>
        <v/>
      </c>
      <c r="AM34" s="70" t="str">
        <f aca="false">IF(AND($C34="Objectif",AM$7&gt;=$F34,AM$7&lt;=$F34+$G34-1),2,IF(AND($C34="Jalon",AM$7&gt;=$F34,AM$7&lt;=$F34+$G34-1),1,""))</f>
        <v/>
      </c>
      <c r="AN34" s="70" t="str">
        <f aca="false">IF(AND($C34="Objectif",AN$7&gt;=$F34,AN$7&lt;=$F34+$G34-1),2,IF(AND($C34="Jalon",AN$7&gt;=$F34,AN$7&lt;=$F34+$G34-1),1,""))</f>
        <v/>
      </c>
      <c r="AO34" s="70" t="str">
        <f aca="false">IF(AND($C34="Objectif",AO$7&gt;=$F34,AO$7&lt;=$F34+$G34-1),2,IF(AND($C34="Jalon",AO$7&gt;=$F34,AO$7&lt;=$F34+$G34-1),1,""))</f>
        <v/>
      </c>
      <c r="AP34" s="70" t="str">
        <f aca="false">IF(AND($C34="Objectif",AP$7&gt;=$F34,AP$7&lt;=$F34+$G34-1),2,IF(AND($C34="Jalon",AP$7&gt;=$F34,AP$7&lt;=$F34+$G34-1),1,""))</f>
        <v/>
      </c>
      <c r="AQ34" s="70" t="str">
        <f aca="false">IF(AND($C34="Objectif",AQ$7&gt;=$F34,AQ$7&lt;=$F34+$G34-1),2,IF(AND($C34="Jalon",AQ$7&gt;=$F34,AQ$7&lt;=$F34+$G34-1),1,""))</f>
        <v/>
      </c>
      <c r="AR34" s="70" t="str">
        <f aca="false">IF(AND($C34="Objectif",AR$7&gt;=$F34,AR$7&lt;=$F34+$G34-1),2,IF(AND($C34="Jalon",AR$7&gt;=$F34,AR$7&lt;=$F34+$G34-1),1,""))</f>
        <v/>
      </c>
      <c r="AS34" s="70" t="str">
        <f aca="false">IF(AND($C34="Objectif",AS$7&gt;=$F34,AS$7&lt;=$F34+$G34-1),2,IF(AND($C34="Jalon",AS$7&gt;=$F34,AS$7&lt;=$F34+$G34-1),1,""))</f>
        <v/>
      </c>
      <c r="AT34" s="70" t="str">
        <f aca="false">IF(AND($C34="Objectif",AT$7&gt;=$F34,AT$7&lt;=$F34+$G34-1),2,IF(AND($C34="Jalon",AT$7&gt;=$F34,AT$7&lt;=$F34+$G34-1),1,""))</f>
        <v/>
      </c>
      <c r="AU34" s="70" t="str">
        <f aca="false">IF(AND($C34="Objectif",AU$7&gt;=$F34,AU$7&lt;=$F34+$G34-1),2,IF(AND($C34="Jalon",AU$7&gt;=$F34,AU$7&lt;=$F34+$G34-1),1,""))</f>
        <v/>
      </c>
      <c r="AV34" s="70" t="str">
        <f aca="false">IF(AND($C34="Objectif",AV$7&gt;=$F34,AV$7&lt;=$F34+$G34-1),2,IF(AND($C34="Jalon",AV$7&gt;=$F34,AV$7&lt;=$F34+$G34-1),1,""))</f>
        <v/>
      </c>
      <c r="AW34" s="70" t="str">
        <f aca="false">IF(AND($C34="Objectif",AW$7&gt;=$F34,AW$7&lt;=$F34+$G34-1),2,IF(AND($C34="Jalon",AW$7&gt;=$F34,AW$7&lt;=$F34+$G34-1),1,""))</f>
        <v/>
      </c>
      <c r="AX34" s="70" t="str">
        <f aca="false">IF(AND($C34="Objectif",AX$7&gt;=$F34,AX$7&lt;=$F34+$G34-1),2,IF(AND($C34="Jalon",AX$7&gt;=$F34,AX$7&lt;=$F34+$G34-1),1,""))</f>
        <v/>
      </c>
      <c r="AY34" s="70" t="str">
        <f aca="false">IF(AND($C34="Objectif",AY$7&gt;=$F34,AY$7&lt;=$F34+$G34-1),2,IF(AND($C34="Jalon",AY$7&gt;=$F34,AY$7&lt;=$F34+$G34-1),1,""))</f>
        <v/>
      </c>
      <c r="AZ34" s="70" t="str">
        <f aca="false">IF(AND($C34="Objectif",AZ$7&gt;=$F34,AZ$7&lt;=$F34+$G34-1),2,IF(AND($C34="Jalon",AZ$7&gt;=$F34,AZ$7&lt;=$F34+$G34-1),1,""))</f>
        <v/>
      </c>
      <c r="BA34" s="70" t="str">
        <f aca="false">IF(AND($C34="Objectif",BA$7&gt;=$F34,BA$7&lt;=$F34+$G34-1),2,IF(AND($C34="Jalon",BA$7&gt;=$F34,BA$7&lt;=$F34+$G34-1),1,""))</f>
        <v/>
      </c>
      <c r="BB34" s="70" t="str">
        <f aca="false">IF(AND($C34="Objectif",BB$7&gt;=$F34,BB$7&lt;=$F34+$G34-1),2,IF(AND($C34="Jalon",BB$7&gt;=$F34,BB$7&lt;=$F34+$G34-1),1,""))</f>
        <v/>
      </c>
      <c r="BC34" s="70" t="str">
        <f aca="false">IF(AND($C34="Objectif",BC$7&gt;=$F34,BC$7&lt;=$F34+$G34-1),2,IF(AND($C34="Jalon",BC$7&gt;=$F34,BC$7&lt;=$F34+$G34-1),1,""))</f>
        <v/>
      </c>
      <c r="BD34" s="70" t="str">
        <f aca="false">IF(AND($C34="Objectif",BD$7&gt;=$F34,BD$7&lt;=$F34+$G34-1),2,IF(AND($C34="Jalon",BD$7&gt;=$F34,BD$7&lt;=$F34+$G34-1),1,""))</f>
        <v/>
      </c>
      <c r="BE34" s="70" t="str">
        <f aca="false">IF(AND($C34="Objectif",BE$7&gt;=$F34,BE$7&lt;=$F34+$G34-1),2,IF(AND($C34="Jalon",BE$7&gt;=$F34,BE$7&lt;=$F34+$G34-1),1,""))</f>
        <v/>
      </c>
      <c r="BF34" s="70" t="str">
        <f aca="false">IF(AND($C34="Objectif",BF$7&gt;=$F34,BF$7&lt;=$F34+$G34-1),2,IF(AND($C34="Jalon",BF$7&gt;=$F34,BF$7&lt;=$F34+$G34-1),1,""))</f>
        <v/>
      </c>
      <c r="BG34" s="70" t="str">
        <f aca="false">IF(AND($C34="Objectif",BG$7&gt;=$F34,BG$7&lt;=$F34+$G34-1),2,IF(AND($C34="Jalon",BG$7&gt;=$F34,BG$7&lt;=$F34+$G34-1),1,""))</f>
        <v/>
      </c>
      <c r="BH34" s="70" t="str">
        <f aca="false">IF(AND($C34="Objectif",BH$7&gt;=$F34,BH$7&lt;=$F34+$G34-1),2,IF(AND($C34="Jalon",BH$7&gt;=$F34,BH$7&lt;=$F34+$G34-1),1,""))</f>
        <v/>
      </c>
      <c r="BI34" s="70" t="str">
        <f aca="false">IF(AND($C34="Objectif",BI$7&gt;=$F34,BI$7&lt;=$F34+$G34-1),2,IF(AND($C34="Jalon",BI$7&gt;=$F34,BI$7&lt;=$F34+$G34-1),1,""))</f>
        <v/>
      </c>
      <c r="BJ34" s="70" t="str">
        <f aca="false">IF(AND($C34="Objectif",BJ$7&gt;=$F34,BJ$7&lt;=$F34+$G34-1),2,IF(AND($C34="Jalon",BJ$7&gt;=$F34,BJ$7&lt;=$F34+$G34-1),1,""))</f>
        <v/>
      </c>
      <c r="BK34" s="70" t="str">
        <f aca="false">IF(AND($C34="Objectif",BK$7&gt;=$F34,BK$7&lt;=$F34+$G34-1),2,IF(AND($C34="Jalon",BK$7&gt;=$F34,BK$7&lt;=$F34+$G34-1),1,""))</f>
        <v/>
      </c>
      <c r="BL34" s="70" t="str">
        <f aca="false">IF(AND($C34="Objectif",BL$7&gt;=$F34,BL$7&lt;=$F34+$G34-1),2,IF(AND($C34="Jalon",BL$7&gt;=$F34,BL$7&lt;=$F34+$G34-1),1,""))</f>
        <v/>
      </c>
    </row>
    <row r="35" s="25" customFormat="true" ht="39.75" hidden="false" customHeight="true" outlineLevel="0" collapsed="false">
      <c r="A35" s="13"/>
      <c r="B35" s="76"/>
      <c r="C35" s="66"/>
      <c r="D35" s="66"/>
      <c r="E35" s="67"/>
      <c r="F35" s="68"/>
      <c r="G35" s="69"/>
      <c r="H35" s="66"/>
      <c r="I35" s="70" t="str">
        <f aca="false">IF(AND($C35="Objectif",I$7&gt;=$F35,I$7&lt;=$F35+$G35-1),2,IF(AND($C35="Jalon",I$7&gt;=$F35,I$7&lt;=$F35+$G35-1),1,""))</f>
        <v/>
      </c>
      <c r="J35" s="70" t="str">
        <f aca="false">IF(AND($C35="Objectif",J$7&gt;=$F35,J$7&lt;=$F35+$G35-1),2,IF(AND($C35="Jalon",J$7&gt;=$F35,J$7&lt;=$F35+$G35-1),1,""))</f>
        <v/>
      </c>
      <c r="K35" s="70" t="str">
        <f aca="false">IF(AND($C35="Objectif",K$7&gt;=$F35,K$7&lt;=$F35+$G35-1),2,IF(AND($C35="Jalon",K$7&gt;=$F35,K$7&lt;=$F35+$G35-1),1,""))</f>
        <v/>
      </c>
      <c r="L35" s="70" t="str">
        <f aca="false">IF(AND($C35="Objectif",L$7&gt;=$F35,L$7&lt;=$F35+$G35-1),2,IF(AND($C35="Jalon",L$7&gt;=$F35,L$7&lt;=$F35+$G35-1),1,""))</f>
        <v/>
      </c>
      <c r="M35" s="70" t="str">
        <f aca="false">IF(AND($C35="Objectif",M$7&gt;=$F35,M$7&lt;=$F35+$G35-1),2,IF(AND($C35="Jalon",M$7&gt;=$F35,M$7&lt;=$F35+$G35-1),1,""))</f>
        <v/>
      </c>
      <c r="N35" s="70" t="str">
        <f aca="false">IF(AND($C35="Objectif",N$7&gt;=$F35,N$7&lt;=$F35+$G35-1),2,IF(AND($C35="Jalon",N$7&gt;=$F35,N$7&lt;=$F35+$G35-1),1,""))</f>
        <v/>
      </c>
      <c r="O35" s="70" t="str">
        <f aca="false">IF(AND($C35="Objectif",O$7&gt;=$F35,O$7&lt;=$F35+$G35-1),2,IF(AND($C35="Jalon",O$7&gt;=$F35,O$7&lt;=$F35+$G35-1),1,""))</f>
        <v/>
      </c>
      <c r="P35" s="70" t="str">
        <f aca="false">IF(AND($C35="Objectif",P$7&gt;=$F35,P$7&lt;=$F35+$G35-1),2,IF(AND($C35="Jalon",P$7&gt;=$F35,P$7&lt;=$F35+$G35-1),1,""))</f>
        <v/>
      </c>
      <c r="Q35" s="70" t="str">
        <f aca="false">IF(AND($C35="Objectif",Q$7&gt;=$F35,Q$7&lt;=$F35+$G35-1),2,IF(AND($C35="Jalon",Q$7&gt;=$F35,Q$7&lt;=$F35+$G35-1),1,""))</f>
        <v/>
      </c>
      <c r="R35" s="70" t="str">
        <f aca="false">IF(AND($C35="Objectif",R$7&gt;=$F35,R$7&lt;=$F35+$G35-1),2,IF(AND($C35="Jalon",R$7&gt;=$F35,R$7&lt;=$F35+$G35-1),1,""))</f>
        <v/>
      </c>
      <c r="S35" s="70" t="str">
        <f aca="false">IF(AND($C35="Objectif",S$7&gt;=$F35,S$7&lt;=$F35+$G35-1),2,IF(AND($C35="Jalon",S$7&gt;=$F35,S$7&lt;=$F35+$G35-1),1,""))</f>
        <v/>
      </c>
      <c r="T35" s="70" t="str">
        <f aca="false">IF(AND($C35="Objectif",T$7&gt;=$F35,T$7&lt;=$F35+$G35-1),2,IF(AND($C35="Jalon",T$7&gt;=$F35,T$7&lt;=$F35+$G35-1),1,""))</f>
        <v/>
      </c>
      <c r="U35" s="70" t="str">
        <f aca="false">IF(AND($C35="Objectif",U$7&gt;=$F35,U$7&lt;=$F35+$G35-1),2,IF(AND($C35="Jalon",U$7&gt;=$F35,U$7&lt;=$F35+$G35-1),1,""))</f>
        <v/>
      </c>
      <c r="V35" s="70" t="str">
        <f aca="false">IF(AND($C35="Objectif",V$7&gt;=$F35,V$7&lt;=$F35+$G35-1),2,IF(AND($C35="Jalon",V$7&gt;=$F35,V$7&lt;=$F35+$G35-1),1,""))</f>
        <v/>
      </c>
      <c r="W35" s="70" t="str">
        <f aca="false">IF(AND($C35="Objectif",W$7&gt;=$F35,W$7&lt;=$F35+$G35-1),2,IF(AND($C35="Jalon",W$7&gt;=$F35,W$7&lt;=$F35+$G35-1),1,""))</f>
        <v/>
      </c>
      <c r="X35" s="70" t="str">
        <f aca="false">IF(AND($C35="Objectif",X$7&gt;=$F35,X$7&lt;=$F35+$G35-1),2,IF(AND($C35="Jalon",X$7&gt;=$F35,X$7&lt;=$F35+$G35-1),1,""))</f>
        <v/>
      </c>
      <c r="Y35" s="70" t="str">
        <f aca="false">IF(AND($C35="Objectif",Y$7&gt;=$F35,Y$7&lt;=$F35+$G35-1),2,IF(AND($C35="Jalon",Y$7&gt;=$F35,Y$7&lt;=$F35+$G35-1),1,""))</f>
        <v/>
      </c>
      <c r="Z35" s="70" t="str">
        <f aca="false">IF(AND($C35="Objectif",Z$7&gt;=$F35,Z$7&lt;=$F35+$G35-1),2,IF(AND($C35="Jalon",Z$7&gt;=$F35,Z$7&lt;=$F35+$G35-1),1,""))</f>
        <v/>
      </c>
      <c r="AA35" s="70" t="str">
        <f aca="false">IF(AND($C35="Objectif",AA$7&gt;=$F35,AA$7&lt;=$F35+$G35-1),2,IF(AND($C35="Jalon",AA$7&gt;=$F35,AA$7&lt;=$F35+$G35-1),1,""))</f>
        <v/>
      </c>
      <c r="AB35" s="70" t="str">
        <f aca="false">IF(AND($C35="Objectif",AB$7&gt;=$F35,AB$7&lt;=$F35+$G35-1),2,IF(AND($C35="Jalon",AB$7&gt;=$F35,AB$7&lt;=$F35+$G35-1),1,""))</f>
        <v/>
      </c>
      <c r="AC35" s="70" t="str">
        <f aca="false">IF(AND($C35="Objectif",AC$7&gt;=$F35,AC$7&lt;=$F35+$G35-1),2,IF(AND($C35="Jalon",AC$7&gt;=$F35,AC$7&lt;=$F35+$G35-1),1,""))</f>
        <v/>
      </c>
      <c r="AD35" s="70" t="str">
        <f aca="false">IF(AND($C35="Objectif",AD$7&gt;=$F35,AD$7&lt;=$F35+$G35-1),2,IF(AND($C35="Jalon",AD$7&gt;=$F35,AD$7&lt;=$F35+$G35-1),1,""))</f>
        <v/>
      </c>
      <c r="AE35" s="70" t="str">
        <f aca="false">IF(AND($C35="Objectif",AE$7&gt;=$F35,AE$7&lt;=$F35+$G35-1),2,IF(AND($C35="Jalon",AE$7&gt;=$F35,AE$7&lt;=$F35+$G35-1),1,""))</f>
        <v/>
      </c>
      <c r="AF35" s="70" t="str">
        <f aca="false">IF(AND($C35="Objectif",AF$7&gt;=$F35,AF$7&lt;=$F35+$G35-1),2,IF(AND($C35="Jalon",AF$7&gt;=$F35,AF$7&lt;=$F35+$G35-1),1,""))</f>
        <v/>
      </c>
      <c r="AG35" s="70" t="str">
        <f aca="false">IF(AND($C35="Objectif",AG$7&gt;=$F35,AG$7&lt;=$F35+$G35-1),2,IF(AND($C35="Jalon",AG$7&gt;=$F35,AG$7&lt;=$F35+$G35-1),1,""))</f>
        <v/>
      </c>
      <c r="AH35" s="70" t="str">
        <f aca="false">IF(AND($C35="Objectif",AH$7&gt;=$F35,AH$7&lt;=$F35+$G35-1),2,IF(AND($C35="Jalon",AH$7&gt;=$F35,AH$7&lt;=$F35+$G35-1),1,""))</f>
        <v/>
      </c>
      <c r="AI35" s="70" t="str">
        <f aca="false">IF(AND($C35="Objectif",AI$7&gt;=$F35,AI$7&lt;=$F35+$G35-1),2,IF(AND($C35="Jalon",AI$7&gt;=$F35,AI$7&lt;=$F35+$G35-1),1,""))</f>
        <v/>
      </c>
      <c r="AJ35" s="70" t="str">
        <f aca="false">IF(AND($C35="Objectif",AJ$7&gt;=$F35,AJ$7&lt;=$F35+$G35-1),2,IF(AND($C35="Jalon",AJ$7&gt;=$F35,AJ$7&lt;=$F35+$G35-1),1,""))</f>
        <v/>
      </c>
      <c r="AK35" s="70" t="str">
        <f aca="false">IF(AND($C35="Objectif",AK$7&gt;=$F35,AK$7&lt;=$F35+$G35-1),2,IF(AND($C35="Jalon",AK$7&gt;=$F35,AK$7&lt;=$F35+$G35-1),1,""))</f>
        <v/>
      </c>
      <c r="AL35" s="70" t="str">
        <f aca="false">IF(AND($C35="Objectif",AL$7&gt;=$F35,AL$7&lt;=$F35+$G35-1),2,IF(AND($C35="Jalon",AL$7&gt;=$F35,AL$7&lt;=$F35+$G35-1),1,""))</f>
        <v/>
      </c>
      <c r="AM35" s="70" t="str">
        <f aca="false">IF(AND($C35="Objectif",AM$7&gt;=$F35,AM$7&lt;=$F35+$G35-1),2,IF(AND($C35="Jalon",AM$7&gt;=$F35,AM$7&lt;=$F35+$G35-1),1,""))</f>
        <v/>
      </c>
      <c r="AN35" s="70" t="str">
        <f aca="false">IF(AND($C35="Objectif",AN$7&gt;=$F35,AN$7&lt;=$F35+$G35-1),2,IF(AND($C35="Jalon",AN$7&gt;=$F35,AN$7&lt;=$F35+$G35-1),1,""))</f>
        <v/>
      </c>
      <c r="AO35" s="70" t="str">
        <f aca="false">IF(AND($C35="Objectif",AO$7&gt;=$F35,AO$7&lt;=$F35+$G35-1),2,IF(AND($C35="Jalon",AO$7&gt;=$F35,AO$7&lt;=$F35+$G35-1),1,""))</f>
        <v/>
      </c>
      <c r="AP35" s="70" t="str">
        <f aca="false">IF(AND($C35="Objectif",AP$7&gt;=$F35,AP$7&lt;=$F35+$G35-1),2,IF(AND($C35="Jalon",AP$7&gt;=$F35,AP$7&lt;=$F35+$G35-1),1,""))</f>
        <v/>
      </c>
      <c r="AQ35" s="70" t="str">
        <f aca="false">IF(AND($C35="Objectif",AQ$7&gt;=$F35,AQ$7&lt;=$F35+$G35-1),2,IF(AND($C35="Jalon",AQ$7&gt;=$F35,AQ$7&lt;=$F35+$G35-1),1,""))</f>
        <v/>
      </c>
      <c r="AR35" s="70" t="str">
        <f aca="false">IF(AND($C35="Objectif",AR$7&gt;=$F35,AR$7&lt;=$F35+$G35-1),2,IF(AND($C35="Jalon",AR$7&gt;=$F35,AR$7&lt;=$F35+$G35-1),1,""))</f>
        <v/>
      </c>
      <c r="AS35" s="70" t="str">
        <f aca="false">IF(AND($C35="Objectif",AS$7&gt;=$F35,AS$7&lt;=$F35+$G35-1),2,IF(AND($C35="Jalon",AS$7&gt;=$F35,AS$7&lt;=$F35+$G35-1),1,""))</f>
        <v/>
      </c>
      <c r="AT35" s="70" t="str">
        <f aca="false">IF(AND($C35="Objectif",AT$7&gt;=$F35,AT$7&lt;=$F35+$G35-1),2,IF(AND($C35="Jalon",AT$7&gt;=$F35,AT$7&lt;=$F35+$G35-1),1,""))</f>
        <v/>
      </c>
      <c r="AU35" s="70" t="str">
        <f aca="false">IF(AND($C35="Objectif",AU$7&gt;=$F35,AU$7&lt;=$F35+$G35-1),2,IF(AND($C35="Jalon",AU$7&gt;=$F35,AU$7&lt;=$F35+$G35-1),1,""))</f>
        <v/>
      </c>
      <c r="AV35" s="70" t="str">
        <f aca="false">IF(AND($C35="Objectif",AV$7&gt;=$F35,AV$7&lt;=$F35+$G35-1),2,IF(AND($C35="Jalon",AV$7&gt;=$F35,AV$7&lt;=$F35+$G35-1),1,""))</f>
        <v/>
      </c>
      <c r="AW35" s="70" t="str">
        <f aca="false">IF(AND($C35="Objectif",AW$7&gt;=$F35,AW$7&lt;=$F35+$G35-1),2,IF(AND($C35="Jalon",AW$7&gt;=$F35,AW$7&lt;=$F35+$G35-1),1,""))</f>
        <v/>
      </c>
      <c r="AX35" s="70" t="str">
        <f aca="false">IF(AND($C35="Objectif",AX$7&gt;=$F35,AX$7&lt;=$F35+$G35-1),2,IF(AND($C35="Jalon",AX$7&gt;=$F35,AX$7&lt;=$F35+$G35-1),1,""))</f>
        <v/>
      </c>
      <c r="AY35" s="70" t="str">
        <f aca="false">IF(AND($C35="Objectif",AY$7&gt;=$F35,AY$7&lt;=$F35+$G35-1),2,IF(AND($C35="Jalon",AY$7&gt;=$F35,AY$7&lt;=$F35+$G35-1),1,""))</f>
        <v/>
      </c>
      <c r="AZ35" s="70" t="str">
        <f aca="false">IF(AND($C35="Objectif",AZ$7&gt;=$F35,AZ$7&lt;=$F35+$G35-1),2,IF(AND($C35="Jalon",AZ$7&gt;=$F35,AZ$7&lt;=$F35+$G35-1),1,""))</f>
        <v/>
      </c>
      <c r="BA35" s="70" t="str">
        <f aca="false">IF(AND($C35="Objectif",BA$7&gt;=$F35,BA$7&lt;=$F35+$G35-1),2,IF(AND($C35="Jalon",BA$7&gt;=$F35,BA$7&lt;=$F35+$G35-1),1,""))</f>
        <v/>
      </c>
      <c r="BB35" s="70" t="str">
        <f aca="false">IF(AND($C35="Objectif",BB$7&gt;=$F35,BB$7&lt;=$F35+$G35-1),2,IF(AND($C35="Jalon",BB$7&gt;=$F35,BB$7&lt;=$F35+$G35-1),1,""))</f>
        <v/>
      </c>
      <c r="BC35" s="70" t="str">
        <f aca="false">IF(AND($C35="Objectif",BC$7&gt;=$F35,BC$7&lt;=$F35+$G35-1),2,IF(AND($C35="Jalon",BC$7&gt;=$F35,BC$7&lt;=$F35+$G35-1),1,""))</f>
        <v/>
      </c>
      <c r="BD35" s="70" t="str">
        <f aca="false">IF(AND($C35="Objectif",BD$7&gt;=$F35,BD$7&lt;=$F35+$G35-1),2,IF(AND($C35="Jalon",BD$7&gt;=$F35,BD$7&lt;=$F35+$G35-1),1,""))</f>
        <v/>
      </c>
      <c r="BE35" s="70" t="str">
        <f aca="false">IF(AND($C35="Objectif",BE$7&gt;=$F35,BE$7&lt;=$F35+$G35-1),2,IF(AND($C35="Jalon",BE$7&gt;=$F35,BE$7&lt;=$F35+$G35-1),1,""))</f>
        <v/>
      </c>
      <c r="BF35" s="70" t="str">
        <f aca="false">IF(AND($C35="Objectif",BF$7&gt;=$F35,BF$7&lt;=$F35+$G35-1),2,IF(AND($C35="Jalon",BF$7&gt;=$F35,BF$7&lt;=$F35+$G35-1),1,""))</f>
        <v/>
      </c>
      <c r="BG35" s="70" t="str">
        <f aca="false">IF(AND($C35="Objectif",BG$7&gt;=$F35,BG$7&lt;=$F35+$G35-1),2,IF(AND($C35="Jalon",BG$7&gt;=$F35,BG$7&lt;=$F35+$G35-1),1,""))</f>
        <v/>
      </c>
      <c r="BH35" s="70" t="str">
        <f aca="false">IF(AND($C35="Objectif",BH$7&gt;=$F35,BH$7&lt;=$F35+$G35-1),2,IF(AND($C35="Jalon",BH$7&gt;=$F35,BH$7&lt;=$F35+$G35-1),1,""))</f>
        <v/>
      </c>
      <c r="BI35" s="70" t="str">
        <f aca="false">IF(AND($C35="Objectif",BI$7&gt;=$F35,BI$7&lt;=$F35+$G35-1),2,IF(AND($C35="Jalon",BI$7&gt;=$F35,BI$7&lt;=$F35+$G35-1),1,""))</f>
        <v/>
      </c>
      <c r="BJ35" s="70" t="str">
        <f aca="false">IF(AND($C35="Objectif",BJ$7&gt;=$F35,BJ$7&lt;=$F35+$G35-1),2,IF(AND($C35="Jalon",BJ$7&gt;=$F35,BJ$7&lt;=$F35+$G35-1),1,""))</f>
        <v/>
      </c>
      <c r="BK35" s="70" t="str">
        <f aca="false">IF(AND($C35="Objectif",BK$7&gt;=$F35,BK$7&lt;=$F35+$G35-1),2,IF(AND($C35="Jalon",BK$7&gt;=$F35,BK$7&lt;=$F35+$G35-1),1,""))</f>
        <v/>
      </c>
      <c r="BL35" s="70" t="str">
        <f aca="false">IF(AND($C35="Objectif",BL$7&gt;=$F35,BL$7&lt;=$F35+$G35-1),2,IF(AND($C35="Jalon",BL$7&gt;=$F35,BL$7&lt;=$F35+$G35-1),1,""))</f>
        <v/>
      </c>
      <c r="BM35" s="77"/>
    </row>
    <row r="36" s="25" customFormat="true" ht="39.75" hidden="false" customHeight="true" outlineLevel="0" collapsed="false">
      <c r="A36" s="15"/>
      <c r="B36" s="78" t="s">
        <v>45</v>
      </c>
      <c r="C36" s="66"/>
      <c r="D36" s="66"/>
      <c r="E36" s="29"/>
      <c r="F36" s="68"/>
      <c r="G36" s="69"/>
      <c r="H36" s="66"/>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4">
      <formula>AND(TODAY()&gt;=I$7,TODAY()&lt;J$7)</formula>
    </cfRule>
  </conditionalFormatting>
  <conditionalFormatting sqref="I6:BL6">
    <cfRule type="expression" priority="3" aboveAverage="0" equalAverage="0" bottom="0" percent="0" rank="0" text="" dxfId="5">
      <formula>AND(I$7&lt;=EOMONTH($I$7,1),I$7&gt;EOMONTH($I$7,0))</formula>
    </cfRule>
  </conditionalFormatting>
  <conditionalFormatting sqref="J6:BL6">
    <cfRule type="expression" priority="4" aboveAverage="0" equalAverage="0" bottom="0" percent="0" rank="0" text="" dxfId="6">
      <formula>AND(J$7&lt;=EOMONTH($I$7,2),J$7&gt;EOMONTH($I$7,0),J$7&gt;EOMONTH($I$7,1))</formula>
    </cfRule>
  </conditionalFormatting>
  <conditionalFormatting sqref="I6:AM6">
    <cfRule type="expression" priority="5" aboveAverage="0" equalAverage="0" bottom="0" percent="0" rank="0" text="" dxfId="7">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{CBA1CE93-BC6C-491D-A752-2F3A12DDC4FE}</x14:id>
        </ext>
      </extLst>
    </cfRule>
  </conditionalFormatting>
  <conditionalFormatting sqref="I10:BL35">
    <cfRule type="expression" priority="8" aboveAverage="0" equalAverage="0" bottom="0" percent="0" rank="0" text="" dxfId="8">
      <formula>AND($C10="Risque faible",I$7&gt;=$F10,I$7&lt;=$F10+$G10-1)</formula>
    </cfRule>
    <cfRule type="expression" priority="9" aboveAverage="0" equalAverage="0" bottom="0" percent="0" rank="0" text="" dxfId="9">
      <formula>AND($C10="Risque élevé",I$7&gt;=$F10,I$7&lt;=$F10+$G10-1)</formula>
    </cfRule>
    <cfRule type="expression" priority="10" aboveAverage="0" equalAverage="0" bottom="0" percent="0" rank="0" text="" dxfId="10">
      <formula>AND($C10="En bonne voie",I$7&gt;=$F10,I$7&lt;=$F10+$G10-1)</formula>
    </cfRule>
    <cfRule type="expression" priority="11" aboveAverage="0" equalAverage="0" bottom="0" percent="0" rank="0" text="" dxfId="11">
      <formula>AND($C10="Risque moyen",I$7&gt;=$F10,I$7&lt;=$F10+$G10-1)</formula>
    </cfRule>
    <cfRule type="expression" priority="12" aboveAverage="0" equalAverage="0" bottom="0" percent="0" rank="0" text="" dxfId="12">
      <formula>AND(LEN($C10)=0,I$7&gt;=$F10,I$7&lt;=$F10+$G10-1)</formula>
    </cfRule>
  </conditionalFormatting>
  <dataValidations count="13">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CBA1CE93-BC6C-491D-A752-2F3A12DDC4FE}">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8663F0BC-2ED2-497F-A583-AD607E4D5AEB}">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1C9CFBCA-2630-4EF1-AC67-B06CE256ACA3}">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0" width="33.88"/>
    <col collapsed="false" customWidth="true" hidden="false" outlineLevel="0" max="3" min="3" style="0" width="14.67"/>
    <col collapsed="false" customWidth="true" hidden="false" outlineLevel="0" max="4" min="4" style="0" width="20.56"/>
    <col collapsed="false" customWidth="true" hidden="false" outlineLevel="0" max="5" min="5" style="0" width="15.66"/>
    <col collapsed="false" customWidth="true" hidden="false" outlineLevel="0" max="6" min="6" style="14" width="10.44"/>
    <col collapsed="false" customWidth="true" hidden="false" outlineLevel="0" max="7" min="7" style="0" width="10.44"/>
    <col collapsed="false" customWidth="true" hidden="false" outlineLevel="0" max="8" min="8" style="0" width="2.67"/>
    <col collapsed="false" customWidth="true" hidden="false" outlineLevel="0" max="64" min="9" style="0" width="3.56"/>
    <col collapsed="false" customWidth="true" hidden="false" outlineLevel="0" max="65" min="65" style="0" width="2.67"/>
  </cols>
  <sheetData>
    <row r="1" customFormat="false" ht="24.75" hidden="false" customHeight="true" outlineLevel="0" collapsed="false"/>
    <row r="2" customFormat="false" ht="49.5" hidden="false" customHeight="true" outlineLevel="0" collapsed="false">
      <c r="A2" s="15"/>
      <c r="B2" s="84" t="s">
        <v>3</v>
      </c>
      <c r="C2" s="84"/>
      <c r="D2" s="84"/>
      <c r="E2" s="84"/>
      <c r="F2" s="84"/>
      <c r="G2" s="84"/>
      <c r="H2" s="84"/>
      <c r="I2" s="85"/>
      <c r="J2" s="85"/>
      <c r="K2" s="85"/>
      <c r="L2" s="85"/>
      <c r="M2" s="85"/>
      <c r="N2" s="85"/>
      <c r="O2" s="86"/>
      <c r="P2" s="86"/>
      <c r="Q2" s="86"/>
      <c r="R2" s="86"/>
      <c r="S2" s="86"/>
      <c r="T2" s="86"/>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row>
    <row r="3" customFormat="false" ht="19.5" hidden="false" customHeight="true" outlineLevel="0" collapsed="false">
      <c r="A3" s="15"/>
      <c r="B3" s="88"/>
      <c r="C3" s="89"/>
      <c r="D3" s="90"/>
      <c r="E3" s="90"/>
      <c r="F3" s="91"/>
      <c r="G3" s="92"/>
      <c r="H3" s="92"/>
      <c r="I3" s="93"/>
      <c r="J3" s="92"/>
      <c r="K3" s="92"/>
      <c r="L3" s="92"/>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row>
    <row r="4" customFormat="false" ht="30" hidden="false" customHeight="true" outlineLevel="0" collapsed="false">
      <c r="A4" s="15"/>
      <c r="B4" s="95" t="s">
        <v>4</v>
      </c>
      <c r="C4" s="96"/>
      <c r="D4" s="97"/>
      <c r="E4" s="98"/>
      <c r="F4" s="99"/>
      <c r="G4" s="100" t="s">
        <v>5</v>
      </c>
      <c r="H4" s="98"/>
      <c r="I4" s="32" t="s">
        <v>6</v>
      </c>
      <c r="J4" s="32"/>
      <c r="K4" s="32"/>
      <c r="L4" s="32"/>
      <c r="M4" s="32"/>
      <c r="N4" s="94"/>
      <c r="O4" s="33" t="s">
        <v>7</v>
      </c>
      <c r="P4" s="33"/>
      <c r="Q4" s="33"/>
      <c r="R4" s="33"/>
      <c r="S4" s="33"/>
      <c r="T4" s="94"/>
      <c r="U4" s="34" t="s">
        <v>8</v>
      </c>
      <c r="V4" s="34"/>
      <c r="W4" s="34"/>
      <c r="X4" s="34"/>
      <c r="Y4" s="34"/>
      <c r="Z4" s="94"/>
      <c r="AA4" s="35" t="s">
        <v>9</v>
      </c>
      <c r="AB4" s="35"/>
      <c r="AC4" s="35"/>
      <c r="AD4" s="35"/>
      <c r="AE4" s="35"/>
      <c r="AF4" s="94"/>
      <c r="AG4" s="36" t="s">
        <v>10</v>
      </c>
      <c r="AH4" s="36"/>
      <c r="AI4" s="36"/>
      <c r="AJ4" s="36"/>
      <c r="AK4" s="36"/>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c r="BL4" s="94"/>
      <c r="BM4" s="94"/>
    </row>
    <row r="5" customFormat="false" ht="30" hidden="false" customHeight="true" outlineLevel="0" collapsed="false">
      <c r="A5" s="15"/>
      <c r="B5" s="101" t="s">
        <v>11</v>
      </c>
      <c r="C5" s="102"/>
      <c r="D5" s="102"/>
      <c r="E5" s="94"/>
      <c r="F5" s="103"/>
      <c r="G5" s="94"/>
      <c r="H5" s="98"/>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M5" s="94"/>
    </row>
    <row r="6" customFormat="false" ht="30" hidden="false" customHeight="true" outlineLevel="0" collapsed="false">
      <c r="A6" s="15"/>
      <c r="B6" s="104" t="s">
        <v>12</v>
      </c>
      <c r="C6" s="105" t="e">
        <f aca="false" t="array" ref="C6:C6">IFERROR(IF(MIN(Jalons435[Début])=0,TODAY(),B11(Jalons435[Début])),TODAY())</f>
        <v>#VALUE!</v>
      </c>
      <c r="D6" s="106"/>
      <c r="E6" s="94"/>
      <c r="F6" s="103"/>
      <c r="G6" s="94"/>
      <c r="H6" s="98"/>
      <c r="I6" s="107" t="str">
        <f aca="false">TEXT(I7,"mmmm")</f>
        <v>mars</v>
      </c>
      <c r="J6" s="107"/>
      <c r="K6" s="107"/>
      <c r="L6" s="107"/>
      <c r="M6" s="107"/>
      <c r="N6" s="107"/>
      <c r="O6" s="107"/>
      <c r="P6" s="107" t="str">
        <f aca="false">IF(TEXT(P7,"mmmm")=I6,"",TEXT(P7,"mmmm"))</f>
        <v/>
      </c>
      <c r="Q6" s="107"/>
      <c r="R6" s="107"/>
      <c r="S6" s="107"/>
      <c r="T6" s="107"/>
      <c r="U6" s="107"/>
      <c r="V6" s="107"/>
      <c r="W6" s="107" t="str">
        <f aca="false">IF(OR(TEXT(W7,"mmmm")=P6,TEXT(W7,"mmmm")=I6),"",TEXT(W7,"mmmm"))</f>
        <v/>
      </c>
      <c r="X6" s="107"/>
      <c r="Y6" s="107"/>
      <c r="Z6" s="107"/>
      <c r="AA6" s="107"/>
      <c r="AB6" s="107"/>
      <c r="AC6" s="107"/>
      <c r="AD6" s="107" t="str">
        <f aca="false">IF(OR(TEXT(AD7,"mmmm")=W6,TEXT(AD7,"mmmm")=P6,TEXT(AD7,"mmmm")=I6),"",TEXT(AD7,"mmmm"))</f>
        <v>avril</v>
      </c>
      <c r="AE6" s="107"/>
      <c r="AF6" s="107"/>
      <c r="AG6" s="107"/>
      <c r="AH6" s="107"/>
      <c r="AI6" s="107"/>
      <c r="AJ6" s="107"/>
      <c r="AK6" s="107" t="str">
        <f aca="false">IF(OR(TEXT(AK7,"mmmm")=AD6,TEXT(AK7,"mmmm")=W6,TEXT(AK7,"mmmm")=P6,TEXT(AK7,"mmmm")=I6),"",TEXT(AK7,"mmmm"))</f>
        <v/>
      </c>
      <c r="AL6" s="107"/>
      <c r="AM6" s="107"/>
      <c r="AN6" s="107"/>
      <c r="AO6" s="107"/>
      <c r="AP6" s="107"/>
      <c r="AQ6" s="107"/>
      <c r="AR6" s="107" t="str">
        <f aca="false">IF(OR(TEXT(AR7,"mmmm")=AK6,TEXT(AR7,"mmmm")=AD6,TEXT(AR7,"mmmm")=W6,TEXT(AR7,"mmmm")=P6),"",TEXT(AR7,"mmmm"))</f>
        <v/>
      </c>
      <c r="AS6" s="107"/>
      <c r="AT6" s="107"/>
      <c r="AU6" s="107"/>
      <c r="AV6" s="107"/>
      <c r="AW6" s="107"/>
      <c r="AX6" s="107"/>
      <c r="AY6" s="107" t="str">
        <f aca="false">IF(OR(TEXT(AY7,"mmmm")=AR6,TEXT(AY7,"mmmm")=AK6,TEXT(AY7,"mmmm")=AD6,TEXT(AY7,"mmmm")=W6),"",TEXT(AY7,"mmmm"))</f>
        <v/>
      </c>
      <c r="AZ6" s="107"/>
      <c r="BA6" s="107"/>
      <c r="BB6" s="108"/>
      <c r="BC6" s="109"/>
      <c r="BD6" s="109"/>
      <c r="BE6" s="109"/>
      <c r="BF6" s="109" t="str">
        <f aca="false">IF(OR(TEXT(BF7,"mmmm")=AY6,TEXT(BF7,"mmmm")=AR6,TEXT(BF7,"mmmm")=AK6,TEXT(BF7,"mmmm")=AD6),"",TEXT(BF7,"mmmm"))</f>
        <v/>
      </c>
      <c r="BG6" s="109"/>
      <c r="BH6" s="109"/>
      <c r="BI6" s="109"/>
      <c r="BJ6" s="109"/>
      <c r="BK6" s="109"/>
      <c r="BL6" s="109"/>
      <c r="BM6" s="94"/>
    </row>
    <row r="7" customFormat="false" ht="30" hidden="false" customHeight="true" outlineLevel="0" collapsed="false">
      <c r="A7" s="15"/>
      <c r="B7" s="104" t="s">
        <v>13</v>
      </c>
      <c r="C7" s="110" t="n">
        <v>1</v>
      </c>
      <c r="D7" s="102"/>
      <c r="E7" s="98"/>
      <c r="F7" s="98"/>
      <c r="G7" s="98"/>
      <c r="H7" s="98"/>
      <c r="I7" s="111" t="n">
        <f aca="true">IFERROR(Début_Projet+Incrément_de_défilement,TODAY())</f>
        <v>45727</v>
      </c>
      <c r="J7" s="112" t="n">
        <f aca="false">I7+1</f>
        <v>45728</v>
      </c>
      <c r="K7" s="112" t="n">
        <f aca="false">J7+1</f>
        <v>45729</v>
      </c>
      <c r="L7" s="112" t="n">
        <f aca="false">K7+1</f>
        <v>45730</v>
      </c>
      <c r="M7" s="112" t="n">
        <f aca="false">L7+1</f>
        <v>45731</v>
      </c>
      <c r="N7" s="112" t="n">
        <f aca="false">M7+1</f>
        <v>45732</v>
      </c>
      <c r="O7" s="113" t="n">
        <f aca="false">N7+1</f>
        <v>45733</v>
      </c>
      <c r="P7" s="112" t="n">
        <f aca="false">O7+1</f>
        <v>45734</v>
      </c>
      <c r="Q7" s="112" t="n">
        <f aca="false">P7+1</f>
        <v>45735</v>
      </c>
      <c r="R7" s="112" t="n">
        <f aca="false">Q7+1</f>
        <v>45736</v>
      </c>
      <c r="S7" s="112" t="n">
        <f aca="false">R7+1</f>
        <v>45737</v>
      </c>
      <c r="T7" s="112" t="n">
        <f aca="false">S7+1</f>
        <v>45738</v>
      </c>
      <c r="U7" s="112" t="n">
        <f aca="false">T7+1</f>
        <v>45739</v>
      </c>
      <c r="V7" s="113" t="n">
        <f aca="false">U7+1</f>
        <v>45740</v>
      </c>
      <c r="W7" s="112" t="n">
        <f aca="false">V7+1</f>
        <v>45741</v>
      </c>
      <c r="X7" s="112" t="n">
        <f aca="false">W7+1</f>
        <v>45742</v>
      </c>
      <c r="Y7" s="112" t="n">
        <f aca="false">X7+1</f>
        <v>45743</v>
      </c>
      <c r="Z7" s="112" t="n">
        <f aca="false">Y7+1</f>
        <v>45744</v>
      </c>
      <c r="AA7" s="112" t="n">
        <f aca="false">Z7+1</f>
        <v>45745</v>
      </c>
      <c r="AB7" s="112" t="n">
        <f aca="false">AA7+1</f>
        <v>45746</v>
      </c>
      <c r="AC7" s="113" t="n">
        <f aca="false">AB7+1</f>
        <v>45747</v>
      </c>
      <c r="AD7" s="112" t="n">
        <f aca="false">AC7+1</f>
        <v>45748</v>
      </c>
      <c r="AE7" s="112" t="n">
        <f aca="false">AD7+1</f>
        <v>45749</v>
      </c>
      <c r="AF7" s="112" t="n">
        <f aca="false">AE7+1</f>
        <v>45750</v>
      </c>
      <c r="AG7" s="112" t="n">
        <f aca="false">AF7+1</f>
        <v>45751</v>
      </c>
      <c r="AH7" s="112" t="n">
        <f aca="false">AG7+1</f>
        <v>45752</v>
      </c>
      <c r="AI7" s="112" t="n">
        <f aca="false">AH7+1</f>
        <v>45753</v>
      </c>
      <c r="AJ7" s="113" t="n">
        <f aca="false">AI7+1</f>
        <v>45754</v>
      </c>
      <c r="AK7" s="112" t="n">
        <f aca="false">AJ7+1</f>
        <v>45755</v>
      </c>
      <c r="AL7" s="112" t="n">
        <f aca="false">AK7+1</f>
        <v>45756</v>
      </c>
      <c r="AM7" s="112" t="n">
        <f aca="false">AL7+1</f>
        <v>45757</v>
      </c>
      <c r="AN7" s="112" t="n">
        <f aca="false">AM7+1</f>
        <v>45758</v>
      </c>
      <c r="AO7" s="112" t="n">
        <f aca="false">AN7+1</f>
        <v>45759</v>
      </c>
      <c r="AP7" s="112" t="n">
        <f aca="false">AO7+1</f>
        <v>45760</v>
      </c>
      <c r="AQ7" s="113" t="n">
        <f aca="false">AP7+1</f>
        <v>45761</v>
      </c>
      <c r="AR7" s="112" t="n">
        <f aca="false">AQ7+1</f>
        <v>45762</v>
      </c>
      <c r="AS7" s="112" t="n">
        <f aca="false">AR7+1</f>
        <v>45763</v>
      </c>
      <c r="AT7" s="112" t="n">
        <f aca="false">AS7+1</f>
        <v>45764</v>
      </c>
      <c r="AU7" s="112" t="n">
        <f aca="false">AT7+1</f>
        <v>45765</v>
      </c>
      <c r="AV7" s="112" t="n">
        <f aca="false">AU7+1</f>
        <v>45766</v>
      </c>
      <c r="AW7" s="112" t="n">
        <f aca="false">AV7+1</f>
        <v>45767</v>
      </c>
      <c r="AX7" s="113" t="n">
        <f aca="false">AW7+1</f>
        <v>45768</v>
      </c>
      <c r="AY7" s="112" t="n">
        <f aca="false">AX7+1</f>
        <v>45769</v>
      </c>
      <c r="AZ7" s="112" t="n">
        <f aca="false">AY7+1</f>
        <v>45770</v>
      </c>
      <c r="BA7" s="112" t="n">
        <f aca="false">AZ7+1</f>
        <v>45771</v>
      </c>
      <c r="BB7" s="112" t="n">
        <f aca="false">BA7+1</f>
        <v>45772</v>
      </c>
      <c r="BC7" s="112" t="n">
        <f aca="false">BB7+1</f>
        <v>45773</v>
      </c>
      <c r="BD7" s="112" t="n">
        <f aca="false">BC7+1</f>
        <v>45774</v>
      </c>
      <c r="BE7" s="113" t="n">
        <f aca="false">BD7+1</f>
        <v>45775</v>
      </c>
      <c r="BF7" s="112" t="n">
        <f aca="false">BE7+1</f>
        <v>45776</v>
      </c>
      <c r="BG7" s="112" t="n">
        <f aca="false">BF7+1</f>
        <v>45777</v>
      </c>
      <c r="BH7" s="112" t="n">
        <f aca="false">BG7+1</f>
        <v>45778</v>
      </c>
      <c r="BI7" s="112" t="n">
        <f aca="false">BH7+1</f>
        <v>45779</v>
      </c>
      <c r="BJ7" s="112" t="n">
        <f aca="false">BI7+1</f>
        <v>45780</v>
      </c>
      <c r="BK7" s="112" t="n">
        <f aca="false">BJ7+1</f>
        <v>45781</v>
      </c>
      <c r="BL7" s="114" t="n">
        <f aca="false">BK7+1</f>
        <v>45782</v>
      </c>
      <c r="BM7" s="94"/>
    </row>
    <row r="8" customFormat="false" ht="19.5" hidden="false" customHeight="true" outlineLevel="0" collapsed="false">
      <c r="A8" s="15"/>
      <c r="B8" s="97"/>
      <c r="C8" s="97"/>
      <c r="D8" s="97"/>
      <c r="E8" s="98"/>
      <c r="F8" s="98"/>
      <c r="G8" s="98"/>
      <c r="H8" s="98"/>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17"/>
      <c r="BM8" s="94"/>
    </row>
    <row r="9" customFormat="false" ht="39.75" hidden="false" customHeight="true" outlineLevel="0" collapsed="false">
      <c r="A9" s="15"/>
      <c r="B9" s="118" t="s">
        <v>14</v>
      </c>
      <c r="C9" s="119" t="s">
        <v>15</v>
      </c>
      <c r="D9" s="119" t="s">
        <v>16</v>
      </c>
      <c r="E9" s="119" t="s">
        <v>17</v>
      </c>
      <c r="F9" s="119" t="s">
        <v>18</v>
      </c>
      <c r="G9" s="119" t="s">
        <v>19</v>
      </c>
      <c r="H9" s="120"/>
      <c r="I9" s="121" t="str">
        <f aca="false">LEFT(TEXT(I7,"jjj"),1)</f>
        <v>m</v>
      </c>
      <c r="J9" s="121" t="str">
        <f aca="false">LEFT(TEXT(J7,"jjj"),1)</f>
        <v>m</v>
      </c>
      <c r="K9" s="121" t="str">
        <f aca="false">LEFT(TEXT(K7,"jjj"),1)</f>
        <v>j</v>
      </c>
      <c r="L9" s="121" t="str">
        <f aca="false">LEFT(TEXT(L7,"jjj"),1)</f>
        <v>v</v>
      </c>
      <c r="M9" s="121" t="str">
        <f aca="false">LEFT(TEXT(M7,"jjj"),1)</f>
        <v>s</v>
      </c>
      <c r="N9" s="121" t="str">
        <f aca="false">LEFT(TEXT(N7,"jjj"),1)</f>
        <v>d</v>
      </c>
      <c r="O9" s="121" t="str">
        <f aca="false">LEFT(TEXT(O7,"jjj"),1)</f>
        <v>l</v>
      </c>
      <c r="P9" s="121" t="str">
        <f aca="false">LEFT(TEXT(P7,"jjj"),1)</f>
        <v>m</v>
      </c>
      <c r="Q9" s="121" t="str">
        <f aca="false">LEFT(TEXT(Q7,"jjj"),1)</f>
        <v>m</v>
      </c>
      <c r="R9" s="121" t="str">
        <f aca="false">LEFT(TEXT(R7,"jjj"),1)</f>
        <v>j</v>
      </c>
      <c r="S9" s="121" t="str">
        <f aca="false">LEFT(TEXT(S7,"jjj"),1)</f>
        <v>v</v>
      </c>
      <c r="T9" s="121" t="str">
        <f aca="false">LEFT(TEXT(T7,"jjj"),1)</f>
        <v>s</v>
      </c>
      <c r="U9" s="121" t="str">
        <f aca="false">LEFT(TEXT(U7,"jjj"),1)</f>
        <v>d</v>
      </c>
      <c r="V9" s="121" t="str">
        <f aca="false">LEFT(TEXT(V7,"jjj"),1)</f>
        <v>l</v>
      </c>
      <c r="W9" s="121" t="str">
        <f aca="false">LEFT(TEXT(W7,"jjj"),1)</f>
        <v>m</v>
      </c>
      <c r="X9" s="121" t="str">
        <f aca="false">LEFT(TEXT(X7,"jjj"),1)</f>
        <v>m</v>
      </c>
      <c r="Y9" s="121" t="str">
        <f aca="false">LEFT(TEXT(Y7,"jjj"),1)</f>
        <v>j</v>
      </c>
      <c r="Z9" s="121" t="str">
        <f aca="false">LEFT(TEXT(Z7,"jjj"),1)</f>
        <v>v</v>
      </c>
      <c r="AA9" s="121" t="str">
        <f aca="false">LEFT(TEXT(AA7,"jjj"),1)</f>
        <v>s</v>
      </c>
      <c r="AB9" s="121" t="str">
        <f aca="false">LEFT(TEXT(AB7,"jjj"),1)</f>
        <v>d</v>
      </c>
      <c r="AC9" s="121" t="str">
        <f aca="false">LEFT(TEXT(AC7,"jjj"),1)</f>
        <v>l</v>
      </c>
      <c r="AD9" s="121" t="str">
        <f aca="false">LEFT(TEXT(AD7,"jjj"),1)</f>
        <v>m</v>
      </c>
      <c r="AE9" s="121" t="str">
        <f aca="false">LEFT(TEXT(AE7,"jjj"),1)</f>
        <v>m</v>
      </c>
      <c r="AF9" s="121" t="str">
        <f aca="false">LEFT(TEXT(AF7,"jjj"),1)</f>
        <v>j</v>
      </c>
      <c r="AG9" s="121" t="str">
        <f aca="false">LEFT(TEXT(AG7,"jjj"),1)</f>
        <v>v</v>
      </c>
      <c r="AH9" s="121" t="str">
        <f aca="false">LEFT(TEXT(AH7,"jjj"),1)</f>
        <v>s</v>
      </c>
      <c r="AI9" s="121" t="str">
        <f aca="false">LEFT(TEXT(AI7,"jjj"),1)</f>
        <v>d</v>
      </c>
      <c r="AJ9" s="121" t="str">
        <f aca="false">LEFT(TEXT(AJ7,"jjj"),1)</f>
        <v>l</v>
      </c>
      <c r="AK9" s="121" t="str">
        <f aca="false">LEFT(TEXT(AK7,"jjj"),1)</f>
        <v>m</v>
      </c>
      <c r="AL9" s="121" t="str">
        <f aca="false">LEFT(TEXT(AL7,"jjj"),1)</f>
        <v>m</v>
      </c>
      <c r="AM9" s="121" t="str">
        <f aca="false">LEFT(TEXT(AM7,"jjj"),1)</f>
        <v>j</v>
      </c>
      <c r="AN9" s="121" t="str">
        <f aca="false">LEFT(TEXT(AN7,"jjj"),1)</f>
        <v>v</v>
      </c>
      <c r="AO9" s="121" t="str">
        <f aca="false">LEFT(TEXT(AO7,"jjj"),1)</f>
        <v>s</v>
      </c>
      <c r="AP9" s="121" t="str">
        <f aca="false">LEFT(TEXT(AP7,"jjj"),1)</f>
        <v>d</v>
      </c>
      <c r="AQ9" s="121" t="str">
        <f aca="false">LEFT(TEXT(AQ7,"jjj"),1)</f>
        <v>l</v>
      </c>
      <c r="AR9" s="121" t="str">
        <f aca="false">LEFT(TEXT(AR7,"jjj"),1)</f>
        <v>m</v>
      </c>
      <c r="AS9" s="121" t="str">
        <f aca="false">LEFT(TEXT(AS7,"jjj"),1)</f>
        <v>m</v>
      </c>
      <c r="AT9" s="121" t="str">
        <f aca="false">LEFT(TEXT(AT7,"jjj"),1)</f>
        <v>j</v>
      </c>
      <c r="AU9" s="121" t="str">
        <f aca="false">LEFT(TEXT(AU7,"jjj"),1)</f>
        <v>v</v>
      </c>
      <c r="AV9" s="121" t="str">
        <f aca="false">LEFT(TEXT(AV7,"jjj"),1)</f>
        <v>s</v>
      </c>
      <c r="AW9" s="121" t="str">
        <f aca="false">LEFT(TEXT(AW7,"jjj"),1)</f>
        <v>d</v>
      </c>
      <c r="AX9" s="121" t="str">
        <f aca="false">LEFT(TEXT(AX7,"jjj"),1)</f>
        <v>l</v>
      </c>
      <c r="AY9" s="121" t="str">
        <f aca="false">LEFT(TEXT(AY7,"jjj"),1)</f>
        <v>m</v>
      </c>
      <c r="AZ9" s="121" t="str">
        <f aca="false">LEFT(TEXT(AZ7,"jjj"),1)</f>
        <v>m</v>
      </c>
      <c r="BA9" s="121" t="str">
        <f aca="false">LEFT(TEXT(BA7,"jjj"),1)</f>
        <v>j</v>
      </c>
      <c r="BB9" s="121" t="str">
        <f aca="false">LEFT(TEXT(BB7,"jjj"),1)</f>
        <v>v</v>
      </c>
      <c r="BC9" s="121" t="str">
        <f aca="false">LEFT(TEXT(BC7,"jjj"),1)</f>
        <v>s</v>
      </c>
      <c r="BD9" s="121" t="str">
        <f aca="false">LEFT(TEXT(BD7,"jjj"),1)</f>
        <v>d</v>
      </c>
      <c r="BE9" s="121" t="str">
        <f aca="false">LEFT(TEXT(BE7,"jjj"),1)</f>
        <v>l</v>
      </c>
      <c r="BF9" s="121" t="str">
        <f aca="false">LEFT(TEXT(BF7,"jjj"),1)</f>
        <v>m</v>
      </c>
      <c r="BG9" s="121" t="str">
        <f aca="false">LEFT(TEXT(BG7,"jjj"),1)</f>
        <v>m</v>
      </c>
      <c r="BH9" s="121" t="str">
        <f aca="false">LEFT(TEXT(BH7,"jjj"),1)</f>
        <v>j</v>
      </c>
      <c r="BI9" s="121" t="str">
        <f aca="false">LEFT(TEXT(BI7,"jjj"),1)</f>
        <v>v</v>
      </c>
      <c r="BJ9" s="121" t="str">
        <f aca="false">LEFT(TEXT(BJ7,"jjj"),1)</f>
        <v>s</v>
      </c>
      <c r="BK9" s="121" t="str">
        <f aca="false">LEFT(TEXT(BK7,"jjj"),1)</f>
        <v>d</v>
      </c>
      <c r="BL9" s="121" t="str">
        <f aca="false">LEFT(TEXT(BL7,"jjj"),1)</f>
        <v>l</v>
      </c>
      <c r="BM9" s="94"/>
    </row>
    <row r="10" customFormat="false" ht="30" hidden="true" customHeight="true" outlineLevel="0" collapsed="false">
      <c r="B10" s="59"/>
      <c r="C10" s="60"/>
      <c r="D10" s="61"/>
      <c r="E10" s="60"/>
      <c r="F10" s="62"/>
      <c r="G10" s="63"/>
      <c r="H10" s="9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94"/>
    </row>
    <row r="11" s="25" customFormat="true" ht="39.75" hidden="false" customHeight="true" outlineLevel="0" collapsed="false">
      <c r="A11" s="15"/>
      <c r="B11" s="122" t="s">
        <v>20</v>
      </c>
      <c r="C11" s="123"/>
      <c r="D11" s="123"/>
      <c r="E11" s="124"/>
      <c r="F11" s="125"/>
      <c r="G11" s="126"/>
      <c r="H11" s="127"/>
      <c r="I11" s="128" t="str">
        <f aca="false">IF(AND($C11="Objectif",I$7&gt;=$F11,I$7&lt;=$F11+$G11-1),2,IF(AND($C11="Jalon",I$7&gt;=$F11,I$7&lt;=$F11+$G11-1),1,""))</f>
        <v/>
      </c>
      <c r="J11" s="129" t="str">
        <f aca="false">IF(AND($C11="Objectif",J$7&gt;=$F11,J$7&lt;=$F11+$G11-1),2,IF(AND($C11="Jalon",J$7&gt;=$F11,J$7&lt;=$F11+$G11-1),1,""))</f>
        <v/>
      </c>
      <c r="K11" s="129" t="str">
        <f aca="false">IF(AND($C11="Objectif",K$7&gt;=$F11,K$7&lt;=$F11+$G11-1),2,IF(AND($C11="Jalon",K$7&gt;=$F11,K$7&lt;=$F11+$G11-1),1,""))</f>
        <v/>
      </c>
      <c r="L11" s="129" t="str">
        <f aca="false">IF(AND($C11="Objectif",L$7&gt;=$F11,L$7&lt;=$F11+$G11-1),2,IF(AND($C11="Jalon",L$7&gt;=$F11,L$7&lt;=$F11+$G11-1),1,""))</f>
        <v/>
      </c>
      <c r="M11" s="129" t="str">
        <f aca="false">IF(AND($C11="Objectif",M$7&gt;=$F11,M$7&lt;=$F11+$G11-1),2,IF(AND($C11="Jalon",M$7&gt;=$F11,M$7&lt;=$F11+$G11-1),1,""))</f>
        <v/>
      </c>
      <c r="N11" s="129" t="str">
        <f aca="false">IF(AND($C11="Objectif",N$7&gt;=$F11,N$7&lt;=$F11+$G11-1),2,IF(AND($C11="Jalon",N$7&gt;=$F11,N$7&lt;=$F11+$G11-1),1,""))</f>
        <v/>
      </c>
      <c r="O11" s="129" t="str">
        <f aca="false">IF(AND($C11="Objectif",O$7&gt;=$F11,O$7&lt;=$F11+$G11-1),2,IF(AND($C11="Jalon",O$7&gt;=$F11,O$7&lt;=$F11+$G11-1),1,""))</f>
        <v/>
      </c>
      <c r="P11" s="129" t="str">
        <f aca="false">IF(AND($C11="Objectif",P$7&gt;=$F11,P$7&lt;=$F11+$G11-1),2,IF(AND($C11="Jalon",P$7&gt;=$F11,P$7&lt;=$F11+$G11-1),1,""))</f>
        <v/>
      </c>
      <c r="Q11" s="129" t="str">
        <f aca="false">IF(AND($C11="Objectif",Q$7&gt;=$F11,Q$7&lt;=$F11+$G11-1),2,IF(AND($C11="Jalon",Q$7&gt;=$F11,Q$7&lt;=$F11+$G11-1),1,""))</f>
        <v/>
      </c>
      <c r="R11" s="129" t="str">
        <f aca="false">IF(AND($C11="Objectif",R$7&gt;=$F11,R$7&lt;=$F11+$G11-1),2,IF(AND($C11="Jalon",R$7&gt;=$F11,R$7&lt;=$F11+$G11-1),1,""))</f>
        <v/>
      </c>
      <c r="S11" s="129" t="str">
        <f aca="false">IF(AND($C11="Objectif",S$7&gt;=$F11,S$7&lt;=$F11+$G11-1),2,IF(AND($C11="Jalon",S$7&gt;=$F11,S$7&lt;=$F11+$G11-1),1,""))</f>
        <v/>
      </c>
      <c r="T11" s="129" t="str">
        <f aca="false">IF(AND($C11="Objectif",T$7&gt;=$F11,T$7&lt;=$F11+$G11-1),2,IF(AND($C11="Jalon",T$7&gt;=$F11,T$7&lt;=$F11+$G11-1),1,""))</f>
        <v/>
      </c>
      <c r="U11" s="129" t="str">
        <f aca="false">IF(AND($C11="Objectif",U$7&gt;=$F11,U$7&lt;=$F11+$G11-1),2,IF(AND($C11="Jalon",U$7&gt;=$F11,U$7&lt;=$F11+$G11-1),1,""))</f>
        <v/>
      </c>
      <c r="V11" s="129" t="str">
        <f aca="false">IF(AND($C11="Objectif",V$7&gt;=$F11,V$7&lt;=$F11+$G11-1),2,IF(AND($C11="Jalon",V$7&gt;=$F11,V$7&lt;=$F11+$G11-1),1,""))</f>
        <v/>
      </c>
      <c r="W11" s="129" t="str">
        <f aca="false">IF(AND($C11="Objectif",W$7&gt;=$F11,W$7&lt;=$F11+$G11-1),2,IF(AND($C11="Jalon",W$7&gt;=$F11,W$7&lt;=$F11+$G11-1),1,""))</f>
        <v/>
      </c>
      <c r="X11" s="129" t="str">
        <f aca="false">IF(AND($C11="Objectif",X$7&gt;=$F11,X$7&lt;=$F11+$G11-1),2,IF(AND($C11="Jalon",X$7&gt;=$F11,X$7&lt;=$F11+$G11-1),1,""))</f>
        <v/>
      </c>
      <c r="Y11" s="129" t="str">
        <f aca="false">IF(AND($C11="Objectif",Y$7&gt;=$F11,Y$7&lt;=$F11+$G11-1),2,IF(AND($C11="Jalon",Y$7&gt;=$F11,Y$7&lt;=$F11+$G11-1),1,""))</f>
        <v/>
      </c>
      <c r="Z11" s="129" t="str">
        <f aca="false">IF(AND($C11="Objectif",Z$7&gt;=$F11,Z$7&lt;=$F11+$G11-1),2,IF(AND($C11="Jalon",Z$7&gt;=$F11,Z$7&lt;=$F11+$G11-1),1,""))</f>
        <v/>
      </c>
      <c r="AA11" s="129" t="str">
        <f aca="false">IF(AND($C11="Objectif",AA$7&gt;=$F11,AA$7&lt;=$F11+$G11-1),2,IF(AND($C11="Jalon",AA$7&gt;=$F11,AA$7&lt;=$F11+$G11-1),1,""))</f>
        <v/>
      </c>
      <c r="AB11" s="129" t="str">
        <f aca="false">IF(AND($C11="Objectif",AB$7&gt;=$F11,AB$7&lt;=$F11+$G11-1),2,IF(AND($C11="Jalon",AB$7&gt;=$F11,AB$7&lt;=$F11+$G11-1),1,""))</f>
        <v/>
      </c>
      <c r="AC11" s="129" t="str">
        <f aca="false">IF(AND($C11="Objectif",AC$7&gt;=$F11,AC$7&lt;=$F11+$G11-1),2,IF(AND($C11="Jalon",AC$7&gt;=$F11,AC$7&lt;=$F11+$G11-1),1,""))</f>
        <v/>
      </c>
      <c r="AD11" s="129" t="str">
        <f aca="false">IF(AND($C11="Objectif",AD$7&gt;=$F11,AD$7&lt;=$F11+$G11-1),2,IF(AND($C11="Jalon",AD$7&gt;=$F11,AD$7&lt;=$F11+$G11-1),1,""))</f>
        <v/>
      </c>
      <c r="AE11" s="129" t="str">
        <f aca="false">IF(AND($C11="Objectif",AE$7&gt;=$F11,AE$7&lt;=$F11+$G11-1),2,IF(AND($C11="Jalon",AE$7&gt;=$F11,AE$7&lt;=$F11+$G11-1),1,""))</f>
        <v/>
      </c>
      <c r="AF11" s="129" t="str">
        <f aca="false">IF(AND($C11="Objectif",AF$7&gt;=$F11,AF$7&lt;=$F11+$G11-1),2,IF(AND($C11="Jalon",AF$7&gt;=$F11,AF$7&lt;=$F11+$G11-1),1,""))</f>
        <v/>
      </c>
      <c r="AG11" s="129" t="str">
        <f aca="false">IF(AND($C11="Objectif",AG$7&gt;=$F11,AG$7&lt;=$F11+$G11-1),2,IF(AND($C11="Jalon",AG$7&gt;=$F11,AG$7&lt;=$F11+$G11-1),1,""))</f>
        <v/>
      </c>
      <c r="AH11" s="129" t="str">
        <f aca="false">IF(AND($C11="Objectif",AH$7&gt;=$F11,AH$7&lt;=$F11+$G11-1),2,IF(AND($C11="Jalon",AH$7&gt;=$F11,AH$7&lt;=$F11+$G11-1),1,""))</f>
        <v/>
      </c>
      <c r="AI11" s="129" t="str">
        <f aca="false">IF(AND($C11="Objectif",AI$7&gt;=$F11,AI$7&lt;=$F11+$G11-1),2,IF(AND($C11="Jalon",AI$7&gt;=$F11,AI$7&lt;=$F11+$G11-1),1,""))</f>
        <v/>
      </c>
      <c r="AJ11" s="129" t="str">
        <f aca="false">IF(AND($C11="Objectif",AJ$7&gt;=$F11,AJ$7&lt;=$F11+$G11-1),2,IF(AND($C11="Jalon",AJ$7&gt;=$F11,AJ$7&lt;=$F11+$G11-1),1,""))</f>
        <v/>
      </c>
      <c r="AK11" s="129" t="str">
        <f aca="false">IF(AND($C11="Objectif",AK$7&gt;=$F11,AK$7&lt;=$F11+$G11-1),2,IF(AND($C11="Jalon",AK$7&gt;=$F11,AK$7&lt;=$F11+$G11-1),1,""))</f>
        <v/>
      </c>
      <c r="AL11" s="129" t="str">
        <f aca="false">IF(AND($C11="Objectif",AL$7&gt;=$F11,AL$7&lt;=$F11+$G11-1),2,IF(AND($C11="Jalon",AL$7&gt;=$F11,AL$7&lt;=$F11+$G11-1),1,""))</f>
        <v/>
      </c>
      <c r="AM11" s="129" t="str">
        <f aca="false">IF(AND($C11="Objectif",AM$7&gt;=$F11,AM$7&lt;=$F11+$G11-1),2,IF(AND($C11="Jalon",AM$7&gt;=$F11,AM$7&lt;=$F11+$G11-1),1,""))</f>
        <v/>
      </c>
      <c r="AN11" s="129" t="str">
        <f aca="false">IF(AND($C11="Objectif",AN$7&gt;=$F11,AN$7&lt;=$F11+$G11-1),2,IF(AND($C11="Jalon",AN$7&gt;=$F11,AN$7&lt;=$F11+$G11-1),1,""))</f>
        <v/>
      </c>
      <c r="AO11" s="129" t="str">
        <f aca="false">IF(AND($C11="Objectif",AO$7&gt;=$F11,AO$7&lt;=$F11+$G11-1),2,IF(AND($C11="Jalon",AO$7&gt;=$F11,AO$7&lt;=$F11+$G11-1),1,""))</f>
        <v/>
      </c>
      <c r="AP11" s="129" t="str">
        <f aca="false">IF(AND($C11="Objectif",AP$7&gt;=$F11,AP$7&lt;=$F11+$G11-1),2,IF(AND($C11="Jalon",AP$7&gt;=$F11,AP$7&lt;=$F11+$G11-1),1,""))</f>
        <v/>
      </c>
      <c r="AQ11" s="129" t="str">
        <f aca="false">IF(AND($C11="Objectif",AQ$7&gt;=$F11,AQ$7&lt;=$F11+$G11-1),2,IF(AND($C11="Jalon",AQ$7&gt;=$F11,AQ$7&lt;=$F11+$G11-1),1,""))</f>
        <v/>
      </c>
      <c r="AR11" s="129" t="str">
        <f aca="false">IF(AND($C11="Objectif",AR$7&gt;=$F11,AR$7&lt;=$F11+$G11-1),2,IF(AND($C11="Jalon",AR$7&gt;=$F11,AR$7&lt;=$F11+$G11-1),1,""))</f>
        <v/>
      </c>
      <c r="AS11" s="129" t="str">
        <f aca="false">IF(AND($C11="Objectif",AS$7&gt;=$F11,AS$7&lt;=$F11+$G11-1),2,IF(AND($C11="Jalon",AS$7&gt;=$F11,AS$7&lt;=$F11+$G11-1),1,""))</f>
        <v/>
      </c>
      <c r="AT11" s="129" t="str">
        <f aca="false">IF(AND($C11="Objectif",AT$7&gt;=$F11,AT$7&lt;=$F11+$G11-1),2,IF(AND($C11="Jalon",AT$7&gt;=$F11,AT$7&lt;=$F11+$G11-1),1,""))</f>
        <v/>
      </c>
      <c r="AU11" s="129" t="str">
        <f aca="false">IF(AND($C11="Objectif",AU$7&gt;=$F11,AU$7&lt;=$F11+$G11-1),2,IF(AND($C11="Jalon",AU$7&gt;=$F11,AU$7&lt;=$F11+$G11-1),1,""))</f>
        <v/>
      </c>
      <c r="AV11" s="129" t="str">
        <f aca="false">IF(AND($C11="Objectif",AV$7&gt;=$F11,AV$7&lt;=$F11+$G11-1),2,IF(AND($C11="Jalon",AV$7&gt;=$F11,AV$7&lt;=$F11+$G11-1),1,""))</f>
        <v/>
      </c>
      <c r="AW11" s="129" t="str">
        <f aca="false">IF(AND($C11="Objectif",AW$7&gt;=$F11,AW$7&lt;=$F11+$G11-1),2,IF(AND($C11="Jalon",AW$7&gt;=$F11,AW$7&lt;=$F11+$G11-1),1,""))</f>
        <v/>
      </c>
      <c r="AX11" s="129" t="str">
        <f aca="false">IF(AND($C11="Objectif",AX$7&gt;=$F11,AX$7&lt;=$F11+$G11-1),2,IF(AND($C11="Jalon",AX$7&gt;=$F11,AX$7&lt;=$F11+$G11-1),1,""))</f>
        <v/>
      </c>
      <c r="AY11" s="129" t="str">
        <f aca="false">IF(AND($C11="Objectif",AY$7&gt;=$F11,AY$7&lt;=$F11+$G11-1),2,IF(AND($C11="Jalon",AY$7&gt;=$F11,AY$7&lt;=$F11+$G11-1),1,""))</f>
        <v/>
      </c>
      <c r="AZ11" s="129" t="str">
        <f aca="false">IF(AND($C11="Objectif",AZ$7&gt;=$F11,AZ$7&lt;=$F11+$G11-1),2,IF(AND($C11="Jalon",AZ$7&gt;=$F11,AZ$7&lt;=$F11+$G11-1),1,""))</f>
        <v/>
      </c>
      <c r="BA11" s="129" t="str">
        <f aca="false">IF(AND($C11="Objectif",BA$7&gt;=$F11,BA$7&lt;=$F11+$G11-1),2,IF(AND($C11="Jalon",BA$7&gt;=$F11,BA$7&lt;=$F11+$G11-1),1,""))</f>
        <v/>
      </c>
      <c r="BB11" s="129" t="str">
        <f aca="false">IF(AND($C11="Objectif",BB$7&gt;=$F11,BB$7&lt;=$F11+$G11-1),2,IF(AND($C11="Jalon",BB$7&gt;=$F11,BB$7&lt;=$F11+$G11-1),1,""))</f>
        <v/>
      </c>
      <c r="BC11" s="129" t="str">
        <f aca="false">IF(AND($C11="Objectif",BC$7&gt;=$F11,BC$7&lt;=$F11+$G11-1),2,IF(AND($C11="Jalon",BC$7&gt;=$F11,BC$7&lt;=$F11+$G11-1),1,""))</f>
        <v/>
      </c>
      <c r="BD11" s="129" t="str">
        <f aca="false">IF(AND($C11="Objectif",BD$7&gt;=$F11,BD$7&lt;=$F11+$G11-1),2,IF(AND($C11="Jalon",BD$7&gt;=$F11,BD$7&lt;=$F11+$G11-1),1,""))</f>
        <v/>
      </c>
      <c r="BE11" s="129" t="str">
        <f aca="false">IF(AND($C11="Objectif",BE$7&gt;=$F11,BE$7&lt;=$F11+$G11-1),2,IF(AND($C11="Jalon",BE$7&gt;=$F11,BE$7&lt;=$F11+$G11-1),1,""))</f>
        <v/>
      </c>
      <c r="BF11" s="129" t="str">
        <f aca="false">IF(AND($C11="Objectif",BF$7&gt;=$F11,BF$7&lt;=$F11+$G11-1),2,IF(AND($C11="Jalon",BF$7&gt;=$F11,BF$7&lt;=$F11+$G11-1),1,""))</f>
        <v/>
      </c>
      <c r="BG11" s="129" t="str">
        <f aca="false">IF(AND($C11="Objectif",BG$7&gt;=$F11,BG$7&lt;=$F11+$G11-1),2,IF(AND($C11="Jalon",BG$7&gt;=$F11,BG$7&lt;=$F11+$G11-1),1,""))</f>
        <v/>
      </c>
      <c r="BH11" s="129" t="str">
        <f aca="false">IF(AND($C11="Objectif",BH$7&gt;=$F11,BH$7&lt;=$F11+$G11-1),2,IF(AND($C11="Jalon",BH$7&gt;=$F11,BH$7&lt;=$F11+$G11-1),1,""))</f>
        <v/>
      </c>
      <c r="BI11" s="129" t="str">
        <f aca="false">IF(AND($C11="Objectif",BI$7&gt;=$F11,BI$7&lt;=$F11+$G11-1),2,IF(AND($C11="Jalon",BI$7&gt;=$F11,BI$7&lt;=$F11+$G11-1),1,""))</f>
        <v/>
      </c>
      <c r="BJ11" s="129" t="str">
        <f aca="false">IF(AND($C11="Objectif",BJ$7&gt;=$F11,BJ$7&lt;=$F11+$G11-1),2,IF(AND($C11="Jalon",BJ$7&gt;=$F11,BJ$7&lt;=$F11+$G11-1),1,""))</f>
        <v/>
      </c>
      <c r="BK11" s="129" t="str">
        <f aca="false">IF(AND($C11="Objectif",BK$7&gt;=$F11,BK$7&lt;=$F11+$G11-1),2,IF(AND($C11="Jalon",BK$7&gt;=$F11,BK$7&lt;=$F11+$G11-1),1,""))</f>
        <v/>
      </c>
      <c r="BL11" s="129" t="str">
        <f aca="false">IF(AND($C11="Objectif",BL$7&gt;=$F11,BL$7&lt;=$F11+$G11-1),2,IF(AND($C11="Jalon",BL$7&gt;=$F11,BL$7&lt;=$F11+$G11-1),1,""))</f>
        <v/>
      </c>
      <c r="BM11" s="92"/>
      <c r="BP11" s="71"/>
    </row>
    <row r="12" s="25" customFormat="true" ht="39.75" hidden="false" customHeight="true" outlineLevel="0" collapsed="false">
      <c r="A12" s="15"/>
      <c r="B12" s="130" t="s">
        <v>39</v>
      </c>
      <c r="C12" s="123" t="s">
        <v>42</v>
      </c>
      <c r="D12" s="123" t="s">
        <v>46</v>
      </c>
      <c r="E12" s="124" t="n">
        <v>0.25</v>
      </c>
      <c r="F12" s="125" t="n">
        <f aca="true">TODAY()</f>
        <v>45727</v>
      </c>
      <c r="G12" s="126" t="n">
        <v>3</v>
      </c>
      <c r="H12" s="127"/>
      <c r="I12" s="128" t="n">
        <f aca="false">IF(AND($C12="Objectif",I$7&gt;=$F12,I$7&lt;=$F12+$G12-1),2,IF(AND($C12="Jalon",I$7&gt;=$F12,I$7&lt;=$F12+$G12-1),1,""))</f>
        <v>2</v>
      </c>
      <c r="J12" s="129" t="n">
        <f aca="false">IF(AND($C12="Objectif",J$7&gt;=$F12,J$7&lt;=$F12+$G12-1),2,IF(AND($C12="Jalon",J$7&gt;=$F12,J$7&lt;=$F12+$G12-1),1,""))</f>
        <v>2</v>
      </c>
      <c r="K12" s="129" t="n">
        <f aca="false">IF(AND($C12="Objectif",K$7&gt;=$F12,K$7&lt;=$F12+$G12-1),2,IF(AND($C12="Jalon",K$7&gt;=$F12,K$7&lt;=$F12+$G12-1),1,""))</f>
        <v>2</v>
      </c>
      <c r="L12" s="129" t="str">
        <f aca="false">IF(AND($C12="Objectif",L$7&gt;=$F12,L$7&lt;=$F12+$G12-1),2,IF(AND($C12="Jalon",L$7&gt;=$F12,L$7&lt;=$F12+$G12-1),1,""))</f>
        <v/>
      </c>
      <c r="M12" s="129" t="str">
        <f aca="false">IF(AND($C12="Objectif",M$7&gt;=$F12,M$7&lt;=$F12+$G12-1),2,IF(AND($C12="Jalon",M$7&gt;=$F12,M$7&lt;=$F12+$G12-1),1,""))</f>
        <v/>
      </c>
      <c r="N12" s="129" t="str">
        <f aca="false">IF(AND($C12="Objectif",N$7&gt;=$F12,N$7&lt;=$F12+$G12-1),2,IF(AND($C12="Jalon",N$7&gt;=$F12,N$7&lt;=$F12+$G12-1),1,""))</f>
        <v/>
      </c>
      <c r="O12" s="129" t="str">
        <f aca="false">IF(AND($C12="Objectif",O$7&gt;=$F12,O$7&lt;=$F12+$G12-1),2,IF(AND($C12="Jalon",O$7&gt;=$F12,O$7&lt;=$F12+$G12-1),1,""))</f>
        <v/>
      </c>
      <c r="P12" s="129" t="str">
        <f aca="false">IF(AND($C12="Objectif",P$7&gt;=$F12,P$7&lt;=$F12+$G12-1),2,IF(AND($C12="Jalon",P$7&gt;=$F12,P$7&lt;=$F12+$G12-1),1,""))</f>
        <v/>
      </c>
      <c r="Q12" s="129" t="str">
        <f aca="false">IF(AND($C12="Objectif",Q$7&gt;=$F12,Q$7&lt;=$F12+$G12-1),2,IF(AND($C12="Jalon",Q$7&gt;=$F12,Q$7&lt;=$F12+$G12-1),1,""))</f>
        <v/>
      </c>
      <c r="R12" s="129" t="str">
        <f aca="false">IF(AND($C12="Objectif",R$7&gt;=$F12,R$7&lt;=$F12+$G12-1),2,IF(AND($C12="Jalon",R$7&gt;=$F12,R$7&lt;=$F12+$G12-1),1,""))</f>
        <v/>
      </c>
      <c r="S12" s="129" t="str">
        <f aca="false">IF(AND($C12="Objectif",S$7&gt;=$F12,S$7&lt;=$F12+$G12-1),2,IF(AND($C12="Jalon",S$7&gt;=$F12,S$7&lt;=$F12+$G12-1),1,""))</f>
        <v/>
      </c>
      <c r="T12" s="129" t="str">
        <f aca="false">IF(AND($C12="Objectif",T$7&gt;=$F12,T$7&lt;=$F12+$G12-1),2,IF(AND($C12="Jalon",T$7&gt;=$F12,T$7&lt;=$F12+$G12-1),1,""))</f>
        <v/>
      </c>
      <c r="U12" s="129" t="str">
        <f aca="false">IF(AND($C12="Objectif",U$7&gt;=$F12,U$7&lt;=$F12+$G12-1),2,IF(AND($C12="Jalon",U$7&gt;=$F12,U$7&lt;=$F12+$G12-1),1,""))</f>
        <v/>
      </c>
      <c r="V12" s="129" t="str">
        <f aca="false">IF(AND($C12="Objectif",V$7&gt;=$F12,V$7&lt;=$F12+$G12-1),2,IF(AND($C12="Jalon",V$7&gt;=$F12,V$7&lt;=$F12+$G12-1),1,""))</f>
        <v/>
      </c>
      <c r="W12" s="129" t="str">
        <f aca="false">IF(AND($C12="Objectif",W$7&gt;=$F12,W$7&lt;=$F12+$G12-1),2,IF(AND($C12="Jalon",W$7&gt;=$F12,W$7&lt;=$F12+$G12-1),1,""))</f>
        <v/>
      </c>
      <c r="X12" s="129" t="str">
        <f aca="false">IF(AND($C12="Objectif",X$7&gt;=$F12,X$7&lt;=$F12+$G12-1),2,IF(AND($C12="Jalon",X$7&gt;=$F12,X$7&lt;=$F12+$G12-1),1,""))</f>
        <v/>
      </c>
      <c r="Y12" s="129" t="str">
        <f aca="false">IF(AND($C12="Objectif",Y$7&gt;=$F12,Y$7&lt;=$F12+$G12-1),2,IF(AND($C12="Jalon",Y$7&gt;=$F12,Y$7&lt;=$F12+$G12-1),1,""))</f>
        <v/>
      </c>
      <c r="Z12" s="129" t="str">
        <f aca="false">IF(AND($C12="Objectif",Z$7&gt;=$F12,Z$7&lt;=$F12+$G12-1),2,IF(AND($C12="Jalon",Z$7&gt;=$F12,Z$7&lt;=$F12+$G12-1),1,""))</f>
        <v/>
      </c>
      <c r="AA12" s="129" t="str">
        <f aca="false">IF(AND($C12="Objectif",AA$7&gt;=$F12,AA$7&lt;=$F12+$G12-1),2,IF(AND($C12="Jalon",AA$7&gt;=$F12,AA$7&lt;=$F12+$G12-1),1,""))</f>
        <v/>
      </c>
      <c r="AB12" s="129" t="str">
        <f aca="false">IF(AND($C12="Objectif",AB$7&gt;=$F12,AB$7&lt;=$F12+$G12-1),2,IF(AND($C12="Jalon",AB$7&gt;=$F12,AB$7&lt;=$F12+$G12-1),1,""))</f>
        <v/>
      </c>
      <c r="AC12" s="129" t="str">
        <f aca="false">IF(AND($C12="Objectif",AC$7&gt;=$F12,AC$7&lt;=$F12+$G12-1),2,IF(AND($C12="Jalon",AC$7&gt;=$F12,AC$7&lt;=$F12+$G12-1),1,""))</f>
        <v/>
      </c>
      <c r="AD12" s="129" t="str">
        <f aca="false">IF(AND($C12="Objectif",AD$7&gt;=$F12,AD$7&lt;=$F12+$G12-1),2,IF(AND($C12="Jalon",AD$7&gt;=$F12,AD$7&lt;=$F12+$G12-1),1,""))</f>
        <v/>
      </c>
      <c r="AE12" s="129" t="str">
        <f aca="false">IF(AND($C12="Objectif",AE$7&gt;=$F12,AE$7&lt;=$F12+$G12-1),2,IF(AND($C12="Jalon",AE$7&gt;=$F12,AE$7&lt;=$F12+$G12-1),1,""))</f>
        <v/>
      </c>
      <c r="AF12" s="129" t="str">
        <f aca="false">IF(AND($C12="Objectif",AF$7&gt;=$F12,AF$7&lt;=$F12+$G12-1),2,IF(AND($C12="Jalon",AF$7&gt;=$F12,AF$7&lt;=$F12+$G12-1),1,""))</f>
        <v/>
      </c>
      <c r="AG12" s="129" t="str">
        <f aca="false">IF(AND($C12="Objectif",AG$7&gt;=$F12,AG$7&lt;=$F12+$G12-1),2,IF(AND($C12="Jalon",AG$7&gt;=$F12,AG$7&lt;=$F12+$G12-1),1,""))</f>
        <v/>
      </c>
      <c r="AH12" s="129" t="str">
        <f aca="false">IF(AND($C12="Objectif",AH$7&gt;=$F12,AH$7&lt;=$F12+$G12-1),2,IF(AND($C12="Jalon",AH$7&gt;=$F12,AH$7&lt;=$F12+$G12-1),1,""))</f>
        <v/>
      </c>
      <c r="AI12" s="129" t="str">
        <f aca="false">IF(AND($C12="Objectif",AI$7&gt;=$F12,AI$7&lt;=$F12+$G12-1),2,IF(AND($C12="Jalon",AI$7&gt;=$F12,AI$7&lt;=$F12+$G12-1),1,""))</f>
        <v/>
      </c>
      <c r="AJ12" s="129" t="str">
        <f aca="false">IF(AND($C12="Objectif",AJ$7&gt;=$F12,AJ$7&lt;=$F12+$G12-1),2,IF(AND($C12="Jalon",AJ$7&gt;=$F12,AJ$7&lt;=$F12+$G12-1),1,""))</f>
        <v/>
      </c>
      <c r="AK12" s="129" t="str">
        <f aca="false">IF(AND($C12="Objectif",AK$7&gt;=$F12,AK$7&lt;=$F12+$G12-1),2,IF(AND($C12="Jalon",AK$7&gt;=$F12,AK$7&lt;=$F12+$G12-1),1,""))</f>
        <v/>
      </c>
      <c r="AL12" s="129" t="str">
        <f aca="false">IF(AND($C12="Objectif",AL$7&gt;=$F12,AL$7&lt;=$F12+$G12-1),2,IF(AND($C12="Jalon",AL$7&gt;=$F12,AL$7&lt;=$F12+$G12-1),1,""))</f>
        <v/>
      </c>
      <c r="AM12" s="129" t="str">
        <f aca="false">IF(AND($C12="Objectif",AM$7&gt;=$F12,AM$7&lt;=$F12+$G12-1),2,IF(AND($C12="Jalon",AM$7&gt;=$F12,AM$7&lt;=$F12+$G12-1),1,""))</f>
        <v/>
      </c>
      <c r="AN12" s="129" t="str">
        <f aca="false">IF(AND($C12="Objectif",AN$7&gt;=$F12,AN$7&lt;=$F12+$G12-1),2,IF(AND($C12="Jalon",AN$7&gt;=$F12,AN$7&lt;=$F12+$G12-1),1,""))</f>
        <v/>
      </c>
      <c r="AO12" s="129" t="str">
        <f aca="false">IF(AND($C12="Objectif",AO$7&gt;=$F12,AO$7&lt;=$F12+$G12-1),2,IF(AND($C12="Jalon",AO$7&gt;=$F12,AO$7&lt;=$F12+$G12-1),1,""))</f>
        <v/>
      </c>
      <c r="AP12" s="129" t="str">
        <f aca="false">IF(AND($C12="Objectif",AP$7&gt;=$F12,AP$7&lt;=$F12+$G12-1),2,IF(AND($C12="Jalon",AP$7&gt;=$F12,AP$7&lt;=$F12+$G12-1),1,""))</f>
        <v/>
      </c>
      <c r="AQ12" s="129" t="str">
        <f aca="false">IF(AND($C12="Objectif",AQ$7&gt;=$F12,AQ$7&lt;=$F12+$G12-1),2,IF(AND($C12="Jalon",AQ$7&gt;=$F12,AQ$7&lt;=$F12+$G12-1),1,""))</f>
        <v/>
      </c>
      <c r="AR12" s="129" t="str">
        <f aca="false">IF(AND($C12="Objectif",AR$7&gt;=$F12,AR$7&lt;=$F12+$G12-1),2,IF(AND($C12="Jalon",AR$7&gt;=$F12,AR$7&lt;=$F12+$G12-1),1,""))</f>
        <v/>
      </c>
      <c r="AS12" s="129" t="str">
        <f aca="false">IF(AND($C12="Objectif",AS$7&gt;=$F12,AS$7&lt;=$F12+$G12-1),2,IF(AND($C12="Jalon",AS$7&gt;=$F12,AS$7&lt;=$F12+$G12-1),1,""))</f>
        <v/>
      </c>
      <c r="AT12" s="129" t="str">
        <f aca="false">IF(AND($C12="Objectif",AT$7&gt;=$F12,AT$7&lt;=$F12+$G12-1),2,IF(AND($C12="Jalon",AT$7&gt;=$F12,AT$7&lt;=$F12+$G12-1),1,""))</f>
        <v/>
      </c>
      <c r="AU12" s="129" t="str">
        <f aca="false">IF(AND($C12="Objectif",AU$7&gt;=$F12,AU$7&lt;=$F12+$G12-1),2,IF(AND($C12="Jalon",AU$7&gt;=$F12,AU$7&lt;=$F12+$G12-1),1,""))</f>
        <v/>
      </c>
      <c r="AV12" s="129" t="str">
        <f aca="false">IF(AND($C12="Objectif",AV$7&gt;=$F12,AV$7&lt;=$F12+$G12-1),2,IF(AND($C12="Jalon",AV$7&gt;=$F12,AV$7&lt;=$F12+$G12-1),1,""))</f>
        <v/>
      </c>
      <c r="AW12" s="129" t="str">
        <f aca="false">IF(AND($C12="Objectif",AW$7&gt;=$F12,AW$7&lt;=$F12+$G12-1),2,IF(AND($C12="Jalon",AW$7&gt;=$F12,AW$7&lt;=$F12+$G12-1),1,""))</f>
        <v/>
      </c>
      <c r="AX12" s="129" t="str">
        <f aca="false">IF(AND($C12="Objectif",AX$7&gt;=$F12,AX$7&lt;=$F12+$G12-1),2,IF(AND($C12="Jalon",AX$7&gt;=$F12,AX$7&lt;=$F12+$G12-1),1,""))</f>
        <v/>
      </c>
      <c r="AY12" s="129" t="str">
        <f aca="false">IF(AND($C12="Objectif",AY$7&gt;=$F12,AY$7&lt;=$F12+$G12-1),2,IF(AND($C12="Jalon",AY$7&gt;=$F12,AY$7&lt;=$F12+$G12-1),1,""))</f>
        <v/>
      </c>
      <c r="AZ12" s="129" t="str">
        <f aca="false">IF(AND($C12="Objectif",AZ$7&gt;=$F12,AZ$7&lt;=$F12+$G12-1),2,IF(AND($C12="Jalon",AZ$7&gt;=$F12,AZ$7&lt;=$F12+$G12-1),1,""))</f>
        <v/>
      </c>
      <c r="BA12" s="129" t="str">
        <f aca="false">IF(AND($C12="Objectif",BA$7&gt;=$F12,BA$7&lt;=$F12+$G12-1),2,IF(AND($C12="Jalon",BA$7&gt;=$F12,BA$7&lt;=$F12+$G12-1),1,""))</f>
        <v/>
      </c>
      <c r="BB12" s="129" t="str">
        <f aca="false">IF(AND($C12="Objectif",BB$7&gt;=$F12,BB$7&lt;=$F12+$G12-1),2,IF(AND($C12="Jalon",BB$7&gt;=$F12,BB$7&lt;=$F12+$G12-1),1,""))</f>
        <v/>
      </c>
      <c r="BC12" s="129" t="str">
        <f aca="false">IF(AND($C12="Objectif",BC$7&gt;=$F12,BC$7&lt;=$F12+$G12-1),2,IF(AND($C12="Jalon",BC$7&gt;=$F12,BC$7&lt;=$F12+$G12-1),1,""))</f>
        <v/>
      </c>
      <c r="BD12" s="129" t="str">
        <f aca="false">IF(AND($C12="Objectif",BD$7&gt;=$F12,BD$7&lt;=$F12+$G12-1),2,IF(AND($C12="Jalon",BD$7&gt;=$F12,BD$7&lt;=$F12+$G12-1),1,""))</f>
        <v/>
      </c>
      <c r="BE12" s="129" t="str">
        <f aca="false">IF(AND($C12="Objectif",BE$7&gt;=$F12,BE$7&lt;=$F12+$G12-1),2,IF(AND($C12="Jalon",BE$7&gt;=$F12,BE$7&lt;=$F12+$G12-1),1,""))</f>
        <v/>
      </c>
      <c r="BF12" s="129" t="str">
        <f aca="false">IF(AND($C12="Objectif",BF$7&gt;=$F12,BF$7&lt;=$F12+$G12-1),2,IF(AND($C12="Jalon",BF$7&gt;=$F12,BF$7&lt;=$F12+$G12-1),1,""))</f>
        <v/>
      </c>
      <c r="BG12" s="129" t="str">
        <f aca="false">IF(AND($C12="Objectif",BG$7&gt;=$F12,BG$7&lt;=$F12+$G12-1),2,IF(AND($C12="Jalon",BG$7&gt;=$F12,BG$7&lt;=$F12+$G12-1),1,""))</f>
        <v/>
      </c>
      <c r="BH12" s="129" t="str">
        <f aca="false">IF(AND($C12="Objectif",BH$7&gt;=$F12,BH$7&lt;=$F12+$G12-1),2,IF(AND($C12="Jalon",BH$7&gt;=$F12,BH$7&lt;=$F12+$G12-1),1,""))</f>
        <v/>
      </c>
      <c r="BI12" s="129" t="str">
        <f aca="false">IF(AND($C12="Objectif",BI$7&gt;=$F12,BI$7&lt;=$F12+$G12-1),2,IF(AND($C12="Jalon",BI$7&gt;=$F12,BI$7&lt;=$F12+$G12-1),1,""))</f>
        <v/>
      </c>
      <c r="BJ12" s="129" t="str">
        <f aca="false">IF(AND($C12="Objectif",BJ$7&gt;=$F12,BJ$7&lt;=$F12+$G12-1),2,IF(AND($C12="Jalon",BJ$7&gt;=$F12,BJ$7&lt;=$F12+$G12-1),1,""))</f>
        <v/>
      </c>
      <c r="BK12" s="129" t="str">
        <f aca="false">IF(AND($C12="Objectif",BK$7&gt;=$F12,BK$7&lt;=$F12+$G12-1),2,IF(AND($C12="Jalon",BK$7&gt;=$F12,BK$7&lt;=$F12+$G12-1),1,""))</f>
        <v/>
      </c>
      <c r="BL12" s="129" t="str">
        <f aca="false">IF(AND($C12="Objectif",BL$7&gt;=$F12,BL$7&lt;=$F12+$G12-1),2,IF(AND($C12="Jalon",BL$7&gt;=$F12,BL$7&lt;=$F12+$G12-1),1,""))</f>
        <v/>
      </c>
      <c r="BM12" s="92"/>
    </row>
    <row r="13" s="25" customFormat="true" ht="39.75" hidden="false" customHeight="true" outlineLevel="0" collapsed="false">
      <c r="A13" s="15"/>
      <c r="B13" s="130" t="s">
        <v>40</v>
      </c>
      <c r="C13" s="123" t="s">
        <v>44</v>
      </c>
      <c r="D13" s="123"/>
      <c r="E13" s="124"/>
      <c r="F13" s="125" t="n">
        <f aca="true">TODAY()+5</f>
        <v>45732</v>
      </c>
      <c r="G13" s="126" t="n">
        <v>1</v>
      </c>
      <c r="H13" s="127"/>
      <c r="I13" s="128" t="str">
        <f aca="false">IF(AND($C13="Objectif",I$7&gt;=$F13,I$7&lt;=$F13+$G13-1),2,IF(AND($C13="Jalon",I$7&gt;=$F13,I$7&lt;=$F13+$G13-1),1,""))</f>
        <v/>
      </c>
      <c r="J13" s="129" t="str">
        <f aca="false">IF(AND($C13="Objectif",J$7&gt;=$F13,J$7&lt;=$F13+$G13-1),2,IF(AND($C13="Jalon",J$7&gt;=$F13,J$7&lt;=$F13+$G13-1),1,""))</f>
        <v/>
      </c>
      <c r="K13" s="129" t="str">
        <f aca="false">IF(AND($C13="Objectif",K$7&gt;=$F13,K$7&lt;=$F13+$G13-1),2,IF(AND($C13="Jalon",K$7&gt;=$F13,K$7&lt;=$F13+$G13-1),1,""))</f>
        <v/>
      </c>
      <c r="L13" s="129" t="str">
        <f aca="false">IF(AND($C13="Objectif",L$7&gt;=$F13,L$7&lt;=$F13+$G13-1),2,IF(AND($C13="Jalon",L$7&gt;=$F13,L$7&lt;=$F13+$G13-1),1,""))</f>
        <v/>
      </c>
      <c r="M13" s="129" t="str">
        <f aca="false">IF(AND($C13="Objectif",M$7&gt;=$F13,M$7&lt;=$F13+$G13-1),2,IF(AND($C13="Jalon",M$7&gt;=$F13,M$7&lt;=$F13+$G13-1),1,""))</f>
        <v/>
      </c>
      <c r="N13" s="129" t="n">
        <f aca="false">IF(AND($C13="Objectif",N$7&gt;=$F13,N$7&lt;=$F13+$G13-1),2,IF(AND($C13="Jalon",N$7&gt;=$F13,N$7&lt;=$F13+$G13-1),1,""))</f>
        <v>1</v>
      </c>
      <c r="O13" s="129" t="str">
        <f aca="false">IF(AND($C13="Objectif",O$7&gt;=$F13,O$7&lt;=$F13+$G13-1),2,IF(AND($C13="Jalon",O$7&gt;=$F13,O$7&lt;=$F13+$G13-1),1,""))</f>
        <v/>
      </c>
      <c r="P13" s="129" t="str">
        <f aca="false">IF(AND($C13="Objectif",P$7&gt;=$F13,P$7&lt;=$F13+$G13-1),2,IF(AND($C13="Jalon",P$7&gt;=$F13,P$7&lt;=$F13+$G13-1),1,""))</f>
        <v/>
      </c>
      <c r="Q13" s="129" t="str">
        <f aca="false">IF(AND($C13="Objectif",Q$7&gt;=$F13,Q$7&lt;=$F13+$G13-1),2,IF(AND($C13="Jalon",Q$7&gt;=$F13,Q$7&lt;=$F13+$G13-1),1,""))</f>
        <v/>
      </c>
      <c r="R13" s="129" t="str">
        <f aca="false">IF(AND($C13="Objectif",R$7&gt;=$F13,R$7&lt;=$F13+$G13-1),2,IF(AND($C13="Jalon",R$7&gt;=$F13,R$7&lt;=$F13+$G13-1),1,""))</f>
        <v/>
      </c>
      <c r="S13" s="129" t="str">
        <f aca="false">IF(AND($C13="Objectif",S$7&gt;=$F13,S$7&lt;=$F13+$G13-1),2,IF(AND($C13="Jalon",S$7&gt;=$F13,S$7&lt;=$F13+$G13-1),1,""))</f>
        <v/>
      </c>
      <c r="T13" s="129" t="str">
        <f aca="false">IF(AND($C13="Objectif",T$7&gt;=$F13,T$7&lt;=$F13+$G13-1),2,IF(AND($C13="Jalon",T$7&gt;=$F13,T$7&lt;=$F13+$G13-1),1,""))</f>
        <v/>
      </c>
      <c r="U13" s="129" t="str">
        <f aca="false">IF(AND($C13="Objectif",U$7&gt;=$F13,U$7&lt;=$F13+$G13-1),2,IF(AND($C13="Jalon",U$7&gt;=$F13,U$7&lt;=$F13+$G13-1),1,""))</f>
        <v/>
      </c>
      <c r="V13" s="129" t="str">
        <f aca="false">IF(AND($C13="Objectif",V$7&gt;=$F13,V$7&lt;=$F13+$G13-1),2,IF(AND($C13="Jalon",V$7&gt;=$F13,V$7&lt;=$F13+$G13-1),1,""))</f>
        <v/>
      </c>
      <c r="W13" s="129" t="str">
        <f aca="false">IF(AND($C13="Objectif",W$7&gt;=$F13,W$7&lt;=$F13+$G13-1),2,IF(AND($C13="Jalon",W$7&gt;=$F13,W$7&lt;=$F13+$G13-1),1,""))</f>
        <v/>
      </c>
      <c r="X13" s="129" t="str">
        <f aca="false">IF(AND($C13="Objectif",X$7&gt;=$F13,X$7&lt;=$F13+$G13-1),2,IF(AND($C13="Jalon",X$7&gt;=$F13,X$7&lt;=$F13+$G13-1),1,""))</f>
        <v/>
      </c>
      <c r="Y13" s="129" t="str">
        <f aca="false">IF(AND($C13="Objectif",Y$7&gt;=$F13,Y$7&lt;=$F13+$G13-1),2,IF(AND($C13="Jalon",Y$7&gt;=$F13,Y$7&lt;=$F13+$G13-1),1,""))</f>
        <v/>
      </c>
      <c r="Z13" s="129" t="str">
        <f aca="false">IF(AND($C13="Objectif",Z$7&gt;=$F13,Z$7&lt;=$F13+$G13-1),2,IF(AND($C13="Jalon",Z$7&gt;=$F13,Z$7&lt;=$F13+$G13-1),1,""))</f>
        <v/>
      </c>
      <c r="AA13" s="129" t="str">
        <f aca="false">IF(AND($C13="Objectif",AA$7&gt;=$F13,AA$7&lt;=$F13+$G13-1),2,IF(AND($C13="Jalon",AA$7&gt;=$F13,AA$7&lt;=$F13+$G13-1),1,""))</f>
        <v/>
      </c>
      <c r="AB13" s="129" t="str">
        <f aca="false">IF(AND($C13="Objectif",AB$7&gt;=$F13,AB$7&lt;=$F13+$G13-1),2,IF(AND($C13="Jalon",AB$7&gt;=$F13,AB$7&lt;=$F13+$G13-1),1,""))</f>
        <v/>
      </c>
      <c r="AC13" s="129" t="str">
        <f aca="false">IF(AND($C13="Objectif",AC$7&gt;=$F13,AC$7&lt;=$F13+$G13-1),2,IF(AND($C13="Jalon",AC$7&gt;=$F13,AC$7&lt;=$F13+$G13-1),1,""))</f>
        <v/>
      </c>
      <c r="AD13" s="129" t="str">
        <f aca="false">IF(AND($C13="Objectif",AD$7&gt;=$F13,AD$7&lt;=$F13+$G13-1),2,IF(AND($C13="Jalon",AD$7&gt;=$F13,AD$7&lt;=$F13+$G13-1),1,""))</f>
        <v/>
      </c>
      <c r="AE13" s="129" t="str">
        <f aca="false">IF(AND($C13="Objectif",AE$7&gt;=$F13,AE$7&lt;=$F13+$G13-1),2,IF(AND($C13="Jalon",AE$7&gt;=$F13,AE$7&lt;=$F13+$G13-1),1,""))</f>
        <v/>
      </c>
      <c r="AF13" s="129" t="str">
        <f aca="false">IF(AND($C13="Objectif",AF$7&gt;=$F13,AF$7&lt;=$F13+$G13-1),2,IF(AND($C13="Jalon",AF$7&gt;=$F13,AF$7&lt;=$F13+$G13-1),1,""))</f>
        <v/>
      </c>
      <c r="AG13" s="129" t="str">
        <f aca="false">IF(AND($C13="Objectif",AG$7&gt;=$F13,AG$7&lt;=$F13+$G13-1),2,IF(AND($C13="Jalon",AG$7&gt;=$F13,AG$7&lt;=$F13+$G13-1),1,""))</f>
        <v/>
      </c>
      <c r="AH13" s="129" t="str">
        <f aca="false">IF(AND($C13="Objectif",AH$7&gt;=$F13,AH$7&lt;=$F13+$G13-1),2,IF(AND($C13="Jalon",AH$7&gt;=$F13,AH$7&lt;=$F13+$G13-1),1,""))</f>
        <v/>
      </c>
      <c r="AI13" s="129" t="str">
        <f aca="false">IF(AND($C13="Objectif",AI$7&gt;=$F13,AI$7&lt;=$F13+$G13-1),2,IF(AND($C13="Jalon",AI$7&gt;=$F13,AI$7&lt;=$F13+$G13-1),1,""))</f>
        <v/>
      </c>
      <c r="AJ13" s="129" t="str">
        <f aca="false">IF(AND($C13="Objectif",AJ$7&gt;=$F13,AJ$7&lt;=$F13+$G13-1),2,IF(AND($C13="Jalon",AJ$7&gt;=$F13,AJ$7&lt;=$F13+$G13-1),1,""))</f>
        <v/>
      </c>
      <c r="AK13" s="129" t="str">
        <f aca="false">IF(AND($C13="Objectif",AK$7&gt;=$F13,AK$7&lt;=$F13+$G13-1),2,IF(AND($C13="Jalon",AK$7&gt;=$F13,AK$7&lt;=$F13+$G13-1),1,""))</f>
        <v/>
      </c>
      <c r="AL13" s="129" t="str">
        <f aca="false">IF(AND($C13="Objectif",AL$7&gt;=$F13,AL$7&lt;=$F13+$G13-1),2,IF(AND($C13="Jalon",AL$7&gt;=$F13,AL$7&lt;=$F13+$G13-1),1,""))</f>
        <v/>
      </c>
      <c r="AM13" s="129" t="str">
        <f aca="false">IF(AND($C13="Objectif",AM$7&gt;=$F13,AM$7&lt;=$F13+$G13-1),2,IF(AND($C13="Jalon",AM$7&gt;=$F13,AM$7&lt;=$F13+$G13-1),1,""))</f>
        <v/>
      </c>
      <c r="AN13" s="129" t="str">
        <f aca="false">IF(AND($C13="Objectif",AN$7&gt;=$F13,AN$7&lt;=$F13+$G13-1),2,IF(AND($C13="Jalon",AN$7&gt;=$F13,AN$7&lt;=$F13+$G13-1),1,""))</f>
        <v/>
      </c>
      <c r="AO13" s="129" t="str">
        <f aca="false">IF(AND($C13="Objectif",AO$7&gt;=$F13,AO$7&lt;=$F13+$G13-1),2,IF(AND($C13="Jalon",AO$7&gt;=$F13,AO$7&lt;=$F13+$G13-1),1,""))</f>
        <v/>
      </c>
      <c r="AP13" s="129" t="str">
        <f aca="false">IF(AND($C13="Objectif",AP$7&gt;=$F13,AP$7&lt;=$F13+$G13-1),2,IF(AND($C13="Jalon",AP$7&gt;=$F13,AP$7&lt;=$F13+$G13-1),1,""))</f>
        <v/>
      </c>
      <c r="AQ13" s="129" t="str">
        <f aca="false">IF(AND($C13="Objectif",AQ$7&gt;=$F13,AQ$7&lt;=$F13+$G13-1),2,IF(AND($C13="Jalon",AQ$7&gt;=$F13,AQ$7&lt;=$F13+$G13-1),1,""))</f>
        <v/>
      </c>
      <c r="AR13" s="129" t="str">
        <f aca="false">IF(AND($C13="Objectif",AR$7&gt;=$F13,AR$7&lt;=$F13+$G13-1),2,IF(AND($C13="Jalon",AR$7&gt;=$F13,AR$7&lt;=$F13+$G13-1),1,""))</f>
        <v/>
      </c>
      <c r="AS13" s="129" t="str">
        <f aca="false">IF(AND($C13="Objectif",AS$7&gt;=$F13,AS$7&lt;=$F13+$G13-1),2,IF(AND($C13="Jalon",AS$7&gt;=$F13,AS$7&lt;=$F13+$G13-1),1,""))</f>
        <v/>
      </c>
      <c r="AT13" s="129" t="str">
        <f aca="false">IF(AND($C13="Objectif",AT$7&gt;=$F13,AT$7&lt;=$F13+$G13-1),2,IF(AND($C13="Jalon",AT$7&gt;=$F13,AT$7&lt;=$F13+$G13-1),1,""))</f>
        <v/>
      </c>
      <c r="AU13" s="129" t="str">
        <f aca="false">IF(AND($C13="Objectif",AU$7&gt;=$F13,AU$7&lt;=$F13+$G13-1),2,IF(AND($C13="Jalon",AU$7&gt;=$F13,AU$7&lt;=$F13+$G13-1),1,""))</f>
        <v/>
      </c>
      <c r="AV13" s="129" t="str">
        <f aca="false">IF(AND($C13="Objectif",AV$7&gt;=$F13,AV$7&lt;=$F13+$G13-1),2,IF(AND($C13="Jalon",AV$7&gt;=$F13,AV$7&lt;=$F13+$G13-1),1,""))</f>
        <v/>
      </c>
      <c r="AW13" s="129" t="str">
        <f aca="false">IF(AND($C13="Objectif",AW$7&gt;=$F13,AW$7&lt;=$F13+$G13-1),2,IF(AND($C13="Jalon",AW$7&gt;=$F13,AW$7&lt;=$F13+$G13-1),1,""))</f>
        <v/>
      </c>
      <c r="AX13" s="129" t="str">
        <f aca="false">IF(AND($C13="Objectif",AX$7&gt;=$F13,AX$7&lt;=$F13+$G13-1),2,IF(AND($C13="Jalon",AX$7&gt;=$F13,AX$7&lt;=$F13+$G13-1),1,""))</f>
        <v/>
      </c>
      <c r="AY13" s="129" t="str">
        <f aca="false">IF(AND($C13="Objectif",AY$7&gt;=$F13,AY$7&lt;=$F13+$G13-1),2,IF(AND($C13="Jalon",AY$7&gt;=$F13,AY$7&lt;=$F13+$G13-1),1,""))</f>
        <v/>
      </c>
      <c r="AZ13" s="129" t="str">
        <f aca="false">IF(AND($C13="Objectif",AZ$7&gt;=$F13,AZ$7&lt;=$F13+$G13-1),2,IF(AND($C13="Jalon",AZ$7&gt;=$F13,AZ$7&lt;=$F13+$G13-1),1,""))</f>
        <v/>
      </c>
      <c r="BA13" s="129" t="str">
        <f aca="false">IF(AND($C13="Objectif",BA$7&gt;=$F13,BA$7&lt;=$F13+$G13-1),2,IF(AND($C13="Jalon",BA$7&gt;=$F13,BA$7&lt;=$F13+$G13-1),1,""))</f>
        <v/>
      </c>
      <c r="BB13" s="129" t="str">
        <f aca="false">IF(AND($C13="Objectif",BB$7&gt;=$F13,BB$7&lt;=$F13+$G13-1),2,IF(AND($C13="Jalon",BB$7&gt;=$F13,BB$7&lt;=$F13+$G13-1),1,""))</f>
        <v/>
      </c>
      <c r="BC13" s="129" t="str">
        <f aca="false">IF(AND($C13="Objectif",BC$7&gt;=$F13,BC$7&lt;=$F13+$G13-1),2,IF(AND($C13="Jalon",BC$7&gt;=$F13,BC$7&lt;=$F13+$G13-1),1,""))</f>
        <v/>
      </c>
      <c r="BD13" s="129" t="str">
        <f aca="false">IF(AND($C13="Objectif",BD$7&gt;=$F13,BD$7&lt;=$F13+$G13-1),2,IF(AND($C13="Jalon",BD$7&gt;=$F13,BD$7&lt;=$F13+$G13-1),1,""))</f>
        <v/>
      </c>
      <c r="BE13" s="129" t="str">
        <f aca="false">IF(AND($C13="Objectif",BE$7&gt;=$F13,BE$7&lt;=$F13+$G13-1),2,IF(AND($C13="Jalon",BE$7&gt;=$F13,BE$7&lt;=$F13+$G13-1),1,""))</f>
        <v/>
      </c>
      <c r="BF13" s="129" t="str">
        <f aca="false">IF(AND($C13="Objectif",BF$7&gt;=$F13,BF$7&lt;=$F13+$G13-1),2,IF(AND($C13="Jalon",BF$7&gt;=$F13,BF$7&lt;=$F13+$G13-1),1,""))</f>
        <v/>
      </c>
      <c r="BG13" s="129" t="str">
        <f aca="false">IF(AND($C13="Objectif",BG$7&gt;=$F13,BG$7&lt;=$F13+$G13-1),2,IF(AND($C13="Jalon",BG$7&gt;=$F13,BG$7&lt;=$F13+$G13-1),1,""))</f>
        <v/>
      </c>
      <c r="BH13" s="129" t="str">
        <f aca="false">IF(AND($C13="Objectif",BH$7&gt;=$F13,BH$7&lt;=$F13+$G13-1),2,IF(AND($C13="Jalon",BH$7&gt;=$F13,BH$7&lt;=$F13+$G13-1),1,""))</f>
        <v/>
      </c>
      <c r="BI13" s="129" t="str">
        <f aca="false">IF(AND($C13="Objectif",BI$7&gt;=$F13,BI$7&lt;=$F13+$G13-1),2,IF(AND($C13="Jalon",BI$7&gt;=$F13,BI$7&lt;=$F13+$G13-1),1,""))</f>
        <v/>
      </c>
      <c r="BJ13" s="129" t="str">
        <f aca="false">IF(AND($C13="Objectif",BJ$7&gt;=$F13,BJ$7&lt;=$F13+$G13-1),2,IF(AND($C13="Jalon",BJ$7&gt;=$F13,BJ$7&lt;=$F13+$G13-1),1,""))</f>
        <v/>
      </c>
      <c r="BK13" s="129" t="str">
        <f aca="false">IF(AND($C13="Objectif",BK$7&gt;=$F13,BK$7&lt;=$F13+$G13-1),2,IF(AND($C13="Jalon",BK$7&gt;=$F13,BK$7&lt;=$F13+$G13-1),1,""))</f>
        <v/>
      </c>
      <c r="BL13" s="129" t="str">
        <f aca="false">IF(AND($C13="Objectif",BL$7&gt;=$F13,BL$7&lt;=$F13+$G13-1),2,IF(AND($C13="Jalon",BL$7&gt;=$F13,BL$7&lt;=$F13+$G13-1),1,""))</f>
        <v/>
      </c>
      <c r="BM13" s="92"/>
    </row>
    <row r="14" s="25" customFormat="true" ht="39.75" hidden="false" customHeight="true" outlineLevel="0" collapsed="false">
      <c r="A14" s="13"/>
      <c r="B14" s="130" t="s">
        <v>41</v>
      </c>
      <c r="C14" s="123" t="s">
        <v>7</v>
      </c>
      <c r="D14" s="123"/>
      <c r="E14" s="124" t="n">
        <v>0.5</v>
      </c>
      <c r="F14" s="125" t="n">
        <f aca="false">F12-3</f>
        <v>45724</v>
      </c>
      <c r="G14" s="126" t="n">
        <v>10</v>
      </c>
      <c r="H14" s="127"/>
      <c r="I14" s="128" t="str">
        <f aca="false">IF(AND($C14="Objectif",I$7&gt;=$F14,I$7&lt;=$F14+$G14-1),2,IF(AND($C14="Jalon",I$7&gt;=$F14,I$7&lt;=$F14+$G14-1),1,""))</f>
        <v/>
      </c>
      <c r="J14" s="129" t="str">
        <f aca="false">IF(AND($C14="Objectif",J$7&gt;=$F14,J$7&lt;=$F14+$G14-1),2,IF(AND($C14="Jalon",J$7&gt;=$F14,J$7&lt;=$F14+$G14-1),1,""))</f>
        <v/>
      </c>
      <c r="K14" s="129" t="str">
        <f aca="false">IF(AND($C14="Objectif",K$7&gt;=$F14,K$7&lt;=$F14+$G14-1),2,IF(AND($C14="Jalon",K$7&gt;=$F14,K$7&lt;=$F14+$G14-1),1,""))</f>
        <v/>
      </c>
      <c r="L14" s="129" t="str">
        <f aca="false">IF(AND($C14="Objectif",L$7&gt;=$F14,L$7&lt;=$F14+$G14-1),2,IF(AND($C14="Jalon",L$7&gt;=$F14,L$7&lt;=$F14+$G14-1),1,""))</f>
        <v/>
      </c>
      <c r="M14" s="129" t="str">
        <f aca="false">IF(AND($C14="Objectif",M$7&gt;=$F14,M$7&lt;=$F14+$G14-1),2,IF(AND($C14="Jalon",M$7&gt;=$F14,M$7&lt;=$F14+$G14-1),1,""))</f>
        <v/>
      </c>
      <c r="N14" s="129" t="str">
        <f aca="false">IF(AND($C14="Objectif",N$7&gt;=$F14,N$7&lt;=$F14+$G14-1),2,IF(AND($C14="Jalon",N$7&gt;=$F14,N$7&lt;=$F14+$G14-1),1,""))</f>
        <v/>
      </c>
      <c r="O14" s="129" t="str">
        <f aca="false">IF(AND($C14="Objectif",O$7&gt;=$F14,O$7&lt;=$F14+$G14-1),2,IF(AND($C14="Jalon",O$7&gt;=$F14,O$7&lt;=$F14+$G14-1),1,""))</f>
        <v/>
      </c>
      <c r="P14" s="129" t="str">
        <f aca="false">IF(AND($C14="Objectif",P$7&gt;=$F14,P$7&lt;=$F14+$G14-1),2,IF(AND($C14="Jalon",P$7&gt;=$F14,P$7&lt;=$F14+$G14-1),1,""))</f>
        <v/>
      </c>
      <c r="Q14" s="129" t="str">
        <f aca="false">IF(AND($C14="Objectif",Q$7&gt;=$F14,Q$7&lt;=$F14+$G14-1),2,IF(AND($C14="Jalon",Q$7&gt;=$F14,Q$7&lt;=$F14+$G14-1),1,""))</f>
        <v/>
      </c>
      <c r="R14" s="129" t="str">
        <f aca="false">IF(AND($C14="Objectif",R$7&gt;=$F14,R$7&lt;=$F14+$G14-1),2,IF(AND($C14="Jalon",R$7&gt;=$F14,R$7&lt;=$F14+$G14-1),1,""))</f>
        <v/>
      </c>
      <c r="S14" s="129" t="str">
        <f aca="false">IF(AND($C14="Objectif",S$7&gt;=$F14,S$7&lt;=$F14+$G14-1),2,IF(AND($C14="Jalon",S$7&gt;=$F14,S$7&lt;=$F14+$G14-1),1,""))</f>
        <v/>
      </c>
      <c r="T14" s="129" t="str">
        <f aca="false">IF(AND($C14="Objectif",T$7&gt;=$F14,T$7&lt;=$F14+$G14-1),2,IF(AND($C14="Jalon",T$7&gt;=$F14,T$7&lt;=$F14+$G14-1),1,""))</f>
        <v/>
      </c>
      <c r="U14" s="129" t="str">
        <f aca="false">IF(AND($C14="Objectif",U$7&gt;=$F14,U$7&lt;=$F14+$G14-1),2,IF(AND($C14="Jalon",U$7&gt;=$F14,U$7&lt;=$F14+$G14-1),1,""))</f>
        <v/>
      </c>
      <c r="V14" s="129" t="str">
        <f aca="false">IF(AND($C14="Objectif",V$7&gt;=$F14,V$7&lt;=$F14+$G14-1),2,IF(AND($C14="Jalon",V$7&gt;=$F14,V$7&lt;=$F14+$G14-1),1,""))</f>
        <v/>
      </c>
      <c r="W14" s="129" t="str">
        <f aca="false">IF(AND($C14="Objectif",W$7&gt;=$F14,W$7&lt;=$F14+$G14-1),2,IF(AND($C14="Jalon",W$7&gt;=$F14,W$7&lt;=$F14+$G14-1),1,""))</f>
        <v/>
      </c>
      <c r="X14" s="129" t="str">
        <f aca="false">IF(AND($C14="Objectif",X$7&gt;=$F14,X$7&lt;=$F14+$G14-1),2,IF(AND($C14="Jalon",X$7&gt;=$F14,X$7&lt;=$F14+$G14-1),1,""))</f>
        <v/>
      </c>
      <c r="Y14" s="129" t="str">
        <f aca="false">IF(AND($C14="Objectif",Y$7&gt;=$F14,Y$7&lt;=$F14+$G14-1),2,IF(AND($C14="Jalon",Y$7&gt;=$F14,Y$7&lt;=$F14+$G14-1),1,""))</f>
        <v/>
      </c>
      <c r="Z14" s="129" t="str">
        <f aca="false">IF(AND($C14="Objectif",Z$7&gt;=$F14,Z$7&lt;=$F14+$G14-1),2,IF(AND($C14="Jalon",Z$7&gt;=$F14,Z$7&lt;=$F14+$G14-1),1,""))</f>
        <v/>
      </c>
      <c r="AA14" s="129" t="str">
        <f aca="false">IF(AND($C14="Objectif",AA$7&gt;=$F14,AA$7&lt;=$F14+$G14-1),2,IF(AND($C14="Jalon",AA$7&gt;=$F14,AA$7&lt;=$F14+$G14-1),1,""))</f>
        <v/>
      </c>
      <c r="AB14" s="129" t="str">
        <f aca="false">IF(AND($C14="Objectif",AB$7&gt;=$F14,AB$7&lt;=$F14+$G14-1),2,IF(AND($C14="Jalon",AB$7&gt;=$F14,AB$7&lt;=$F14+$G14-1),1,""))</f>
        <v/>
      </c>
      <c r="AC14" s="129" t="str">
        <f aca="false">IF(AND($C14="Objectif",AC$7&gt;=$F14,AC$7&lt;=$F14+$G14-1),2,IF(AND($C14="Jalon",AC$7&gt;=$F14,AC$7&lt;=$F14+$G14-1),1,""))</f>
        <v/>
      </c>
      <c r="AD14" s="129" t="str">
        <f aca="false">IF(AND($C14="Objectif",AD$7&gt;=$F14,AD$7&lt;=$F14+$G14-1),2,IF(AND($C14="Jalon",AD$7&gt;=$F14,AD$7&lt;=$F14+$G14-1),1,""))</f>
        <v/>
      </c>
      <c r="AE14" s="129" t="str">
        <f aca="false">IF(AND($C14="Objectif",AE$7&gt;=$F14,AE$7&lt;=$F14+$G14-1),2,IF(AND($C14="Jalon",AE$7&gt;=$F14,AE$7&lt;=$F14+$G14-1),1,""))</f>
        <v/>
      </c>
      <c r="AF14" s="129" t="str">
        <f aca="false">IF(AND($C14="Objectif",AF$7&gt;=$F14,AF$7&lt;=$F14+$G14-1),2,IF(AND($C14="Jalon",AF$7&gt;=$F14,AF$7&lt;=$F14+$G14-1),1,""))</f>
        <v/>
      </c>
      <c r="AG14" s="129" t="str">
        <f aca="false">IF(AND($C14="Objectif",AG$7&gt;=$F14,AG$7&lt;=$F14+$G14-1),2,IF(AND($C14="Jalon",AG$7&gt;=$F14,AG$7&lt;=$F14+$G14-1),1,""))</f>
        <v/>
      </c>
      <c r="AH14" s="129" t="str">
        <f aca="false">IF(AND($C14="Objectif",AH$7&gt;=$F14,AH$7&lt;=$F14+$G14-1),2,IF(AND($C14="Jalon",AH$7&gt;=$F14,AH$7&lt;=$F14+$G14-1),1,""))</f>
        <v/>
      </c>
      <c r="AI14" s="129" t="str">
        <f aca="false">IF(AND($C14="Objectif",AI$7&gt;=$F14,AI$7&lt;=$F14+$G14-1),2,IF(AND($C14="Jalon",AI$7&gt;=$F14,AI$7&lt;=$F14+$G14-1),1,""))</f>
        <v/>
      </c>
      <c r="AJ14" s="129" t="str">
        <f aca="false">IF(AND($C14="Objectif",AJ$7&gt;=$F14,AJ$7&lt;=$F14+$G14-1),2,IF(AND($C14="Jalon",AJ$7&gt;=$F14,AJ$7&lt;=$F14+$G14-1),1,""))</f>
        <v/>
      </c>
      <c r="AK14" s="129" t="str">
        <f aca="false">IF(AND($C14="Objectif",AK$7&gt;=$F14,AK$7&lt;=$F14+$G14-1),2,IF(AND($C14="Jalon",AK$7&gt;=$F14,AK$7&lt;=$F14+$G14-1),1,""))</f>
        <v/>
      </c>
      <c r="AL14" s="129" t="str">
        <f aca="false">IF(AND($C14="Objectif",AL$7&gt;=$F14,AL$7&lt;=$F14+$G14-1),2,IF(AND($C14="Jalon",AL$7&gt;=$F14,AL$7&lt;=$F14+$G14-1),1,""))</f>
        <v/>
      </c>
      <c r="AM14" s="129" t="str">
        <f aca="false">IF(AND($C14="Objectif",AM$7&gt;=$F14,AM$7&lt;=$F14+$G14-1),2,IF(AND($C14="Jalon",AM$7&gt;=$F14,AM$7&lt;=$F14+$G14-1),1,""))</f>
        <v/>
      </c>
      <c r="AN14" s="129" t="str">
        <f aca="false">IF(AND($C14="Objectif",AN$7&gt;=$F14,AN$7&lt;=$F14+$G14-1),2,IF(AND($C14="Jalon",AN$7&gt;=$F14,AN$7&lt;=$F14+$G14-1),1,""))</f>
        <v/>
      </c>
      <c r="AO14" s="129" t="str">
        <f aca="false">IF(AND($C14="Objectif",AO$7&gt;=$F14,AO$7&lt;=$F14+$G14-1),2,IF(AND($C14="Jalon",AO$7&gt;=$F14,AO$7&lt;=$F14+$G14-1),1,""))</f>
        <v/>
      </c>
      <c r="AP14" s="129" t="str">
        <f aca="false">IF(AND($C14="Objectif",AP$7&gt;=$F14,AP$7&lt;=$F14+$G14-1),2,IF(AND($C14="Jalon",AP$7&gt;=$F14,AP$7&lt;=$F14+$G14-1),1,""))</f>
        <v/>
      </c>
      <c r="AQ14" s="129" t="str">
        <f aca="false">IF(AND($C14="Objectif",AQ$7&gt;=$F14,AQ$7&lt;=$F14+$G14-1),2,IF(AND($C14="Jalon",AQ$7&gt;=$F14,AQ$7&lt;=$F14+$G14-1),1,""))</f>
        <v/>
      </c>
      <c r="AR14" s="129" t="str">
        <f aca="false">IF(AND($C14="Objectif",AR$7&gt;=$F14,AR$7&lt;=$F14+$G14-1),2,IF(AND($C14="Jalon",AR$7&gt;=$F14,AR$7&lt;=$F14+$G14-1),1,""))</f>
        <v/>
      </c>
      <c r="AS14" s="129" t="str">
        <f aca="false">IF(AND($C14="Objectif",AS$7&gt;=$F14,AS$7&lt;=$F14+$G14-1),2,IF(AND($C14="Jalon",AS$7&gt;=$F14,AS$7&lt;=$F14+$G14-1),1,""))</f>
        <v/>
      </c>
      <c r="AT14" s="129" t="str">
        <f aca="false">IF(AND($C14="Objectif",AT$7&gt;=$F14,AT$7&lt;=$F14+$G14-1),2,IF(AND($C14="Jalon",AT$7&gt;=$F14,AT$7&lt;=$F14+$G14-1),1,""))</f>
        <v/>
      </c>
      <c r="AU14" s="129" t="str">
        <f aca="false">IF(AND($C14="Objectif",AU$7&gt;=$F14,AU$7&lt;=$F14+$G14-1),2,IF(AND($C14="Jalon",AU$7&gt;=$F14,AU$7&lt;=$F14+$G14-1),1,""))</f>
        <v/>
      </c>
      <c r="AV14" s="129" t="str">
        <f aca="false">IF(AND($C14="Objectif",AV$7&gt;=$F14,AV$7&lt;=$F14+$G14-1),2,IF(AND($C14="Jalon",AV$7&gt;=$F14,AV$7&lt;=$F14+$G14-1),1,""))</f>
        <v/>
      </c>
      <c r="AW14" s="129" t="str">
        <f aca="false">IF(AND($C14="Objectif",AW$7&gt;=$F14,AW$7&lt;=$F14+$G14-1),2,IF(AND($C14="Jalon",AW$7&gt;=$F14,AW$7&lt;=$F14+$G14-1),1,""))</f>
        <v/>
      </c>
      <c r="AX14" s="129" t="str">
        <f aca="false">IF(AND($C14="Objectif",AX$7&gt;=$F14,AX$7&lt;=$F14+$G14-1),2,IF(AND($C14="Jalon",AX$7&gt;=$F14,AX$7&lt;=$F14+$G14-1),1,""))</f>
        <v/>
      </c>
      <c r="AY14" s="129" t="str">
        <f aca="false">IF(AND($C14="Objectif",AY$7&gt;=$F14,AY$7&lt;=$F14+$G14-1),2,IF(AND($C14="Jalon",AY$7&gt;=$F14,AY$7&lt;=$F14+$G14-1),1,""))</f>
        <v/>
      </c>
      <c r="AZ14" s="129" t="str">
        <f aca="false">IF(AND($C14="Objectif",AZ$7&gt;=$F14,AZ$7&lt;=$F14+$G14-1),2,IF(AND($C14="Jalon",AZ$7&gt;=$F14,AZ$7&lt;=$F14+$G14-1),1,""))</f>
        <v/>
      </c>
      <c r="BA14" s="129" t="str">
        <f aca="false">IF(AND($C14="Objectif",BA$7&gt;=$F14,BA$7&lt;=$F14+$G14-1),2,IF(AND($C14="Jalon",BA$7&gt;=$F14,BA$7&lt;=$F14+$G14-1),1,""))</f>
        <v/>
      </c>
      <c r="BB14" s="129" t="str">
        <f aca="false">IF(AND($C14="Objectif",BB$7&gt;=$F14,BB$7&lt;=$F14+$G14-1),2,IF(AND($C14="Jalon",BB$7&gt;=$F14,BB$7&lt;=$F14+$G14-1),1,""))</f>
        <v/>
      </c>
      <c r="BC14" s="129" t="str">
        <f aca="false">IF(AND($C14="Objectif",BC$7&gt;=$F14,BC$7&lt;=$F14+$G14-1),2,IF(AND($C14="Jalon",BC$7&gt;=$F14,BC$7&lt;=$F14+$G14-1),1,""))</f>
        <v/>
      </c>
      <c r="BD14" s="129" t="str">
        <f aca="false">IF(AND($C14="Objectif",BD$7&gt;=$F14,BD$7&lt;=$F14+$G14-1),2,IF(AND($C14="Jalon",BD$7&gt;=$F14,BD$7&lt;=$F14+$G14-1),1,""))</f>
        <v/>
      </c>
      <c r="BE14" s="129" t="str">
        <f aca="false">IF(AND($C14="Objectif",BE$7&gt;=$F14,BE$7&lt;=$F14+$G14-1),2,IF(AND($C14="Jalon",BE$7&gt;=$F14,BE$7&lt;=$F14+$G14-1),1,""))</f>
        <v/>
      </c>
      <c r="BF14" s="129" t="str">
        <f aca="false">IF(AND($C14="Objectif",BF$7&gt;=$F14,BF$7&lt;=$F14+$G14-1),2,IF(AND($C14="Jalon",BF$7&gt;=$F14,BF$7&lt;=$F14+$G14-1),1,""))</f>
        <v/>
      </c>
      <c r="BG14" s="129" t="str">
        <f aca="false">IF(AND($C14="Objectif",BG$7&gt;=$F14,BG$7&lt;=$F14+$G14-1),2,IF(AND($C14="Jalon",BG$7&gt;=$F14,BG$7&lt;=$F14+$G14-1),1,""))</f>
        <v/>
      </c>
      <c r="BH14" s="129" t="str">
        <f aca="false">IF(AND($C14="Objectif",BH$7&gt;=$F14,BH$7&lt;=$F14+$G14-1),2,IF(AND($C14="Jalon",BH$7&gt;=$F14,BH$7&lt;=$F14+$G14-1),1,""))</f>
        <v/>
      </c>
      <c r="BI14" s="129" t="str">
        <f aca="false">IF(AND($C14="Objectif",BI$7&gt;=$F14,BI$7&lt;=$F14+$G14-1),2,IF(AND($C14="Jalon",BI$7&gt;=$F14,BI$7&lt;=$F14+$G14-1),1,""))</f>
        <v/>
      </c>
      <c r="BJ14" s="129" t="str">
        <f aca="false">IF(AND($C14="Objectif",BJ$7&gt;=$F14,BJ$7&lt;=$F14+$G14-1),2,IF(AND($C14="Jalon",BJ$7&gt;=$F14,BJ$7&lt;=$F14+$G14-1),1,""))</f>
        <v/>
      </c>
      <c r="BK14" s="129" t="str">
        <f aca="false">IF(AND($C14="Objectif",BK$7&gt;=$F14,BK$7&lt;=$F14+$G14-1),2,IF(AND($C14="Jalon",BK$7&gt;=$F14,BK$7&lt;=$F14+$G14-1),1,""))</f>
        <v/>
      </c>
      <c r="BL14" s="129" t="str">
        <f aca="false">IF(AND($C14="Objectif",BL$7&gt;=$F14,BL$7&lt;=$F14+$G14-1),2,IF(AND($C14="Jalon",BL$7&gt;=$F14,BL$7&lt;=$F14+$G14-1),1,""))</f>
        <v/>
      </c>
      <c r="BM14" s="92"/>
    </row>
    <row r="15" s="25" customFormat="true" ht="39.75" hidden="false" customHeight="true" outlineLevel="0" collapsed="false">
      <c r="A15" s="13"/>
      <c r="B15" s="130" t="s">
        <v>36</v>
      </c>
      <c r="C15" s="123" t="s">
        <v>44</v>
      </c>
      <c r="D15" s="123"/>
      <c r="E15" s="124"/>
      <c r="F15" s="125" t="n">
        <f aca="false">F12+20</f>
        <v>45747</v>
      </c>
      <c r="G15" s="126" t="n">
        <v>1</v>
      </c>
      <c r="H15" s="127"/>
      <c r="I15" s="128" t="str">
        <f aca="false">IF(AND($C15="Objectif",I$7&gt;=$F15,I$7&lt;=$F15+$G15-1),2,IF(AND($C15="Jalon",I$7&gt;=$F15,I$7&lt;=$F15+$G15-1),1,""))</f>
        <v/>
      </c>
      <c r="J15" s="129" t="str">
        <f aca="false">IF(AND($C15="Objectif",J$7&gt;=$F15,J$7&lt;=$F15+$G15-1),2,IF(AND($C15="Jalon",J$7&gt;=$F15,J$7&lt;=$F15+$G15-1),1,""))</f>
        <v/>
      </c>
      <c r="K15" s="129" t="str">
        <f aca="false">IF(AND($C15="Objectif",K$7&gt;=$F15,K$7&lt;=$F15+$G15-1),2,IF(AND($C15="Jalon",K$7&gt;=$F15,K$7&lt;=$F15+$G15-1),1,""))</f>
        <v/>
      </c>
      <c r="L15" s="129" t="str">
        <f aca="false">IF(AND($C15="Objectif",L$7&gt;=$F15,L$7&lt;=$F15+$G15-1),2,IF(AND($C15="Jalon",L$7&gt;=$F15,L$7&lt;=$F15+$G15-1),1,""))</f>
        <v/>
      </c>
      <c r="M15" s="129" t="str">
        <f aca="false">IF(AND($C15="Objectif",M$7&gt;=$F15,M$7&lt;=$F15+$G15-1),2,IF(AND($C15="Jalon",M$7&gt;=$F15,M$7&lt;=$F15+$G15-1),1,""))</f>
        <v/>
      </c>
      <c r="N15" s="129" t="str">
        <f aca="false">IF(AND($C15="Objectif",N$7&gt;=$F15,N$7&lt;=$F15+$G15-1),2,IF(AND($C15="Jalon",N$7&gt;=$F15,N$7&lt;=$F15+$G15-1),1,""))</f>
        <v/>
      </c>
      <c r="O15" s="129" t="str">
        <f aca="false">IF(AND($C15="Objectif",O$7&gt;=$F15,O$7&lt;=$F15+$G15-1),2,IF(AND($C15="Jalon",O$7&gt;=$F15,O$7&lt;=$F15+$G15-1),1,""))</f>
        <v/>
      </c>
      <c r="P15" s="129" t="str">
        <f aca="false">IF(AND($C15="Objectif",P$7&gt;=$F15,P$7&lt;=$F15+$G15-1),2,IF(AND($C15="Jalon",P$7&gt;=$F15,P$7&lt;=$F15+$G15-1),1,""))</f>
        <v/>
      </c>
      <c r="Q15" s="129" t="str">
        <f aca="false">IF(AND($C15="Objectif",Q$7&gt;=$F15,Q$7&lt;=$F15+$G15-1),2,IF(AND($C15="Jalon",Q$7&gt;=$F15,Q$7&lt;=$F15+$G15-1),1,""))</f>
        <v/>
      </c>
      <c r="R15" s="129" t="str">
        <f aca="false">IF(AND($C15="Objectif",R$7&gt;=$F15,R$7&lt;=$F15+$G15-1),2,IF(AND($C15="Jalon",R$7&gt;=$F15,R$7&lt;=$F15+$G15-1),1,""))</f>
        <v/>
      </c>
      <c r="S15" s="129" t="str">
        <f aca="false">IF(AND($C15="Objectif",S$7&gt;=$F15,S$7&lt;=$F15+$G15-1),2,IF(AND($C15="Jalon",S$7&gt;=$F15,S$7&lt;=$F15+$G15-1),1,""))</f>
        <v/>
      </c>
      <c r="T15" s="129" t="str">
        <f aca="false">IF(AND($C15="Objectif",T$7&gt;=$F15,T$7&lt;=$F15+$G15-1),2,IF(AND($C15="Jalon",T$7&gt;=$F15,T$7&lt;=$F15+$G15-1),1,""))</f>
        <v/>
      </c>
      <c r="U15" s="129" t="str">
        <f aca="false">IF(AND($C15="Objectif",U$7&gt;=$F15,U$7&lt;=$F15+$G15-1),2,IF(AND($C15="Jalon",U$7&gt;=$F15,U$7&lt;=$F15+$G15-1),1,""))</f>
        <v/>
      </c>
      <c r="V15" s="129" t="str">
        <f aca="false">IF(AND($C15="Objectif",V$7&gt;=$F15,V$7&lt;=$F15+$G15-1),2,IF(AND($C15="Jalon",V$7&gt;=$F15,V$7&lt;=$F15+$G15-1),1,""))</f>
        <v/>
      </c>
      <c r="W15" s="129" t="str">
        <f aca="false">IF(AND($C15="Objectif",W$7&gt;=$F15,W$7&lt;=$F15+$G15-1),2,IF(AND($C15="Jalon",W$7&gt;=$F15,W$7&lt;=$F15+$G15-1),1,""))</f>
        <v/>
      </c>
      <c r="X15" s="129" t="str">
        <f aca="false">IF(AND($C15="Objectif",X$7&gt;=$F15,X$7&lt;=$F15+$G15-1),2,IF(AND($C15="Jalon",X$7&gt;=$F15,X$7&lt;=$F15+$G15-1),1,""))</f>
        <v/>
      </c>
      <c r="Y15" s="129" t="str">
        <f aca="false">IF(AND($C15="Objectif",Y$7&gt;=$F15,Y$7&lt;=$F15+$G15-1),2,IF(AND($C15="Jalon",Y$7&gt;=$F15,Y$7&lt;=$F15+$G15-1),1,""))</f>
        <v/>
      </c>
      <c r="Z15" s="129" t="str">
        <f aca="false">IF(AND($C15="Objectif",Z$7&gt;=$F15,Z$7&lt;=$F15+$G15-1),2,IF(AND($C15="Jalon",Z$7&gt;=$F15,Z$7&lt;=$F15+$G15-1),1,""))</f>
        <v/>
      </c>
      <c r="AA15" s="129" t="str">
        <f aca="false">IF(AND($C15="Objectif",AA$7&gt;=$F15,AA$7&lt;=$F15+$G15-1),2,IF(AND($C15="Jalon",AA$7&gt;=$F15,AA$7&lt;=$F15+$G15-1),1,""))</f>
        <v/>
      </c>
      <c r="AB15" s="129" t="str">
        <f aca="false">IF(AND($C15="Objectif",AB$7&gt;=$F15,AB$7&lt;=$F15+$G15-1),2,IF(AND($C15="Jalon",AB$7&gt;=$F15,AB$7&lt;=$F15+$G15-1),1,""))</f>
        <v/>
      </c>
      <c r="AC15" s="129" t="n">
        <f aca="false">IF(AND($C15="Objectif",AC$7&gt;=$F15,AC$7&lt;=$F15+$G15-1),2,IF(AND($C15="Jalon",AC$7&gt;=$F15,AC$7&lt;=$F15+$G15-1),1,""))</f>
        <v>1</v>
      </c>
      <c r="AD15" s="129" t="str">
        <f aca="false">IF(AND($C15="Objectif",AD$7&gt;=$F15,AD$7&lt;=$F15+$G15-1),2,IF(AND($C15="Jalon",AD$7&gt;=$F15,AD$7&lt;=$F15+$G15-1),1,""))</f>
        <v/>
      </c>
      <c r="AE15" s="129" t="str">
        <f aca="false">IF(AND($C15="Objectif",AE$7&gt;=$F15,AE$7&lt;=$F15+$G15-1),2,IF(AND($C15="Jalon",AE$7&gt;=$F15,AE$7&lt;=$F15+$G15-1),1,""))</f>
        <v/>
      </c>
      <c r="AF15" s="129" t="str">
        <f aca="false">IF(AND($C15="Objectif",AF$7&gt;=$F15,AF$7&lt;=$F15+$G15-1),2,IF(AND($C15="Jalon",AF$7&gt;=$F15,AF$7&lt;=$F15+$G15-1),1,""))</f>
        <v/>
      </c>
      <c r="AG15" s="129" t="str">
        <f aca="false">IF(AND($C15="Objectif",AG$7&gt;=$F15,AG$7&lt;=$F15+$G15-1),2,IF(AND($C15="Jalon",AG$7&gt;=$F15,AG$7&lt;=$F15+$G15-1),1,""))</f>
        <v/>
      </c>
      <c r="AH15" s="129" t="str">
        <f aca="false">IF(AND($C15="Objectif",AH$7&gt;=$F15,AH$7&lt;=$F15+$G15-1),2,IF(AND($C15="Jalon",AH$7&gt;=$F15,AH$7&lt;=$F15+$G15-1),1,""))</f>
        <v/>
      </c>
      <c r="AI15" s="129" t="str">
        <f aca="false">IF(AND($C15="Objectif",AI$7&gt;=$F15,AI$7&lt;=$F15+$G15-1),2,IF(AND($C15="Jalon",AI$7&gt;=$F15,AI$7&lt;=$F15+$G15-1),1,""))</f>
        <v/>
      </c>
      <c r="AJ15" s="129" t="str">
        <f aca="false">IF(AND($C15="Objectif",AJ$7&gt;=$F15,AJ$7&lt;=$F15+$G15-1),2,IF(AND($C15="Jalon",AJ$7&gt;=$F15,AJ$7&lt;=$F15+$G15-1),1,""))</f>
        <v/>
      </c>
      <c r="AK15" s="129" t="str">
        <f aca="false">IF(AND($C15="Objectif",AK$7&gt;=$F15,AK$7&lt;=$F15+$G15-1),2,IF(AND($C15="Jalon",AK$7&gt;=$F15,AK$7&lt;=$F15+$G15-1),1,""))</f>
        <v/>
      </c>
      <c r="AL15" s="129" t="str">
        <f aca="false">IF(AND($C15="Objectif",AL$7&gt;=$F15,AL$7&lt;=$F15+$G15-1),2,IF(AND($C15="Jalon",AL$7&gt;=$F15,AL$7&lt;=$F15+$G15-1),1,""))</f>
        <v/>
      </c>
      <c r="AM15" s="129" t="str">
        <f aca="false">IF(AND($C15="Objectif",AM$7&gt;=$F15,AM$7&lt;=$F15+$G15-1),2,IF(AND($C15="Jalon",AM$7&gt;=$F15,AM$7&lt;=$F15+$G15-1),1,""))</f>
        <v/>
      </c>
      <c r="AN15" s="129" t="str">
        <f aca="false">IF(AND($C15="Objectif",AN$7&gt;=$F15,AN$7&lt;=$F15+$G15-1),2,IF(AND($C15="Jalon",AN$7&gt;=$F15,AN$7&lt;=$F15+$G15-1),1,""))</f>
        <v/>
      </c>
      <c r="AO15" s="129" t="str">
        <f aca="false">IF(AND($C15="Objectif",AO$7&gt;=$F15,AO$7&lt;=$F15+$G15-1),2,IF(AND($C15="Jalon",AO$7&gt;=$F15,AO$7&lt;=$F15+$G15-1),1,""))</f>
        <v/>
      </c>
      <c r="AP15" s="129" t="str">
        <f aca="false">IF(AND($C15="Objectif",AP$7&gt;=$F15,AP$7&lt;=$F15+$G15-1),2,IF(AND($C15="Jalon",AP$7&gt;=$F15,AP$7&lt;=$F15+$G15-1),1,""))</f>
        <v/>
      </c>
      <c r="AQ15" s="129" t="str">
        <f aca="false">IF(AND($C15="Objectif",AQ$7&gt;=$F15,AQ$7&lt;=$F15+$G15-1),2,IF(AND($C15="Jalon",AQ$7&gt;=$F15,AQ$7&lt;=$F15+$G15-1),1,""))</f>
        <v/>
      </c>
      <c r="AR15" s="129" t="str">
        <f aca="false">IF(AND($C15="Objectif",AR$7&gt;=$F15,AR$7&lt;=$F15+$G15-1),2,IF(AND($C15="Jalon",AR$7&gt;=$F15,AR$7&lt;=$F15+$G15-1),1,""))</f>
        <v/>
      </c>
      <c r="AS15" s="129" t="str">
        <f aca="false">IF(AND($C15="Objectif",AS$7&gt;=$F15,AS$7&lt;=$F15+$G15-1),2,IF(AND($C15="Jalon",AS$7&gt;=$F15,AS$7&lt;=$F15+$G15-1),1,""))</f>
        <v/>
      </c>
      <c r="AT15" s="129" t="str">
        <f aca="false">IF(AND($C15="Objectif",AT$7&gt;=$F15,AT$7&lt;=$F15+$G15-1),2,IF(AND($C15="Jalon",AT$7&gt;=$F15,AT$7&lt;=$F15+$G15-1),1,""))</f>
        <v/>
      </c>
      <c r="AU15" s="129" t="str">
        <f aca="false">IF(AND($C15="Objectif",AU$7&gt;=$F15,AU$7&lt;=$F15+$G15-1),2,IF(AND($C15="Jalon",AU$7&gt;=$F15,AU$7&lt;=$F15+$G15-1),1,""))</f>
        <v/>
      </c>
      <c r="AV15" s="129" t="str">
        <f aca="false">IF(AND($C15="Objectif",AV$7&gt;=$F15,AV$7&lt;=$F15+$G15-1),2,IF(AND($C15="Jalon",AV$7&gt;=$F15,AV$7&lt;=$F15+$G15-1),1,""))</f>
        <v/>
      </c>
      <c r="AW15" s="129" t="str">
        <f aca="false">IF(AND($C15="Objectif",AW$7&gt;=$F15,AW$7&lt;=$F15+$G15-1),2,IF(AND($C15="Jalon",AW$7&gt;=$F15,AW$7&lt;=$F15+$G15-1),1,""))</f>
        <v/>
      </c>
      <c r="AX15" s="129" t="str">
        <f aca="false">IF(AND($C15="Objectif",AX$7&gt;=$F15,AX$7&lt;=$F15+$G15-1),2,IF(AND($C15="Jalon",AX$7&gt;=$F15,AX$7&lt;=$F15+$G15-1),1,""))</f>
        <v/>
      </c>
      <c r="AY15" s="129" t="str">
        <f aca="false">IF(AND($C15="Objectif",AY$7&gt;=$F15,AY$7&lt;=$F15+$G15-1),2,IF(AND($C15="Jalon",AY$7&gt;=$F15,AY$7&lt;=$F15+$G15-1),1,""))</f>
        <v/>
      </c>
      <c r="AZ15" s="129" t="str">
        <f aca="false">IF(AND($C15="Objectif",AZ$7&gt;=$F15,AZ$7&lt;=$F15+$G15-1),2,IF(AND($C15="Jalon",AZ$7&gt;=$F15,AZ$7&lt;=$F15+$G15-1),1,""))</f>
        <v/>
      </c>
      <c r="BA15" s="129" t="str">
        <f aca="false">IF(AND($C15="Objectif",BA$7&gt;=$F15,BA$7&lt;=$F15+$G15-1),2,IF(AND($C15="Jalon",BA$7&gt;=$F15,BA$7&lt;=$F15+$G15-1),1,""))</f>
        <v/>
      </c>
      <c r="BB15" s="129" t="str">
        <f aca="false">IF(AND($C15="Objectif",BB$7&gt;=$F15,BB$7&lt;=$F15+$G15-1),2,IF(AND($C15="Jalon",BB$7&gt;=$F15,BB$7&lt;=$F15+$G15-1),1,""))</f>
        <v/>
      </c>
      <c r="BC15" s="129" t="str">
        <f aca="false">IF(AND($C15="Objectif",BC$7&gt;=$F15,BC$7&lt;=$F15+$G15-1),2,IF(AND($C15="Jalon",BC$7&gt;=$F15,BC$7&lt;=$F15+$G15-1),1,""))</f>
        <v/>
      </c>
      <c r="BD15" s="129" t="str">
        <f aca="false">IF(AND($C15="Objectif",BD$7&gt;=$F15,BD$7&lt;=$F15+$G15-1),2,IF(AND($C15="Jalon",BD$7&gt;=$F15,BD$7&lt;=$F15+$G15-1),1,""))</f>
        <v/>
      </c>
      <c r="BE15" s="129" t="str">
        <f aca="false">IF(AND($C15="Objectif",BE$7&gt;=$F15,BE$7&lt;=$F15+$G15-1),2,IF(AND($C15="Jalon",BE$7&gt;=$F15,BE$7&lt;=$F15+$G15-1),1,""))</f>
        <v/>
      </c>
      <c r="BF15" s="129" t="str">
        <f aca="false">IF(AND($C15="Objectif",BF$7&gt;=$F15,BF$7&lt;=$F15+$G15-1),2,IF(AND($C15="Jalon",BF$7&gt;=$F15,BF$7&lt;=$F15+$G15-1),1,""))</f>
        <v/>
      </c>
      <c r="BG15" s="129" t="str">
        <f aca="false">IF(AND($C15="Objectif",BG$7&gt;=$F15,BG$7&lt;=$F15+$G15-1),2,IF(AND($C15="Jalon",BG$7&gt;=$F15,BG$7&lt;=$F15+$G15-1),1,""))</f>
        <v/>
      </c>
      <c r="BH15" s="129" t="str">
        <f aca="false">IF(AND($C15="Objectif",BH$7&gt;=$F15,BH$7&lt;=$F15+$G15-1),2,IF(AND($C15="Jalon",BH$7&gt;=$F15,BH$7&lt;=$F15+$G15-1),1,""))</f>
        <v/>
      </c>
      <c r="BI15" s="129" t="str">
        <f aca="false">IF(AND($C15="Objectif",BI$7&gt;=$F15,BI$7&lt;=$F15+$G15-1),2,IF(AND($C15="Jalon",BI$7&gt;=$F15,BI$7&lt;=$F15+$G15-1),1,""))</f>
        <v/>
      </c>
      <c r="BJ15" s="129" t="str">
        <f aca="false">IF(AND($C15="Objectif",BJ$7&gt;=$F15,BJ$7&lt;=$F15+$G15-1),2,IF(AND($C15="Jalon",BJ$7&gt;=$F15,BJ$7&lt;=$F15+$G15-1),1,""))</f>
        <v/>
      </c>
      <c r="BK15" s="129" t="str">
        <f aca="false">IF(AND($C15="Objectif",BK$7&gt;=$F15,BK$7&lt;=$F15+$G15-1),2,IF(AND($C15="Jalon",BK$7&gt;=$F15,BK$7&lt;=$F15+$G15-1),1,""))</f>
        <v/>
      </c>
      <c r="BL15" s="129" t="str">
        <f aca="false">IF(AND($C15="Objectif",BL$7&gt;=$F15,BL$7&lt;=$F15+$G15-1),2,IF(AND($C15="Jalon",BL$7&gt;=$F15,BL$7&lt;=$F15+$G15-1),1,""))</f>
        <v/>
      </c>
      <c r="BM15" s="92"/>
    </row>
    <row r="16" s="25" customFormat="true" ht="39.75" hidden="false" customHeight="true" outlineLevel="0" collapsed="false">
      <c r="A16" s="13"/>
      <c r="B16" s="130" t="s">
        <v>37</v>
      </c>
      <c r="C16" s="123" t="s">
        <v>8</v>
      </c>
      <c r="D16" s="123"/>
      <c r="E16" s="124" t="n">
        <v>0.1</v>
      </c>
      <c r="F16" s="125" t="n">
        <f aca="false">F12+6</f>
        <v>45733</v>
      </c>
      <c r="G16" s="126" t="n">
        <v>6</v>
      </c>
      <c r="H16" s="127"/>
      <c r="I16" s="128" t="str">
        <f aca="false">IF(AND($C16="Objectif",I$7&gt;=$F16,I$7&lt;=$F16+$G16-1),2,IF(AND($C16="Jalon",I$7&gt;=$F16,I$7&lt;=$F16+$G16-1),1,""))</f>
        <v/>
      </c>
      <c r="J16" s="129" t="str">
        <f aca="false">IF(AND($C16="Objectif",J$7&gt;=$F16,J$7&lt;=$F16+$G16-1),2,IF(AND($C16="Jalon",J$7&gt;=$F16,J$7&lt;=$F16+$G16-1),1,""))</f>
        <v/>
      </c>
      <c r="K16" s="129" t="str">
        <f aca="false">IF(AND($C16="Objectif",K$7&gt;=$F16,K$7&lt;=$F16+$G16-1),2,IF(AND($C16="Jalon",K$7&gt;=$F16,K$7&lt;=$F16+$G16-1),1,""))</f>
        <v/>
      </c>
      <c r="L16" s="129" t="str">
        <f aca="false">IF(AND($C16="Objectif",L$7&gt;=$F16,L$7&lt;=$F16+$G16-1),2,IF(AND($C16="Jalon",L$7&gt;=$F16,L$7&lt;=$F16+$G16-1),1,""))</f>
        <v/>
      </c>
      <c r="M16" s="129" t="str">
        <f aca="false">IF(AND($C16="Objectif",M$7&gt;=$F16,M$7&lt;=$F16+$G16-1),2,IF(AND($C16="Jalon",M$7&gt;=$F16,M$7&lt;=$F16+$G16-1),1,""))</f>
        <v/>
      </c>
      <c r="N16" s="129" t="str">
        <f aca="false">IF(AND($C16="Objectif",N$7&gt;=$F16,N$7&lt;=$F16+$G16-1),2,IF(AND($C16="Jalon",N$7&gt;=$F16,N$7&lt;=$F16+$G16-1),1,""))</f>
        <v/>
      </c>
      <c r="O16" s="129" t="str">
        <f aca="false">IF(AND($C16="Objectif",O$7&gt;=$F16,O$7&lt;=$F16+$G16-1),2,IF(AND($C16="Jalon",O$7&gt;=$F16,O$7&lt;=$F16+$G16-1),1,""))</f>
        <v/>
      </c>
      <c r="P16" s="129" t="str">
        <f aca="false">IF(AND($C16="Objectif",P$7&gt;=$F16,P$7&lt;=$F16+$G16-1),2,IF(AND($C16="Jalon",P$7&gt;=$F16,P$7&lt;=$F16+$G16-1),1,""))</f>
        <v/>
      </c>
      <c r="Q16" s="129" t="str">
        <f aca="false">IF(AND($C16="Objectif",Q$7&gt;=$F16,Q$7&lt;=$F16+$G16-1),2,IF(AND($C16="Jalon",Q$7&gt;=$F16,Q$7&lt;=$F16+$G16-1),1,""))</f>
        <v/>
      </c>
      <c r="R16" s="129" t="str">
        <f aca="false">IF(AND($C16="Objectif",R$7&gt;=$F16,R$7&lt;=$F16+$G16-1),2,IF(AND($C16="Jalon",R$7&gt;=$F16,R$7&lt;=$F16+$G16-1),1,""))</f>
        <v/>
      </c>
      <c r="S16" s="129" t="str">
        <f aca="false">IF(AND($C16="Objectif",S$7&gt;=$F16,S$7&lt;=$F16+$G16-1),2,IF(AND($C16="Jalon",S$7&gt;=$F16,S$7&lt;=$F16+$G16-1),1,""))</f>
        <v/>
      </c>
      <c r="T16" s="129" t="str">
        <f aca="false">IF(AND($C16="Objectif",T$7&gt;=$F16,T$7&lt;=$F16+$G16-1),2,IF(AND($C16="Jalon",T$7&gt;=$F16,T$7&lt;=$F16+$G16-1),1,""))</f>
        <v/>
      </c>
      <c r="U16" s="129" t="str">
        <f aca="false">IF(AND($C16="Objectif",U$7&gt;=$F16,U$7&lt;=$F16+$G16-1),2,IF(AND($C16="Jalon",U$7&gt;=$F16,U$7&lt;=$F16+$G16-1),1,""))</f>
        <v/>
      </c>
      <c r="V16" s="129" t="str">
        <f aca="false">IF(AND($C16="Objectif",V$7&gt;=$F16,V$7&lt;=$F16+$G16-1),2,IF(AND($C16="Jalon",V$7&gt;=$F16,V$7&lt;=$F16+$G16-1),1,""))</f>
        <v/>
      </c>
      <c r="W16" s="129" t="str">
        <f aca="false">IF(AND($C16="Objectif",W$7&gt;=$F16,W$7&lt;=$F16+$G16-1),2,IF(AND($C16="Jalon",W$7&gt;=$F16,W$7&lt;=$F16+$G16-1),1,""))</f>
        <v/>
      </c>
      <c r="X16" s="129" t="str">
        <f aca="false">IF(AND($C16="Objectif",X$7&gt;=$F16,X$7&lt;=$F16+$G16-1),2,IF(AND($C16="Jalon",X$7&gt;=$F16,X$7&lt;=$F16+$G16-1),1,""))</f>
        <v/>
      </c>
      <c r="Y16" s="129" t="str">
        <f aca="false">IF(AND($C16="Objectif",Y$7&gt;=$F16,Y$7&lt;=$F16+$G16-1),2,IF(AND($C16="Jalon",Y$7&gt;=$F16,Y$7&lt;=$F16+$G16-1),1,""))</f>
        <v/>
      </c>
      <c r="Z16" s="129" t="str">
        <f aca="false">IF(AND($C16="Objectif",Z$7&gt;=$F16,Z$7&lt;=$F16+$G16-1),2,IF(AND($C16="Jalon",Z$7&gt;=$F16,Z$7&lt;=$F16+$G16-1),1,""))</f>
        <v/>
      </c>
      <c r="AA16" s="129" t="str">
        <f aca="false">IF(AND($C16="Objectif",AA$7&gt;=$F16,AA$7&lt;=$F16+$G16-1),2,IF(AND($C16="Jalon",AA$7&gt;=$F16,AA$7&lt;=$F16+$G16-1),1,""))</f>
        <v/>
      </c>
      <c r="AB16" s="129" t="str">
        <f aca="false">IF(AND($C16="Objectif",AB$7&gt;=$F16,AB$7&lt;=$F16+$G16-1),2,IF(AND($C16="Jalon",AB$7&gt;=$F16,AB$7&lt;=$F16+$G16-1),1,""))</f>
        <v/>
      </c>
      <c r="AC16" s="129" t="str">
        <f aca="false">IF(AND($C16="Objectif",AC$7&gt;=$F16,AC$7&lt;=$F16+$G16-1),2,IF(AND($C16="Jalon",AC$7&gt;=$F16,AC$7&lt;=$F16+$G16-1),1,""))</f>
        <v/>
      </c>
      <c r="AD16" s="129" t="str">
        <f aca="false">IF(AND($C16="Objectif",AD$7&gt;=$F16,AD$7&lt;=$F16+$G16-1),2,IF(AND($C16="Jalon",AD$7&gt;=$F16,AD$7&lt;=$F16+$G16-1),1,""))</f>
        <v/>
      </c>
      <c r="AE16" s="129" t="str">
        <f aca="false">IF(AND($C16="Objectif",AE$7&gt;=$F16,AE$7&lt;=$F16+$G16-1),2,IF(AND($C16="Jalon",AE$7&gt;=$F16,AE$7&lt;=$F16+$G16-1),1,""))</f>
        <v/>
      </c>
      <c r="AF16" s="129" t="str">
        <f aca="false">IF(AND($C16="Objectif",AF$7&gt;=$F16,AF$7&lt;=$F16+$G16-1),2,IF(AND($C16="Jalon",AF$7&gt;=$F16,AF$7&lt;=$F16+$G16-1),1,""))</f>
        <v/>
      </c>
      <c r="AG16" s="129" t="str">
        <f aca="false">IF(AND($C16="Objectif",AG$7&gt;=$F16,AG$7&lt;=$F16+$G16-1),2,IF(AND($C16="Jalon",AG$7&gt;=$F16,AG$7&lt;=$F16+$G16-1),1,""))</f>
        <v/>
      </c>
      <c r="AH16" s="129" t="str">
        <f aca="false">IF(AND($C16="Objectif",AH$7&gt;=$F16,AH$7&lt;=$F16+$G16-1),2,IF(AND($C16="Jalon",AH$7&gt;=$F16,AH$7&lt;=$F16+$G16-1),1,""))</f>
        <v/>
      </c>
      <c r="AI16" s="129" t="str">
        <f aca="false">IF(AND($C16="Objectif",AI$7&gt;=$F16,AI$7&lt;=$F16+$G16-1),2,IF(AND($C16="Jalon",AI$7&gt;=$F16,AI$7&lt;=$F16+$G16-1),1,""))</f>
        <v/>
      </c>
      <c r="AJ16" s="129" t="str">
        <f aca="false">IF(AND($C16="Objectif",AJ$7&gt;=$F16,AJ$7&lt;=$F16+$G16-1),2,IF(AND($C16="Jalon",AJ$7&gt;=$F16,AJ$7&lt;=$F16+$G16-1),1,""))</f>
        <v/>
      </c>
      <c r="AK16" s="129" t="str">
        <f aca="false">IF(AND($C16="Objectif",AK$7&gt;=$F16,AK$7&lt;=$F16+$G16-1),2,IF(AND($C16="Jalon",AK$7&gt;=$F16,AK$7&lt;=$F16+$G16-1),1,""))</f>
        <v/>
      </c>
      <c r="AL16" s="129" t="str">
        <f aca="false">IF(AND($C16="Objectif",AL$7&gt;=$F16,AL$7&lt;=$F16+$G16-1),2,IF(AND($C16="Jalon",AL$7&gt;=$F16,AL$7&lt;=$F16+$G16-1),1,""))</f>
        <v/>
      </c>
      <c r="AM16" s="129" t="str">
        <f aca="false">IF(AND($C16="Objectif",AM$7&gt;=$F16,AM$7&lt;=$F16+$G16-1),2,IF(AND($C16="Jalon",AM$7&gt;=$F16,AM$7&lt;=$F16+$G16-1),1,""))</f>
        <v/>
      </c>
      <c r="AN16" s="129" t="str">
        <f aca="false">IF(AND($C16="Objectif",AN$7&gt;=$F16,AN$7&lt;=$F16+$G16-1),2,IF(AND($C16="Jalon",AN$7&gt;=$F16,AN$7&lt;=$F16+$G16-1),1,""))</f>
        <v/>
      </c>
      <c r="AO16" s="129" t="str">
        <f aca="false">IF(AND($C16="Objectif",AO$7&gt;=$F16,AO$7&lt;=$F16+$G16-1),2,IF(AND($C16="Jalon",AO$7&gt;=$F16,AO$7&lt;=$F16+$G16-1),1,""))</f>
        <v/>
      </c>
      <c r="AP16" s="129" t="str">
        <f aca="false">IF(AND($C16="Objectif",AP$7&gt;=$F16,AP$7&lt;=$F16+$G16-1),2,IF(AND($C16="Jalon",AP$7&gt;=$F16,AP$7&lt;=$F16+$G16-1),1,""))</f>
        <v/>
      </c>
      <c r="AQ16" s="129" t="str">
        <f aca="false">IF(AND($C16="Objectif",AQ$7&gt;=$F16,AQ$7&lt;=$F16+$G16-1),2,IF(AND($C16="Jalon",AQ$7&gt;=$F16,AQ$7&lt;=$F16+$G16-1),1,""))</f>
        <v/>
      </c>
      <c r="AR16" s="129" t="str">
        <f aca="false">IF(AND($C16="Objectif",AR$7&gt;=$F16,AR$7&lt;=$F16+$G16-1),2,IF(AND($C16="Jalon",AR$7&gt;=$F16,AR$7&lt;=$F16+$G16-1),1,""))</f>
        <v/>
      </c>
      <c r="AS16" s="129" t="str">
        <f aca="false">IF(AND($C16="Objectif",AS$7&gt;=$F16,AS$7&lt;=$F16+$G16-1),2,IF(AND($C16="Jalon",AS$7&gt;=$F16,AS$7&lt;=$F16+$G16-1),1,""))</f>
        <v/>
      </c>
      <c r="AT16" s="129" t="str">
        <f aca="false">IF(AND($C16="Objectif",AT$7&gt;=$F16,AT$7&lt;=$F16+$G16-1),2,IF(AND($C16="Jalon",AT$7&gt;=$F16,AT$7&lt;=$F16+$G16-1),1,""))</f>
        <v/>
      </c>
      <c r="AU16" s="129" t="str">
        <f aca="false">IF(AND($C16="Objectif",AU$7&gt;=$F16,AU$7&lt;=$F16+$G16-1),2,IF(AND($C16="Jalon",AU$7&gt;=$F16,AU$7&lt;=$F16+$G16-1),1,""))</f>
        <v/>
      </c>
      <c r="AV16" s="129" t="str">
        <f aca="false">IF(AND($C16="Objectif",AV$7&gt;=$F16,AV$7&lt;=$F16+$G16-1),2,IF(AND($C16="Jalon",AV$7&gt;=$F16,AV$7&lt;=$F16+$G16-1),1,""))</f>
        <v/>
      </c>
      <c r="AW16" s="129" t="str">
        <f aca="false">IF(AND($C16="Objectif",AW$7&gt;=$F16,AW$7&lt;=$F16+$G16-1),2,IF(AND($C16="Jalon",AW$7&gt;=$F16,AW$7&lt;=$F16+$G16-1),1,""))</f>
        <v/>
      </c>
      <c r="AX16" s="129" t="str">
        <f aca="false">IF(AND($C16="Objectif",AX$7&gt;=$F16,AX$7&lt;=$F16+$G16-1),2,IF(AND($C16="Jalon",AX$7&gt;=$F16,AX$7&lt;=$F16+$G16-1),1,""))</f>
        <v/>
      </c>
      <c r="AY16" s="129" t="str">
        <f aca="false">IF(AND($C16="Objectif",AY$7&gt;=$F16,AY$7&lt;=$F16+$G16-1),2,IF(AND($C16="Jalon",AY$7&gt;=$F16,AY$7&lt;=$F16+$G16-1),1,""))</f>
        <v/>
      </c>
      <c r="AZ16" s="129" t="str">
        <f aca="false">IF(AND($C16="Objectif",AZ$7&gt;=$F16,AZ$7&lt;=$F16+$G16-1),2,IF(AND($C16="Jalon",AZ$7&gt;=$F16,AZ$7&lt;=$F16+$G16-1),1,""))</f>
        <v/>
      </c>
      <c r="BA16" s="129" t="str">
        <f aca="false">IF(AND($C16="Objectif",BA$7&gt;=$F16,BA$7&lt;=$F16+$G16-1),2,IF(AND($C16="Jalon",BA$7&gt;=$F16,BA$7&lt;=$F16+$G16-1),1,""))</f>
        <v/>
      </c>
      <c r="BB16" s="129" t="str">
        <f aca="false">IF(AND($C16="Objectif",BB$7&gt;=$F16,BB$7&lt;=$F16+$G16-1),2,IF(AND($C16="Jalon",BB$7&gt;=$F16,BB$7&lt;=$F16+$G16-1),1,""))</f>
        <v/>
      </c>
      <c r="BC16" s="129" t="str">
        <f aca="false">IF(AND($C16="Objectif",BC$7&gt;=$F16,BC$7&lt;=$F16+$G16-1),2,IF(AND($C16="Jalon",BC$7&gt;=$F16,BC$7&lt;=$F16+$G16-1),1,""))</f>
        <v/>
      </c>
      <c r="BD16" s="129" t="str">
        <f aca="false">IF(AND($C16="Objectif",BD$7&gt;=$F16,BD$7&lt;=$F16+$G16-1),2,IF(AND($C16="Jalon",BD$7&gt;=$F16,BD$7&lt;=$F16+$G16-1),1,""))</f>
        <v/>
      </c>
      <c r="BE16" s="129" t="str">
        <f aca="false">IF(AND($C16="Objectif",BE$7&gt;=$F16,BE$7&lt;=$F16+$G16-1),2,IF(AND($C16="Jalon",BE$7&gt;=$F16,BE$7&lt;=$F16+$G16-1),1,""))</f>
        <v/>
      </c>
      <c r="BF16" s="129" t="str">
        <f aca="false">IF(AND($C16="Objectif",BF$7&gt;=$F16,BF$7&lt;=$F16+$G16-1),2,IF(AND($C16="Jalon",BF$7&gt;=$F16,BF$7&lt;=$F16+$G16-1),1,""))</f>
        <v/>
      </c>
      <c r="BG16" s="129" t="str">
        <f aca="false">IF(AND($C16="Objectif",BG$7&gt;=$F16,BG$7&lt;=$F16+$G16-1),2,IF(AND($C16="Jalon",BG$7&gt;=$F16,BG$7&lt;=$F16+$G16-1),1,""))</f>
        <v/>
      </c>
      <c r="BH16" s="129" t="str">
        <f aca="false">IF(AND($C16="Objectif",BH$7&gt;=$F16,BH$7&lt;=$F16+$G16-1),2,IF(AND($C16="Jalon",BH$7&gt;=$F16,BH$7&lt;=$F16+$G16-1),1,""))</f>
        <v/>
      </c>
      <c r="BI16" s="129" t="str">
        <f aca="false">IF(AND($C16="Objectif",BI$7&gt;=$F16,BI$7&lt;=$F16+$G16-1),2,IF(AND($C16="Jalon",BI$7&gt;=$F16,BI$7&lt;=$F16+$G16-1),1,""))</f>
        <v/>
      </c>
      <c r="BJ16" s="129" t="str">
        <f aca="false">IF(AND($C16="Objectif",BJ$7&gt;=$F16,BJ$7&lt;=$F16+$G16-1),2,IF(AND($C16="Jalon",BJ$7&gt;=$F16,BJ$7&lt;=$F16+$G16-1),1,""))</f>
        <v/>
      </c>
      <c r="BK16" s="129" t="str">
        <f aca="false">IF(AND($C16="Objectif",BK$7&gt;=$F16,BK$7&lt;=$F16+$G16-1),2,IF(AND($C16="Jalon",BK$7&gt;=$F16,BK$7&lt;=$F16+$G16-1),1,""))</f>
        <v/>
      </c>
      <c r="BL16" s="129" t="str">
        <f aca="false">IF(AND($C16="Objectif",BL$7&gt;=$F16,BL$7&lt;=$F16+$G16-1),2,IF(AND($C16="Jalon",BL$7&gt;=$F16,BL$7&lt;=$F16+$G16-1),1,""))</f>
        <v/>
      </c>
      <c r="BM16" s="92"/>
    </row>
    <row r="17" s="25" customFormat="true" ht="39.75" hidden="false" customHeight="true" outlineLevel="0" collapsed="false">
      <c r="A17" s="15"/>
      <c r="B17" s="122" t="s">
        <v>47</v>
      </c>
      <c r="C17" s="123"/>
      <c r="D17" s="123"/>
      <c r="E17" s="124"/>
      <c r="F17" s="125"/>
      <c r="G17" s="126"/>
      <c r="H17" s="127"/>
      <c r="I17" s="128" t="str">
        <f aca="false">IF(AND($C17="Objectif",I$7&gt;=$F17,I$7&lt;=$F17+$G17-1),2,IF(AND($C17="Jalon",I$7&gt;=$F17,I$7&lt;=$F17+$G17-1),1,""))</f>
        <v/>
      </c>
      <c r="J17" s="129" t="str">
        <f aca="false">IF(AND($C17="Objectif",J$7&gt;=$F17,J$7&lt;=$F17+$G17-1),2,IF(AND($C17="Jalon",J$7&gt;=$F17,J$7&lt;=$F17+$G17-1),1,""))</f>
        <v/>
      </c>
      <c r="K17" s="129" t="str">
        <f aca="false">IF(AND($C17="Objectif",K$7&gt;=$F17,K$7&lt;=$F17+$G17-1),2,IF(AND($C17="Jalon",K$7&gt;=$F17,K$7&lt;=$F17+$G17-1),1,""))</f>
        <v/>
      </c>
      <c r="L17" s="129" t="str">
        <f aca="false">IF(AND($C17="Objectif",L$7&gt;=$F17,L$7&lt;=$F17+$G17-1),2,IF(AND($C17="Jalon",L$7&gt;=$F17,L$7&lt;=$F17+$G17-1),1,""))</f>
        <v/>
      </c>
      <c r="M17" s="129" t="str">
        <f aca="false">IF(AND($C17="Objectif",M$7&gt;=$F17,M$7&lt;=$F17+$G17-1),2,IF(AND($C17="Jalon",M$7&gt;=$F17,M$7&lt;=$F17+$G17-1),1,""))</f>
        <v/>
      </c>
      <c r="N17" s="129" t="str">
        <f aca="false">IF(AND($C17="Objectif",N$7&gt;=$F17,N$7&lt;=$F17+$G17-1),2,IF(AND($C17="Jalon",N$7&gt;=$F17,N$7&lt;=$F17+$G17-1),1,""))</f>
        <v/>
      </c>
      <c r="O17" s="129" t="str">
        <f aca="false">IF(AND($C17="Objectif",O$7&gt;=$F17,O$7&lt;=$F17+$G17-1),2,IF(AND($C17="Jalon",O$7&gt;=$F17,O$7&lt;=$F17+$G17-1),1,""))</f>
        <v/>
      </c>
      <c r="P17" s="129" t="str">
        <f aca="false">IF(AND($C17="Objectif",P$7&gt;=$F17,P$7&lt;=$F17+$G17-1),2,IF(AND($C17="Jalon",P$7&gt;=$F17,P$7&lt;=$F17+$G17-1),1,""))</f>
        <v/>
      </c>
      <c r="Q17" s="129" t="str">
        <f aca="false">IF(AND($C17="Objectif",Q$7&gt;=$F17,Q$7&lt;=$F17+$G17-1),2,IF(AND($C17="Jalon",Q$7&gt;=$F17,Q$7&lt;=$F17+$G17-1),1,""))</f>
        <v/>
      </c>
      <c r="R17" s="129" t="str">
        <f aca="false">IF(AND($C17="Objectif",R$7&gt;=$F17,R$7&lt;=$F17+$G17-1),2,IF(AND($C17="Jalon",R$7&gt;=$F17,R$7&lt;=$F17+$G17-1),1,""))</f>
        <v/>
      </c>
      <c r="S17" s="129" t="str">
        <f aca="false">IF(AND($C17="Objectif",S$7&gt;=$F17,S$7&lt;=$F17+$G17-1),2,IF(AND($C17="Jalon",S$7&gt;=$F17,S$7&lt;=$F17+$G17-1),1,""))</f>
        <v/>
      </c>
      <c r="T17" s="129" t="str">
        <f aca="false">IF(AND($C17="Objectif",T$7&gt;=$F17,T$7&lt;=$F17+$G17-1),2,IF(AND($C17="Jalon",T$7&gt;=$F17,T$7&lt;=$F17+$G17-1),1,""))</f>
        <v/>
      </c>
      <c r="U17" s="129" t="str">
        <f aca="false">IF(AND($C17="Objectif",U$7&gt;=$F17,U$7&lt;=$F17+$G17-1),2,IF(AND($C17="Jalon",U$7&gt;=$F17,U$7&lt;=$F17+$G17-1),1,""))</f>
        <v/>
      </c>
      <c r="V17" s="129" t="str">
        <f aca="false">IF(AND($C17="Objectif",V$7&gt;=$F17,V$7&lt;=$F17+$G17-1),2,IF(AND($C17="Jalon",V$7&gt;=$F17,V$7&lt;=$F17+$G17-1),1,""))</f>
        <v/>
      </c>
      <c r="W17" s="129" t="str">
        <f aca="false">IF(AND($C17="Objectif",W$7&gt;=$F17,W$7&lt;=$F17+$G17-1),2,IF(AND($C17="Jalon",W$7&gt;=$F17,W$7&lt;=$F17+$G17-1),1,""))</f>
        <v/>
      </c>
      <c r="X17" s="129" t="str">
        <f aca="false">IF(AND($C17="Objectif",X$7&gt;=$F17,X$7&lt;=$F17+$G17-1),2,IF(AND($C17="Jalon",X$7&gt;=$F17,X$7&lt;=$F17+$G17-1),1,""))</f>
        <v/>
      </c>
      <c r="Y17" s="129" t="str">
        <f aca="false">IF(AND($C17="Objectif",Y$7&gt;=$F17,Y$7&lt;=$F17+$G17-1),2,IF(AND($C17="Jalon",Y$7&gt;=$F17,Y$7&lt;=$F17+$G17-1),1,""))</f>
        <v/>
      </c>
      <c r="Z17" s="129" t="str">
        <f aca="false">IF(AND($C17="Objectif",Z$7&gt;=$F17,Z$7&lt;=$F17+$G17-1),2,IF(AND($C17="Jalon",Z$7&gt;=$F17,Z$7&lt;=$F17+$G17-1),1,""))</f>
        <v/>
      </c>
      <c r="AA17" s="129" t="str">
        <f aca="false">IF(AND($C17="Objectif",AA$7&gt;=$F17,AA$7&lt;=$F17+$G17-1),2,IF(AND($C17="Jalon",AA$7&gt;=$F17,AA$7&lt;=$F17+$G17-1),1,""))</f>
        <v/>
      </c>
      <c r="AB17" s="129" t="str">
        <f aca="false">IF(AND($C17="Objectif",AB$7&gt;=$F17,AB$7&lt;=$F17+$G17-1),2,IF(AND($C17="Jalon",AB$7&gt;=$F17,AB$7&lt;=$F17+$G17-1),1,""))</f>
        <v/>
      </c>
      <c r="AC17" s="129" t="str">
        <f aca="false">IF(AND($C17="Objectif",AC$7&gt;=$F17,AC$7&lt;=$F17+$G17-1),2,IF(AND($C17="Jalon",AC$7&gt;=$F17,AC$7&lt;=$F17+$G17-1),1,""))</f>
        <v/>
      </c>
      <c r="AD17" s="129" t="str">
        <f aca="false">IF(AND($C17="Objectif",AD$7&gt;=$F17,AD$7&lt;=$F17+$G17-1),2,IF(AND($C17="Jalon",AD$7&gt;=$F17,AD$7&lt;=$F17+$G17-1),1,""))</f>
        <v/>
      </c>
      <c r="AE17" s="129" t="str">
        <f aca="false">IF(AND($C17="Objectif",AE$7&gt;=$F17,AE$7&lt;=$F17+$G17-1),2,IF(AND($C17="Jalon",AE$7&gt;=$F17,AE$7&lt;=$F17+$G17-1),1,""))</f>
        <v/>
      </c>
      <c r="AF17" s="129" t="str">
        <f aca="false">IF(AND($C17="Objectif",AF$7&gt;=$F17,AF$7&lt;=$F17+$G17-1),2,IF(AND($C17="Jalon",AF$7&gt;=$F17,AF$7&lt;=$F17+$G17-1),1,""))</f>
        <v/>
      </c>
      <c r="AG17" s="129" t="str">
        <f aca="false">IF(AND($C17="Objectif",AG$7&gt;=$F17,AG$7&lt;=$F17+$G17-1),2,IF(AND($C17="Jalon",AG$7&gt;=$F17,AG$7&lt;=$F17+$G17-1),1,""))</f>
        <v/>
      </c>
      <c r="AH17" s="129" t="str">
        <f aca="false">IF(AND($C17="Objectif",AH$7&gt;=$F17,AH$7&lt;=$F17+$G17-1),2,IF(AND($C17="Jalon",AH$7&gt;=$F17,AH$7&lt;=$F17+$G17-1),1,""))</f>
        <v/>
      </c>
      <c r="AI17" s="129" t="str">
        <f aca="false">IF(AND($C17="Objectif",AI$7&gt;=$F17,AI$7&lt;=$F17+$G17-1),2,IF(AND($C17="Jalon",AI$7&gt;=$F17,AI$7&lt;=$F17+$G17-1),1,""))</f>
        <v/>
      </c>
      <c r="AJ17" s="129" t="str">
        <f aca="false">IF(AND($C17="Objectif",AJ$7&gt;=$F17,AJ$7&lt;=$F17+$G17-1),2,IF(AND($C17="Jalon",AJ$7&gt;=$F17,AJ$7&lt;=$F17+$G17-1),1,""))</f>
        <v/>
      </c>
      <c r="AK17" s="129" t="str">
        <f aca="false">IF(AND($C17="Objectif",AK$7&gt;=$F17,AK$7&lt;=$F17+$G17-1),2,IF(AND($C17="Jalon",AK$7&gt;=$F17,AK$7&lt;=$F17+$G17-1),1,""))</f>
        <v/>
      </c>
      <c r="AL17" s="129" t="str">
        <f aca="false">IF(AND($C17="Objectif",AL$7&gt;=$F17,AL$7&lt;=$F17+$G17-1),2,IF(AND($C17="Jalon",AL$7&gt;=$F17,AL$7&lt;=$F17+$G17-1),1,""))</f>
        <v/>
      </c>
      <c r="AM17" s="129" t="str">
        <f aca="false">IF(AND($C17="Objectif",AM$7&gt;=$F17,AM$7&lt;=$F17+$G17-1),2,IF(AND($C17="Jalon",AM$7&gt;=$F17,AM$7&lt;=$F17+$G17-1),1,""))</f>
        <v/>
      </c>
      <c r="AN17" s="129" t="str">
        <f aca="false">IF(AND($C17="Objectif",AN$7&gt;=$F17,AN$7&lt;=$F17+$G17-1),2,IF(AND($C17="Jalon",AN$7&gt;=$F17,AN$7&lt;=$F17+$G17-1),1,""))</f>
        <v/>
      </c>
      <c r="AO17" s="129" t="str">
        <f aca="false">IF(AND($C17="Objectif",AO$7&gt;=$F17,AO$7&lt;=$F17+$G17-1),2,IF(AND($C17="Jalon",AO$7&gt;=$F17,AO$7&lt;=$F17+$G17-1),1,""))</f>
        <v/>
      </c>
      <c r="AP17" s="129" t="str">
        <f aca="false">IF(AND($C17="Objectif",AP$7&gt;=$F17,AP$7&lt;=$F17+$G17-1),2,IF(AND($C17="Jalon",AP$7&gt;=$F17,AP$7&lt;=$F17+$G17-1),1,""))</f>
        <v/>
      </c>
      <c r="AQ17" s="129" t="str">
        <f aca="false">IF(AND($C17="Objectif",AQ$7&gt;=$F17,AQ$7&lt;=$F17+$G17-1),2,IF(AND($C17="Jalon",AQ$7&gt;=$F17,AQ$7&lt;=$F17+$G17-1),1,""))</f>
        <v/>
      </c>
      <c r="AR17" s="129" t="str">
        <f aca="false">IF(AND($C17="Objectif",AR$7&gt;=$F17,AR$7&lt;=$F17+$G17-1),2,IF(AND($C17="Jalon",AR$7&gt;=$F17,AR$7&lt;=$F17+$G17-1),1,""))</f>
        <v/>
      </c>
      <c r="AS17" s="129" t="str">
        <f aca="false">IF(AND($C17="Objectif",AS$7&gt;=$F17,AS$7&lt;=$F17+$G17-1),2,IF(AND($C17="Jalon",AS$7&gt;=$F17,AS$7&lt;=$F17+$G17-1),1,""))</f>
        <v/>
      </c>
      <c r="AT17" s="129" t="str">
        <f aca="false">IF(AND($C17="Objectif",AT$7&gt;=$F17,AT$7&lt;=$F17+$G17-1),2,IF(AND($C17="Jalon",AT$7&gt;=$F17,AT$7&lt;=$F17+$G17-1),1,""))</f>
        <v/>
      </c>
      <c r="AU17" s="129" t="str">
        <f aca="false">IF(AND($C17="Objectif",AU$7&gt;=$F17,AU$7&lt;=$F17+$G17-1),2,IF(AND($C17="Jalon",AU$7&gt;=$F17,AU$7&lt;=$F17+$G17-1),1,""))</f>
        <v/>
      </c>
      <c r="AV17" s="129" t="str">
        <f aca="false">IF(AND($C17="Objectif",AV$7&gt;=$F17,AV$7&lt;=$F17+$G17-1),2,IF(AND($C17="Jalon",AV$7&gt;=$F17,AV$7&lt;=$F17+$G17-1),1,""))</f>
        <v/>
      </c>
      <c r="AW17" s="129" t="str">
        <f aca="false">IF(AND($C17="Objectif",AW$7&gt;=$F17,AW$7&lt;=$F17+$G17-1),2,IF(AND($C17="Jalon",AW$7&gt;=$F17,AW$7&lt;=$F17+$G17-1),1,""))</f>
        <v/>
      </c>
      <c r="AX17" s="129" t="str">
        <f aca="false">IF(AND($C17="Objectif",AX$7&gt;=$F17,AX$7&lt;=$F17+$G17-1),2,IF(AND($C17="Jalon",AX$7&gt;=$F17,AX$7&lt;=$F17+$G17-1),1,""))</f>
        <v/>
      </c>
      <c r="AY17" s="129" t="str">
        <f aca="false">IF(AND($C17="Objectif",AY$7&gt;=$F17,AY$7&lt;=$F17+$G17-1),2,IF(AND($C17="Jalon",AY$7&gt;=$F17,AY$7&lt;=$F17+$G17-1),1,""))</f>
        <v/>
      </c>
      <c r="AZ17" s="129" t="str">
        <f aca="false">IF(AND($C17="Objectif",AZ$7&gt;=$F17,AZ$7&lt;=$F17+$G17-1),2,IF(AND($C17="Jalon",AZ$7&gt;=$F17,AZ$7&lt;=$F17+$G17-1),1,""))</f>
        <v/>
      </c>
      <c r="BA17" s="129" t="str">
        <f aca="false">IF(AND($C17="Objectif",BA$7&gt;=$F17,BA$7&lt;=$F17+$G17-1),2,IF(AND($C17="Jalon",BA$7&gt;=$F17,BA$7&lt;=$F17+$G17-1),1,""))</f>
        <v/>
      </c>
      <c r="BB17" s="129" t="str">
        <f aca="false">IF(AND($C17="Objectif",BB$7&gt;=$F17,BB$7&lt;=$F17+$G17-1),2,IF(AND($C17="Jalon",BB$7&gt;=$F17,BB$7&lt;=$F17+$G17-1),1,""))</f>
        <v/>
      </c>
      <c r="BC17" s="129" t="str">
        <f aca="false">IF(AND($C17="Objectif",BC$7&gt;=$F17,BC$7&lt;=$F17+$G17-1),2,IF(AND($C17="Jalon",BC$7&gt;=$F17,BC$7&lt;=$F17+$G17-1),1,""))</f>
        <v/>
      </c>
      <c r="BD17" s="129" t="str">
        <f aca="false">IF(AND($C17="Objectif",BD$7&gt;=$F17,BD$7&lt;=$F17+$G17-1),2,IF(AND($C17="Jalon",BD$7&gt;=$F17,BD$7&lt;=$F17+$G17-1),1,""))</f>
        <v/>
      </c>
      <c r="BE17" s="129" t="str">
        <f aca="false">IF(AND($C17="Objectif",BE$7&gt;=$F17,BE$7&lt;=$F17+$G17-1),2,IF(AND($C17="Jalon",BE$7&gt;=$F17,BE$7&lt;=$F17+$G17-1),1,""))</f>
        <v/>
      </c>
      <c r="BF17" s="129" t="str">
        <f aca="false">IF(AND($C17="Objectif",BF$7&gt;=$F17,BF$7&lt;=$F17+$G17-1),2,IF(AND($C17="Jalon",BF$7&gt;=$F17,BF$7&lt;=$F17+$G17-1),1,""))</f>
        <v/>
      </c>
      <c r="BG17" s="129" t="str">
        <f aca="false">IF(AND($C17="Objectif",BG$7&gt;=$F17,BG$7&lt;=$F17+$G17-1),2,IF(AND($C17="Jalon",BG$7&gt;=$F17,BG$7&lt;=$F17+$G17-1),1,""))</f>
        <v/>
      </c>
      <c r="BH17" s="129" t="str">
        <f aca="false">IF(AND($C17="Objectif",BH$7&gt;=$F17,BH$7&lt;=$F17+$G17-1),2,IF(AND($C17="Jalon",BH$7&gt;=$F17,BH$7&lt;=$F17+$G17-1),1,""))</f>
        <v/>
      </c>
      <c r="BI17" s="129" t="str">
        <f aca="false">IF(AND($C17="Objectif",BI$7&gt;=$F17,BI$7&lt;=$F17+$G17-1),2,IF(AND($C17="Jalon",BI$7&gt;=$F17,BI$7&lt;=$F17+$G17-1),1,""))</f>
        <v/>
      </c>
      <c r="BJ17" s="129" t="str">
        <f aca="false">IF(AND($C17="Objectif",BJ$7&gt;=$F17,BJ$7&lt;=$F17+$G17-1),2,IF(AND($C17="Jalon",BJ$7&gt;=$F17,BJ$7&lt;=$F17+$G17-1),1,""))</f>
        <v/>
      </c>
      <c r="BK17" s="129" t="str">
        <f aca="false">IF(AND($C17="Objectif",BK$7&gt;=$F17,BK$7&lt;=$F17+$G17-1),2,IF(AND($C17="Jalon",BK$7&gt;=$F17,BK$7&lt;=$F17+$G17-1),1,""))</f>
        <v/>
      </c>
      <c r="BL17" s="129" t="str">
        <f aca="false">IF(AND($C17="Objectif",BL$7&gt;=$F17,BL$7&lt;=$F17+$G17-1),2,IF(AND($C17="Jalon",BL$7&gt;=$F17,BL$7&lt;=$F17+$G17-1),1,""))</f>
        <v/>
      </c>
      <c r="BM17" s="92"/>
    </row>
    <row r="18" s="25" customFormat="true" ht="39.75" hidden="false" customHeight="true" outlineLevel="0" collapsed="false">
      <c r="A18" s="15"/>
      <c r="B18" s="130" t="s">
        <v>39</v>
      </c>
      <c r="C18" s="123" t="s">
        <v>9</v>
      </c>
      <c r="D18" s="123"/>
      <c r="E18" s="124" t="n">
        <v>0.6</v>
      </c>
      <c r="F18" s="125" t="n">
        <f aca="false">F12+6</f>
        <v>45733</v>
      </c>
      <c r="G18" s="126" t="n">
        <v>13</v>
      </c>
      <c r="H18" s="127"/>
      <c r="I18" s="128" t="str">
        <f aca="false">IF(AND($C18="Objectif",I$7&gt;=$F18,I$7&lt;=$F18+$G18-1),2,IF(AND($C18="Jalon",I$7&gt;=$F18,I$7&lt;=$F18+$G18-1),1,""))</f>
        <v/>
      </c>
      <c r="J18" s="129" t="str">
        <f aca="false">IF(AND($C18="Objectif",J$7&gt;=$F18,J$7&lt;=$F18+$G18-1),2,IF(AND($C18="Jalon",J$7&gt;=$F18,J$7&lt;=$F18+$G18-1),1,""))</f>
        <v/>
      </c>
      <c r="K18" s="129" t="str">
        <f aca="false">IF(AND($C18="Objectif",K$7&gt;=$F18,K$7&lt;=$F18+$G18-1),2,IF(AND($C18="Jalon",K$7&gt;=$F18,K$7&lt;=$F18+$G18-1),1,""))</f>
        <v/>
      </c>
      <c r="L18" s="129" t="str">
        <f aca="false">IF(AND($C18="Objectif",L$7&gt;=$F18,L$7&lt;=$F18+$G18-1),2,IF(AND($C18="Jalon",L$7&gt;=$F18,L$7&lt;=$F18+$G18-1),1,""))</f>
        <v/>
      </c>
      <c r="M18" s="129" t="str">
        <f aca="false">IF(AND($C18="Objectif",M$7&gt;=$F18,M$7&lt;=$F18+$G18-1),2,IF(AND($C18="Jalon",M$7&gt;=$F18,M$7&lt;=$F18+$G18-1),1,""))</f>
        <v/>
      </c>
      <c r="N18" s="129" t="str">
        <f aca="false">IF(AND($C18="Objectif",N$7&gt;=$F18,N$7&lt;=$F18+$G18-1),2,IF(AND($C18="Jalon",N$7&gt;=$F18,N$7&lt;=$F18+$G18-1),1,""))</f>
        <v/>
      </c>
      <c r="O18" s="129" t="str">
        <f aca="false">IF(AND($C18="Objectif",O$7&gt;=$F18,O$7&lt;=$F18+$G18-1),2,IF(AND($C18="Jalon",O$7&gt;=$F18,O$7&lt;=$F18+$G18-1),1,""))</f>
        <v/>
      </c>
      <c r="P18" s="129" t="str">
        <f aca="false">IF(AND($C18="Objectif",P$7&gt;=$F18,P$7&lt;=$F18+$G18-1),2,IF(AND($C18="Jalon",P$7&gt;=$F18,P$7&lt;=$F18+$G18-1),1,""))</f>
        <v/>
      </c>
      <c r="Q18" s="129" t="str">
        <f aca="false">IF(AND($C18="Objectif",Q$7&gt;=$F18,Q$7&lt;=$F18+$G18-1),2,IF(AND($C18="Jalon",Q$7&gt;=$F18,Q$7&lt;=$F18+$G18-1),1,""))</f>
        <v/>
      </c>
      <c r="R18" s="129" t="str">
        <f aca="false">IF(AND($C18="Objectif",R$7&gt;=$F18,R$7&lt;=$F18+$G18-1),2,IF(AND($C18="Jalon",R$7&gt;=$F18,R$7&lt;=$F18+$G18-1),1,""))</f>
        <v/>
      </c>
      <c r="S18" s="129" t="str">
        <f aca="false">IF(AND($C18="Objectif",S$7&gt;=$F18,S$7&lt;=$F18+$G18-1),2,IF(AND($C18="Jalon",S$7&gt;=$F18,S$7&lt;=$F18+$G18-1),1,""))</f>
        <v/>
      </c>
      <c r="T18" s="129" t="str">
        <f aca="false">IF(AND($C18="Objectif",T$7&gt;=$F18,T$7&lt;=$F18+$G18-1),2,IF(AND($C18="Jalon",T$7&gt;=$F18,T$7&lt;=$F18+$G18-1),1,""))</f>
        <v/>
      </c>
      <c r="U18" s="129" t="str">
        <f aca="false">IF(AND($C18="Objectif",U$7&gt;=$F18,U$7&lt;=$F18+$G18-1),2,IF(AND($C18="Jalon",U$7&gt;=$F18,U$7&lt;=$F18+$G18-1),1,""))</f>
        <v/>
      </c>
      <c r="V18" s="129" t="str">
        <f aca="false">IF(AND($C18="Objectif",V$7&gt;=$F18,V$7&lt;=$F18+$G18-1),2,IF(AND($C18="Jalon",V$7&gt;=$F18,V$7&lt;=$F18+$G18-1),1,""))</f>
        <v/>
      </c>
      <c r="W18" s="129" t="str">
        <f aca="false">IF(AND($C18="Objectif",W$7&gt;=$F18,W$7&lt;=$F18+$G18-1),2,IF(AND($C18="Jalon",W$7&gt;=$F18,W$7&lt;=$F18+$G18-1),1,""))</f>
        <v/>
      </c>
      <c r="X18" s="129" t="str">
        <f aca="false">IF(AND($C18="Objectif",X$7&gt;=$F18,X$7&lt;=$F18+$G18-1),2,IF(AND($C18="Jalon",X$7&gt;=$F18,X$7&lt;=$F18+$G18-1),1,""))</f>
        <v/>
      </c>
      <c r="Y18" s="129" t="str">
        <f aca="false">IF(AND($C18="Objectif",Y$7&gt;=$F18,Y$7&lt;=$F18+$G18-1),2,IF(AND($C18="Jalon",Y$7&gt;=$F18,Y$7&lt;=$F18+$G18-1),1,""))</f>
        <v/>
      </c>
      <c r="Z18" s="129" t="str">
        <f aca="false">IF(AND($C18="Objectif",Z$7&gt;=$F18,Z$7&lt;=$F18+$G18-1),2,IF(AND($C18="Jalon",Z$7&gt;=$F18,Z$7&lt;=$F18+$G18-1),1,""))</f>
        <v/>
      </c>
      <c r="AA18" s="129" t="str">
        <f aca="false">IF(AND($C18="Objectif",AA$7&gt;=$F18,AA$7&lt;=$F18+$G18-1),2,IF(AND($C18="Jalon",AA$7&gt;=$F18,AA$7&lt;=$F18+$G18-1),1,""))</f>
        <v/>
      </c>
      <c r="AB18" s="129" t="str">
        <f aca="false">IF(AND($C18="Objectif",AB$7&gt;=$F18,AB$7&lt;=$F18+$G18-1),2,IF(AND($C18="Jalon",AB$7&gt;=$F18,AB$7&lt;=$F18+$G18-1),1,""))</f>
        <v/>
      </c>
      <c r="AC18" s="129" t="str">
        <f aca="false">IF(AND($C18="Objectif",AC$7&gt;=$F18,AC$7&lt;=$F18+$G18-1),2,IF(AND($C18="Jalon",AC$7&gt;=$F18,AC$7&lt;=$F18+$G18-1),1,""))</f>
        <v/>
      </c>
      <c r="AD18" s="129" t="str">
        <f aca="false">IF(AND($C18="Objectif",AD$7&gt;=$F18,AD$7&lt;=$F18+$G18-1),2,IF(AND($C18="Jalon",AD$7&gt;=$F18,AD$7&lt;=$F18+$G18-1),1,""))</f>
        <v/>
      </c>
      <c r="AE18" s="129" t="str">
        <f aca="false">IF(AND($C18="Objectif",AE$7&gt;=$F18,AE$7&lt;=$F18+$G18-1),2,IF(AND($C18="Jalon",AE$7&gt;=$F18,AE$7&lt;=$F18+$G18-1),1,""))</f>
        <v/>
      </c>
      <c r="AF18" s="129" t="str">
        <f aca="false">IF(AND($C18="Objectif",AF$7&gt;=$F18,AF$7&lt;=$F18+$G18-1),2,IF(AND($C18="Jalon",AF$7&gt;=$F18,AF$7&lt;=$F18+$G18-1),1,""))</f>
        <v/>
      </c>
      <c r="AG18" s="129" t="str">
        <f aca="false">IF(AND($C18="Objectif",AG$7&gt;=$F18,AG$7&lt;=$F18+$G18-1),2,IF(AND($C18="Jalon",AG$7&gt;=$F18,AG$7&lt;=$F18+$G18-1),1,""))</f>
        <v/>
      </c>
      <c r="AH18" s="129" t="str">
        <f aca="false">IF(AND($C18="Objectif",AH$7&gt;=$F18,AH$7&lt;=$F18+$G18-1),2,IF(AND($C18="Jalon",AH$7&gt;=$F18,AH$7&lt;=$F18+$G18-1),1,""))</f>
        <v/>
      </c>
      <c r="AI18" s="129" t="str">
        <f aca="false">IF(AND($C18="Objectif",AI$7&gt;=$F18,AI$7&lt;=$F18+$G18-1),2,IF(AND($C18="Jalon",AI$7&gt;=$F18,AI$7&lt;=$F18+$G18-1),1,""))</f>
        <v/>
      </c>
      <c r="AJ18" s="129" t="str">
        <f aca="false">IF(AND($C18="Objectif",AJ$7&gt;=$F18,AJ$7&lt;=$F18+$G18-1),2,IF(AND($C18="Jalon",AJ$7&gt;=$F18,AJ$7&lt;=$F18+$G18-1),1,""))</f>
        <v/>
      </c>
      <c r="AK18" s="129" t="str">
        <f aca="false">IF(AND($C18="Objectif",AK$7&gt;=$F18,AK$7&lt;=$F18+$G18-1),2,IF(AND($C18="Jalon",AK$7&gt;=$F18,AK$7&lt;=$F18+$G18-1),1,""))</f>
        <v/>
      </c>
      <c r="AL18" s="129" t="str">
        <f aca="false">IF(AND($C18="Objectif",AL$7&gt;=$F18,AL$7&lt;=$F18+$G18-1),2,IF(AND($C18="Jalon",AL$7&gt;=$F18,AL$7&lt;=$F18+$G18-1),1,""))</f>
        <v/>
      </c>
      <c r="AM18" s="129" t="str">
        <f aca="false">IF(AND($C18="Objectif",AM$7&gt;=$F18,AM$7&lt;=$F18+$G18-1),2,IF(AND($C18="Jalon",AM$7&gt;=$F18,AM$7&lt;=$F18+$G18-1),1,""))</f>
        <v/>
      </c>
      <c r="AN18" s="129" t="str">
        <f aca="false">IF(AND($C18="Objectif",AN$7&gt;=$F18,AN$7&lt;=$F18+$G18-1),2,IF(AND($C18="Jalon",AN$7&gt;=$F18,AN$7&lt;=$F18+$G18-1),1,""))</f>
        <v/>
      </c>
      <c r="AO18" s="129" t="str">
        <f aca="false">IF(AND($C18="Objectif",AO$7&gt;=$F18,AO$7&lt;=$F18+$G18-1),2,IF(AND($C18="Jalon",AO$7&gt;=$F18,AO$7&lt;=$F18+$G18-1),1,""))</f>
        <v/>
      </c>
      <c r="AP18" s="129" t="str">
        <f aca="false">IF(AND($C18="Objectif",AP$7&gt;=$F18,AP$7&lt;=$F18+$G18-1),2,IF(AND($C18="Jalon",AP$7&gt;=$F18,AP$7&lt;=$F18+$G18-1),1,""))</f>
        <v/>
      </c>
      <c r="AQ18" s="129" t="str">
        <f aca="false">IF(AND($C18="Objectif",AQ$7&gt;=$F18,AQ$7&lt;=$F18+$G18-1),2,IF(AND($C18="Jalon",AQ$7&gt;=$F18,AQ$7&lt;=$F18+$G18-1),1,""))</f>
        <v/>
      </c>
      <c r="AR18" s="129" t="str">
        <f aca="false">IF(AND($C18="Objectif",AR$7&gt;=$F18,AR$7&lt;=$F18+$G18-1),2,IF(AND($C18="Jalon",AR$7&gt;=$F18,AR$7&lt;=$F18+$G18-1),1,""))</f>
        <v/>
      </c>
      <c r="AS18" s="129" t="str">
        <f aca="false">IF(AND($C18="Objectif",AS$7&gt;=$F18,AS$7&lt;=$F18+$G18-1),2,IF(AND($C18="Jalon",AS$7&gt;=$F18,AS$7&lt;=$F18+$G18-1),1,""))</f>
        <v/>
      </c>
      <c r="AT18" s="129" t="str">
        <f aca="false">IF(AND($C18="Objectif",AT$7&gt;=$F18,AT$7&lt;=$F18+$G18-1),2,IF(AND($C18="Jalon",AT$7&gt;=$F18,AT$7&lt;=$F18+$G18-1),1,""))</f>
        <v/>
      </c>
      <c r="AU18" s="129" t="str">
        <f aca="false">IF(AND($C18="Objectif",AU$7&gt;=$F18,AU$7&lt;=$F18+$G18-1),2,IF(AND($C18="Jalon",AU$7&gt;=$F18,AU$7&lt;=$F18+$G18-1),1,""))</f>
        <v/>
      </c>
      <c r="AV18" s="129" t="str">
        <f aca="false">IF(AND($C18="Objectif",AV$7&gt;=$F18,AV$7&lt;=$F18+$G18-1),2,IF(AND($C18="Jalon",AV$7&gt;=$F18,AV$7&lt;=$F18+$G18-1),1,""))</f>
        <v/>
      </c>
      <c r="AW18" s="129" t="str">
        <f aca="false">IF(AND($C18="Objectif",AW$7&gt;=$F18,AW$7&lt;=$F18+$G18-1),2,IF(AND($C18="Jalon",AW$7&gt;=$F18,AW$7&lt;=$F18+$G18-1),1,""))</f>
        <v/>
      </c>
      <c r="AX18" s="129" t="str">
        <f aca="false">IF(AND($C18="Objectif",AX$7&gt;=$F18,AX$7&lt;=$F18+$G18-1),2,IF(AND($C18="Jalon",AX$7&gt;=$F18,AX$7&lt;=$F18+$G18-1),1,""))</f>
        <v/>
      </c>
      <c r="AY18" s="129" t="str">
        <f aca="false">IF(AND($C18="Objectif",AY$7&gt;=$F18,AY$7&lt;=$F18+$G18-1),2,IF(AND($C18="Jalon",AY$7&gt;=$F18,AY$7&lt;=$F18+$G18-1),1,""))</f>
        <v/>
      </c>
      <c r="AZ18" s="129" t="str">
        <f aca="false">IF(AND($C18="Objectif",AZ$7&gt;=$F18,AZ$7&lt;=$F18+$G18-1),2,IF(AND($C18="Jalon",AZ$7&gt;=$F18,AZ$7&lt;=$F18+$G18-1),1,""))</f>
        <v/>
      </c>
      <c r="BA18" s="129" t="str">
        <f aca="false">IF(AND($C18="Objectif",BA$7&gt;=$F18,BA$7&lt;=$F18+$G18-1),2,IF(AND($C18="Jalon",BA$7&gt;=$F18,BA$7&lt;=$F18+$G18-1),1,""))</f>
        <v/>
      </c>
      <c r="BB18" s="129" t="str">
        <f aca="false">IF(AND($C18="Objectif",BB$7&gt;=$F18,BB$7&lt;=$F18+$G18-1),2,IF(AND($C18="Jalon",BB$7&gt;=$F18,BB$7&lt;=$F18+$G18-1),1,""))</f>
        <v/>
      </c>
      <c r="BC18" s="129" t="str">
        <f aca="false">IF(AND($C18="Objectif",BC$7&gt;=$F18,BC$7&lt;=$F18+$G18-1),2,IF(AND($C18="Jalon",BC$7&gt;=$F18,BC$7&lt;=$F18+$G18-1),1,""))</f>
        <v/>
      </c>
      <c r="BD18" s="129" t="str">
        <f aca="false">IF(AND($C18="Objectif",BD$7&gt;=$F18,BD$7&lt;=$F18+$G18-1),2,IF(AND($C18="Jalon",BD$7&gt;=$F18,BD$7&lt;=$F18+$G18-1),1,""))</f>
        <v/>
      </c>
      <c r="BE18" s="129" t="str">
        <f aca="false">IF(AND($C18="Objectif",BE$7&gt;=$F18,BE$7&lt;=$F18+$G18-1),2,IF(AND($C18="Jalon",BE$7&gt;=$F18,BE$7&lt;=$F18+$G18-1),1,""))</f>
        <v/>
      </c>
      <c r="BF18" s="129" t="str">
        <f aca="false">IF(AND($C18="Objectif",BF$7&gt;=$F18,BF$7&lt;=$F18+$G18-1),2,IF(AND($C18="Jalon",BF$7&gt;=$F18,BF$7&lt;=$F18+$G18-1),1,""))</f>
        <v/>
      </c>
      <c r="BG18" s="129" t="str">
        <f aca="false">IF(AND($C18="Objectif",BG$7&gt;=$F18,BG$7&lt;=$F18+$G18-1),2,IF(AND($C18="Jalon",BG$7&gt;=$F18,BG$7&lt;=$F18+$G18-1),1,""))</f>
        <v/>
      </c>
      <c r="BH18" s="129" t="str">
        <f aca="false">IF(AND($C18="Objectif",BH$7&gt;=$F18,BH$7&lt;=$F18+$G18-1),2,IF(AND($C18="Jalon",BH$7&gt;=$F18,BH$7&lt;=$F18+$G18-1),1,""))</f>
        <v/>
      </c>
      <c r="BI18" s="129" t="str">
        <f aca="false">IF(AND($C18="Objectif",BI$7&gt;=$F18,BI$7&lt;=$F18+$G18-1),2,IF(AND($C18="Jalon",BI$7&gt;=$F18,BI$7&lt;=$F18+$G18-1),1,""))</f>
        <v/>
      </c>
      <c r="BJ18" s="129" t="str">
        <f aca="false">IF(AND($C18="Objectif",BJ$7&gt;=$F18,BJ$7&lt;=$F18+$G18-1),2,IF(AND($C18="Jalon",BJ$7&gt;=$F18,BJ$7&lt;=$F18+$G18-1),1,""))</f>
        <v/>
      </c>
      <c r="BK18" s="129" t="str">
        <f aca="false">IF(AND($C18="Objectif",BK$7&gt;=$F18,BK$7&lt;=$F18+$G18-1),2,IF(AND($C18="Jalon",BK$7&gt;=$F18,BK$7&lt;=$F18+$G18-1),1,""))</f>
        <v/>
      </c>
      <c r="BL18" s="129" t="str">
        <f aca="false">IF(AND($C18="Objectif",BL$7&gt;=$F18,BL$7&lt;=$F18+$G18-1),2,IF(AND($C18="Jalon",BL$7&gt;=$F18,BL$7&lt;=$F18+$G18-1),1,""))</f>
        <v/>
      </c>
      <c r="BM18" s="92"/>
    </row>
    <row r="19" s="25" customFormat="true" ht="39.75" hidden="false" customHeight="true" outlineLevel="0" collapsed="false">
      <c r="A19" s="13"/>
      <c r="B19" s="130" t="s">
        <v>40</v>
      </c>
      <c r="C19" s="123" t="s">
        <v>6</v>
      </c>
      <c r="D19" s="123"/>
      <c r="E19" s="124" t="n">
        <v>0.5</v>
      </c>
      <c r="F19" s="125" t="n">
        <f aca="false">F18+2</f>
        <v>45735</v>
      </c>
      <c r="G19" s="126" t="n">
        <v>9</v>
      </c>
      <c r="H19" s="127"/>
      <c r="I19" s="128" t="str">
        <f aca="false">IF(AND($C19="Objectif",I$7&gt;=$F19,I$7&lt;=$F19+$G19-1),2,IF(AND($C19="Jalon",I$7&gt;=$F19,I$7&lt;=$F19+$G19-1),1,""))</f>
        <v/>
      </c>
      <c r="J19" s="129" t="str">
        <f aca="false">IF(AND($C19="Objectif",J$7&gt;=$F19,J$7&lt;=$F19+$G19-1),2,IF(AND($C19="Jalon",J$7&gt;=$F19,J$7&lt;=$F19+$G19-1),1,""))</f>
        <v/>
      </c>
      <c r="K19" s="129" t="str">
        <f aca="false">IF(AND($C19="Objectif",K$7&gt;=$F19,K$7&lt;=$F19+$G19-1),2,IF(AND($C19="Jalon",K$7&gt;=$F19,K$7&lt;=$F19+$G19-1),1,""))</f>
        <v/>
      </c>
      <c r="L19" s="129" t="str">
        <f aca="false">IF(AND($C19="Objectif",L$7&gt;=$F19,L$7&lt;=$F19+$G19-1),2,IF(AND($C19="Jalon",L$7&gt;=$F19,L$7&lt;=$F19+$G19-1),1,""))</f>
        <v/>
      </c>
      <c r="M19" s="129" t="str">
        <f aca="false">IF(AND($C19="Objectif",M$7&gt;=$F19,M$7&lt;=$F19+$G19-1),2,IF(AND($C19="Jalon",M$7&gt;=$F19,M$7&lt;=$F19+$G19-1),1,""))</f>
        <v/>
      </c>
      <c r="N19" s="129" t="str">
        <f aca="false">IF(AND($C19="Objectif",N$7&gt;=$F19,N$7&lt;=$F19+$G19-1),2,IF(AND($C19="Jalon",N$7&gt;=$F19,N$7&lt;=$F19+$G19-1),1,""))</f>
        <v/>
      </c>
      <c r="O19" s="129" t="str">
        <f aca="false">IF(AND($C19="Objectif",O$7&gt;=$F19,O$7&lt;=$F19+$G19-1),2,IF(AND($C19="Jalon",O$7&gt;=$F19,O$7&lt;=$F19+$G19-1),1,""))</f>
        <v/>
      </c>
      <c r="P19" s="129" t="str">
        <f aca="false">IF(AND($C19="Objectif",P$7&gt;=$F19,P$7&lt;=$F19+$G19-1),2,IF(AND($C19="Jalon",P$7&gt;=$F19,P$7&lt;=$F19+$G19-1),1,""))</f>
        <v/>
      </c>
      <c r="Q19" s="129" t="str">
        <f aca="false">IF(AND($C19="Objectif",Q$7&gt;=$F19,Q$7&lt;=$F19+$G19-1),2,IF(AND($C19="Jalon",Q$7&gt;=$F19,Q$7&lt;=$F19+$G19-1),1,""))</f>
        <v/>
      </c>
      <c r="R19" s="129" t="str">
        <f aca="false">IF(AND($C19="Objectif",R$7&gt;=$F19,R$7&lt;=$F19+$G19-1),2,IF(AND($C19="Jalon",R$7&gt;=$F19,R$7&lt;=$F19+$G19-1),1,""))</f>
        <v/>
      </c>
      <c r="S19" s="129" t="str">
        <f aca="false">IF(AND($C19="Objectif",S$7&gt;=$F19,S$7&lt;=$F19+$G19-1),2,IF(AND($C19="Jalon",S$7&gt;=$F19,S$7&lt;=$F19+$G19-1),1,""))</f>
        <v/>
      </c>
      <c r="T19" s="129" t="str">
        <f aca="false">IF(AND($C19="Objectif",T$7&gt;=$F19,T$7&lt;=$F19+$G19-1),2,IF(AND($C19="Jalon",T$7&gt;=$F19,T$7&lt;=$F19+$G19-1),1,""))</f>
        <v/>
      </c>
      <c r="U19" s="129" t="str">
        <f aca="false">IF(AND($C19="Objectif",U$7&gt;=$F19,U$7&lt;=$F19+$G19-1),2,IF(AND($C19="Jalon",U$7&gt;=$F19,U$7&lt;=$F19+$G19-1),1,""))</f>
        <v/>
      </c>
      <c r="V19" s="129" t="str">
        <f aca="false">IF(AND($C19="Objectif",V$7&gt;=$F19,V$7&lt;=$F19+$G19-1),2,IF(AND($C19="Jalon",V$7&gt;=$F19,V$7&lt;=$F19+$G19-1),1,""))</f>
        <v/>
      </c>
      <c r="W19" s="129" t="str">
        <f aca="false">IF(AND($C19="Objectif",W$7&gt;=$F19,W$7&lt;=$F19+$G19-1),2,IF(AND($C19="Jalon",W$7&gt;=$F19,W$7&lt;=$F19+$G19-1),1,""))</f>
        <v/>
      </c>
      <c r="X19" s="129" t="str">
        <f aca="false">IF(AND($C19="Objectif",X$7&gt;=$F19,X$7&lt;=$F19+$G19-1),2,IF(AND($C19="Jalon",X$7&gt;=$F19,X$7&lt;=$F19+$G19-1),1,""))</f>
        <v/>
      </c>
      <c r="Y19" s="129" t="str">
        <f aca="false">IF(AND($C19="Objectif",Y$7&gt;=$F19,Y$7&lt;=$F19+$G19-1),2,IF(AND($C19="Jalon",Y$7&gt;=$F19,Y$7&lt;=$F19+$G19-1),1,""))</f>
        <v/>
      </c>
      <c r="Z19" s="129" t="str">
        <f aca="false">IF(AND($C19="Objectif",Z$7&gt;=$F19,Z$7&lt;=$F19+$G19-1),2,IF(AND($C19="Jalon",Z$7&gt;=$F19,Z$7&lt;=$F19+$G19-1),1,""))</f>
        <v/>
      </c>
      <c r="AA19" s="129" t="str">
        <f aca="false">IF(AND($C19="Objectif",AA$7&gt;=$F19,AA$7&lt;=$F19+$G19-1),2,IF(AND($C19="Jalon",AA$7&gt;=$F19,AA$7&lt;=$F19+$G19-1),1,""))</f>
        <v/>
      </c>
      <c r="AB19" s="129" t="str">
        <f aca="false">IF(AND($C19="Objectif",AB$7&gt;=$F19,AB$7&lt;=$F19+$G19-1),2,IF(AND($C19="Jalon",AB$7&gt;=$F19,AB$7&lt;=$F19+$G19-1),1,""))</f>
        <v/>
      </c>
      <c r="AC19" s="129" t="str">
        <f aca="false">IF(AND($C19="Objectif",AC$7&gt;=$F19,AC$7&lt;=$F19+$G19-1),2,IF(AND($C19="Jalon",AC$7&gt;=$F19,AC$7&lt;=$F19+$G19-1),1,""))</f>
        <v/>
      </c>
      <c r="AD19" s="129" t="str">
        <f aca="false">IF(AND($C19="Objectif",AD$7&gt;=$F19,AD$7&lt;=$F19+$G19-1),2,IF(AND($C19="Jalon",AD$7&gt;=$F19,AD$7&lt;=$F19+$G19-1),1,""))</f>
        <v/>
      </c>
      <c r="AE19" s="129" t="str">
        <f aca="false">IF(AND($C19="Objectif",AE$7&gt;=$F19,AE$7&lt;=$F19+$G19-1),2,IF(AND($C19="Jalon",AE$7&gt;=$F19,AE$7&lt;=$F19+$G19-1),1,""))</f>
        <v/>
      </c>
      <c r="AF19" s="129" t="str">
        <f aca="false">IF(AND($C19="Objectif",AF$7&gt;=$F19,AF$7&lt;=$F19+$G19-1),2,IF(AND($C19="Jalon",AF$7&gt;=$F19,AF$7&lt;=$F19+$G19-1),1,""))</f>
        <v/>
      </c>
      <c r="AG19" s="129" t="str">
        <f aca="false">IF(AND($C19="Objectif",AG$7&gt;=$F19,AG$7&lt;=$F19+$G19-1),2,IF(AND($C19="Jalon",AG$7&gt;=$F19,AG$7&lt;=$F19+$G19-1),1,""))</f>
        <v/>
      </c>
      <c r="AH19" s="129" t="str">
        <f aca="false">IF(AND($C19="Objectif",AH$7&gt;=$F19,AH$7&lt;=$F19+$G19-1),2,IF(AND($C19="Jalon",AH$7&gt;=$F19,AH$7&lt;=$F19+$G19-1),1,""))</f>
        <v/>
      </c>
      <c r="AI19" s="129" t="str">
        <f aca="false">IF(AND($C19="Objectif",AI$7&gt;=$F19,AI$7&lt;=$F19+$G19-1),2,IF(AND($C19="Jalon",AI$7&gt;=$F19,AI$7&lt;=$F19+$G19-1),1,""))</f>
        <v/>
      </c>
      <c r="AJ19" s="129" t="str">
        <f aca="false">IF(AND($C19="Objectif",AJ$7&gt;=$F19,AJ$7&lt;=$F19+$G19-1),2,IF(AND($C19="Jalon",AJ$7&gt;=$F19,AJ$7&lt;=$F19+$G19-1),1,""))</f>
        <v/>
      </c>
      <c r="AK19" s="129" t="str">
        <f aca="false">IF(AND($C19="Objectif",AK$7&gt;=$F19,AK$7&lt;=$F19+$G19-1),2,IF(AND($C19="Jalon",AK$7&gt;=$F19,AK$7&lt;=$F19+$G19-1),1,""))</f>
        <v/>
      </c>
      <c r="AL19" s="129" t="str">
        <f aca="false">IF(AND($C19="Objectif",AL$7&gt;=$F19,AL$7&lt;=$F19+$G19-1),2,IF(AND($C19="Jalon",AL$7&gt;=$F19,AL$7&lt;=$F19+$G19-1),1,""))</f>
        <v/>
      </c>
      <c r="AM19" s="129" t="str">
        <f aca="false">IF(AND($C19="Objectif",AM$7&gt;=$F19,AM$7&lt;=$F19+$G19-1),2,IF(AND($C19="Jalon",AM$7&gt;=$F19,AM$7&lt;=$F19+$G19-1),1,""))</f>
        <v/>
      </c>
      <c r="AN19" s="129" t="str">
        <f aca="false">IF(AND($C19="Objectif",AN$7&gt;=$F19,AN$7&lt;=$F19+$G19-1),2,IF(AND($C19="Jalon",AN$7&gt;=$F19,AN$7&lt;=$F19+$G19-1),1,""))</f>
        <v/>
      </c>
      <c r="AO19" s="129" t="str">
        <f aca="false">IF(AND($C19="Objectif",AO$7&gt;=$F19,AO$7&lt;=$F19+$G19-1),2,IF(AND($C19="Jalon",AO$7&gt;=$F19,AO$7&lt;=$F19+$G19-1),1,""))</f>
        <v/>
      </c>
      <c r="AP19" s="129" t="str">
        <f aca="false">IF(AND($C19="Objectif",AP$7&gt;=$F19,AP$7&lt;=$F19+$G19-1),2,IF(AND($C19="Jalon",AP$7&gt;=$F19,AP$7&lt;=$F19+$G19-1),1,""))</f>
        <v/>
      </c>
      <c r="AQ19" s="129" t="str">
        <f aca="false">IF(AND($C19="Objectif",AQ$7&gt;=$F19,AQ$7&lt;=$F19+$G19-1),2,IF(AND($C19="Jalon",AQ$7&gt;=$F19,AQ$7&lt;=$F19+$G19-1),1,""))</f>
        <v/>
      </c>
      <c r="AR19" s="129" t="str">
        <f aca="false">IF(AND($C19="Objectif",AR$7&gt;=$F19,AR$7&lt;=$F19+$G19-1),2,IF(AND($C19="Jalon",AR$7&gt;=$F19,AR$7&lt;=$F19+$G19-1),1,""))</f>
        <v/>
      </c>
      <c r="AS19" s="129" t="str">
        <f aca="false">IF(AND($C19="Objectif",AS$7&gt;=$F19,AS$7&lt;=$F19+$G19-1),2,IF(AND($C19="Jalon",AS$7&gt;=$F19,AS$7&lt;=$F19+$G19-1),1,""))</f>
        <v/>
      </c>
      <c r="AT19" s="129" t="str">
        <f aca="false">IF(AND($C19="Objectif",AT$7&gt;=$F19,AT$7&lt;=$F19+$G19-1),2,IF(AND($C19="Jalon",AT$7&gt;=$F19,AT$7&lt;=$F19+$G19-1),1,""))</f>
        <v/>
      </c>
      <c r="AU19" s="129" t="str">
        <f aca="false">IF(AND($C19="Objectif",AU$7&gt;=$F19,AU$7&lt;=$F19+$G19-1),2,IF(AND($C19="Jalon",AU$7&gt;=$F19,AU$7&lt;=$F19+$G19-1),1,""))</f>
        <v/>
      </c>
      <c r="AV19" s="129" t="str">
        <f aca="false">IF(AND($C19="Objectif",AV$7&gt;=$F19,AV$7&lt;=$F19+$G19-1),2,IF(AND($C19="Jalon",AV$7&gt;=$F19,AV$7&lt;=$F19+$G19-1),1,""))</f>
        <v/>
      </c>
      <c r="AW19" s="129" t="str">
        <f aca="false">IF(AND($C19="Objectif",AW$7&gt;=$F19,AW$7&lt;=$F19+$G19-1),2,IF(AND($C19="Jalon",AW$7&gt;=$F19,AW$7&lt;=$F19+$G19-1),1,""))</f>
        <v/>
      </c>
      <c r="AX19" s="129" t="str">
        <f aca="false">IF(AND($C19="Objectif",AX$7&gt;=$F19,AX$7&lt;=$F19+$G19-1),2,IF(AND($C19="Jalon",AX$7&gt;=$F19,AX$7&lt;=$F19+$G19-1),1,""))</f>
        <v/>
      </c>
      <c r="AY19" s="129" t="str">
        <f aca="false">IF(AND($C19="Objectif",AY$7&gt;=$F19,AY$7&lt;=$F19+$G19-1),2,IF(AND($C19="Jalon",AY$7&gt;=$F19,AY$7&lt;=$F19+$G19-1),1,""))</f>
        <v/>
      </c>
      <c r="AZ19" s="129" t="str">
        <f aca="false">IF(AND($C19="Objectif",AZ$7&gt;=$F19,AZ$7&lt;=$F19+$G19-1),2,IF(AND($C19="Jalon",AZ$7&gt;=$F19,AZ$7&lt;=$F19+$G19-1),1,""))</f>
        <v/>
      </c>
      <c r="BA19" s="129" t="str">
        <f aca="false">IF(AND($C19="Objectif",BA$7&gt;=$F19,BA$7&lt;=$F19+$G19-1),2,IF(AND($C19="Jalon",BA$7&gt;=$F19,BA$7&lt;=$F19+$G19-1),1,""))</f>
        <v/>
      </c>
      <c r="BB19" s="129" t="str">
        <f aca="false">IF(AND($C19="Objectif",BB$7&gt;=$F19,BB$7&lt;=$F19+$G19-1),2,IF(AND($C19="Jalon",BB$7&gt;=$F19,BB$7&lt;=$F19+$G19-1),1,""))</f>
        <v/>
      </c>
      <c r="BC19" s="129" t="str">
        <f aca="false">IF(AND($C19="Objectif",BC$7&gt;=$F19,BC$7&lt;=$F19+$G19-1),2,IF(AND($C19="Jalon",BC$7&gt;=$F19,BC$7&lt;=$F19+$G19-1),1,""))</f>
        <v/>
      </c>
      <c r="BD19" s="129" t="str">
        <f aca="false">IF(AND($C19="Objectif",BD$7&gt;=$F19,BD$7&lt;=$F19+$G19-1),2,IF(AND($C19="Jalon",BD$7&gt;=$F19,BD$7&lt;=$F19+$G19-1),1,""))</f>
        <v/>
      </c>
      <c r="BE19" s="129" t="str">
        <f aca="false">IF(AND($C19="Objectif",BE$7&gt;=$F19,BE$7&lt;=$F19+$G19-1),2,IF(AND($C19="Jalon",BE$7&gt;=$F19,BE$7&lt;=$F19+$G19-1),1,""))</f>
        <v/>
      </c>
      <c r="BF19" s="129" t="str">
        <f aca="false">IF(AND($C19="Objectif",BF$7&gt;=$F19,BF$7&lt;=$F19+$G19-1),2,IF(AND($C19="Jalon",BF$7&gt;=$F19,BF$7&lt;=$F19+$G19-1),1,""))</f>
        <v/>
      </c>
      <c r="BG19" s="129" t="str">
        <f aca="false">IF(AND($C19="Objectif",BG$7&gt;=$F19,BG$7&lt;=$F19+$G19-1),2,IF(AND($C19="Jalon",BG$7&gt;=$F19,BG$7&lt;=$F19+$G19-1),1,""))</f>
        <v/>
      </c>
      <c r="BH19" s="129" t="str">
        <f aca="false">IF(AND($C19="Objectif",BH$7&gt;=$F19,BH$7&lt;=$F19+$G19-1),2,IF(AND($C19="Jalon",BH$7&gt;=$F19,BH$7&lt;=$F19+$G19-1),1,""))</f>
        <v/>
      </c>
      <c r="BI19" s="129" t="str">
        <f aca="false">IF(AND($C19="Objectif",BI$7&gt;=$F19,BI$7&lt;=$F19+$G19-1),2,IF(AND($C19="Jalon",BI$7&gt;=$F19,BI$7&lt;=$F19+$G19-1),1,""))</f>
        <v/>
      </c>
      <c r="BJ19" s="129" t="str">
        <f aca="false">IF(AND($C19="Objectif",BJ$7&gt;=$F19,BJ$7&lt;=$F19+$G19-1),2,IF(AND($C19="Jalon",BJ$7&gt;=$F19,BJ$7&lt;=$F19+$G19-1),1,""))</f>
        <v/>
      </c>
      <c r="BK19" s="129" t="str">
        <f aca="false">IF(AND($C19="Objectif",BK$7&gt;=$F19,BK$7&lt;=$F19+$G19-1),2,IF(AND($C19="Jalon",BK$7&gt;=$F19,BK$7&lt;=$F19+$G19-1),1,""))</f>
        <v/>
      </c>
      <c r="BL19" s="129" t="str">
        <f aca="false">IF(AND($C19="Objectif",BL$7&gt;=$F19,BL$7&lt;=$F19+$G19-1),2,IF(AND($C19="Jalon",BL$7&gt;=$F19,BL$7&lt;=$F19+$G19-1),1,""))</f>
        <v/>
      </c>
      <c r="BM19" s="92"/>
    </row>
    <row r="20" s="25" customFormat="true" ht="39.75" hidden="false" customHeight="true" outlineLevel="0" collapsed="false">
      <c r="A20" s="13"/>
      <c r="B20" s="130" t="s">
        <v>41</v>
      </c>
      <c r="C20" s="123" t="s">
        <v>7</v>
      </c>
      <c r="D20" s="123"/>
      <c r="E20" s="124" t="n">
        <v>0.33</v>
      </c>
      <c r="F20" s="125" t="n">
        <f aca="false">F19+5</f>
        <v>45740</v>
      </c>
      <c r="G20" s="126" t="n">
        <v>11</v>
      </c>
      <c r="H20" s="127"/>
      <c r="I20" s="128" t="str">
        <f aca="false">IF(AND($C20="Objectif",I$7&gt;=$F20,I$7&lt;=$F20+$G20-1),2,IF(AND($C20="Jalon",I$7&gt;=$F20,I$7&lt;=$F20+$G20-1),1,""))</f>
        <v/>
      </c>
      <c r="J20" s="129" t="str">
        <f aca="false">IF(AND($C20="Objectif",J$7&gt;=$F20,J$7&lt;=$F20+$G20-1),2,IF(AND($C20="Jalon",J$7&gt;=$F20,J$7&lt;=$F20+$G20-1),1,""))</f>
        <v/>
      </c>
      <c r="K20" s="129" t="str">
        <f aca="false">IF(AND($C20="Objectif",K$7&gt;=$F20,K$7&lt;=$F20+$G20-1),2,IF(AND($C20="Jalon",K$7&gt;=$F20,K$7&lt;=$F20+$G20-1),1,""))</f>
        <v/>
      </c>
      <c r="L20" s="129" t="str">
        <f aca="false">IF(AND($C20="Objectif",L$7&gt;=$F20,L$7&lt;=$F20+$G20-1),2,IF(AND($C20="Jalon",L$7&gt;=$F20,L$7&lt;=$F20+$G20-1),1,""))</f>
        <v/>
      </c>
      <c r="M20" s="129" t="str">
        <f aca="false">IF(AND($C20="Objectif",M$7&gt;=$F20,M$7&lt;=$F20+$G20-1),2,IF(AND($C20="Jalon",M$7&gt;=$F20,M$7&lt;=$F20+$G20-1),1,""))</f>
        <v/>
      </c>
      <c r="N20" s="129" t="str">
        <f aca="false">IF(AND($C20="Objectif",N$7&gt;=$F20,N$7&lt;=$F20+$G20-1),2,IF(AND($C20="Jalon",N$7&gt;=$F20,N$7&lt;=$F20+$G20-1),1,""))</f>
        <v/>
      </c>
      <c r="O20" s="129" t="str">
        <f aca="false">IF(AND($C20="Objectif",O$7&gt;=$F20,O$7&lt;=$F20+$G20-1),2,IF(AND($C20="Jalon",O$7&gt;=$F20,O$7&lt;=$F20+$G20-1),1,""))</f>
        <v/>
      </c>
      <c r="P20" s="129" t="str">
        <f aca="false">IF(AND($C20="Objectif",P$7&gt;=$F20,P$7&lt;=$F20+$G20-1),2,IF(AND($C20="Jalon",P$7&gt;=$F20,P$7&lt;=$F20+$G20-1),1,""))</f>
        <v/>
      </c>
      <c r="Q20" s="129" t="str">
        <f aca="false">IF(AND($C20="Objectif",Q$7&gt;=$F20,Q$7&lt;=$F20+$G20-1),2,IF(AND($C20="Jalon",Q$7&gt;=$F20,Q$7&lt;=$F20+$G20-1),1,""))</f>
        <v/>
      </c>
      <c r="R20" s="129" t="str">
        <f aca="false">IF(AND($C20="Objectif",R$7&gt;=$F20,R$7&lt;=$F20+$G20-1),2,IF(AND($C20="Jalon",R$7&gt;=$F20,R$7&lt;=$F20+$G20-1),1,""))</f>
        <v/>
      </c>
      <c r="S20" s="129" t="str">
        <f aca="false">IF(AND($C20="Objectif",S$7&gt;=$F20,S$7&lt;=$F20+$G20-1),2,IF(AND($C20="Jalon",S$7&gt;=$F20,S$7&lt;=$F20+$G20-1),1,""))</f>
        <v/>
      </c>
      <c r="T20" s="129" t="str">
        <f aca="false">IF(AND($C20="Objectif",T$7&gt;=$F20,T$7&lt;=$F20+$G20-1),2,IF(AND($C20="Jalon",T$7&gt;=$F20,T$7&lt;=$F20+$G20-1),1,""))</f>
        <v/>
      </c>
      <c r="U20" s="129" t="str">
        <f aca="false">IF(AND($C20="Objectif",U$7&gt;=$F20,U$7&lt;=$F20+$G20-1),2,IF(AND($C20="Jalon",U$7&gt;=$F20,U$7&lt;=$F20+$G20-1),1,""))</f>
        <v/>
      </c>
      <c r="V20" s="129" t="str">
        <f aca="false">IF(AND($C20="Objectif",V$7&gt;=$F20,V$7&lt;=$F20+$G20-1),2,IF(AND($C20="Jalon",V$7&gt;=$F20,V$7&lt;=$F20+$G20-1),1,""))</f>
        <v/>
      </c>
      <c r="W20" s="129" t="str">
        <f aca="false">IF(AND($C20="Objectif",W$7&gt;=$F20,W$7&lt;=$F20+$G20-1),2,IF(AND($C20="Jalon",W$7&gt;=$F20,W$7&lt;=$F20+$G20-1),1,""))</f>
        <v/>
      </c>
      <c r="X20" s="129" t="str">
        <f aca="false">IF(AND($C20="Objectif",X$7&gt;=$F20,X$7&lt;=$F20+$G20-1),2,IF(AND($C20="Jalon",X$7&gt;=$F20,X$7&lt;=$F20+$G20-1),1,""))</f>
        <v/>
      </c>
      <c r="Y20" s="129" t="str">
        <f aca="false">IF(AND($C20="Objectif",Y$7&gt;=$F20,Y$7&lt;=$F20+$G20-1),2,IF(AND($C20="Jalon",Y$7&gt;=$F20,Y$7&lt;=$F20+$G20-1),1,""))</f>
        <v/>
      </c>
      <c r="Z20" s="129" t="str">
        <f aca="false">IF(AND($C20="Objectif",Z$7&gt;=$F20,Z$7&lt;=$F20+$G20-1),2,IF(AND($C20="Jalon",Z$7&gt;=$F20,Z$7&lt;=$F20+$G20-1),1,""))</f>
        <v/>
      </c>
      <c r="AA20" s="129" t="str">
        <f aca="false">IF(AND($C20="Objectif",AA$7&gt;=$F20,AA$7&lt;=$F20+$G20-1),2,IF(AND($C20="Jalon",AA$7&gt;=$F20,AA$7&lt;=$F20+$G20-1),1,""))</f>
        <v/>
      </c>
      <c r="AB20" s="129" t="str">
        <f aca="false">IF(AND($C20="Objectif",AB$7&gt;=$F20,AB$7&lt;=$F20+$G20-1),2,IF(AND($C20="Jalon",AB$7&gt;=$F20,AB$7&lt;=$F20+$G20-1),1,""))</f>
        <v/>
      </c>
      <c r="AC20" s="129" t="str">
        <f aca="false">IF(AND($C20="Objectif",AC$7&gt;=$F20,AC$7&lt;=$F20+$G20-1),2,IF(AND($C20="Jalon",AC$7&gt;=$F20,AC$7&lt;=$F20+$G20-1),1,""))</f>
        <v/>
      </c>
      <c r="AD20" s="129" t="str">
        <f aca="false">IF(AND($C20="Objectif",AD$7&gt;=$F20,AD$7&lt;=$F20+$G20-1),2,IF(AND($C20="Jalon",AD$7&gt;=$F20,AD$7&lt;=$F20+$G20-1),1,""))</f>
        <v/>
      </c>
      <c r="AE20" s="129" t="str">
        <f aca="false">IF(AND($C20="Objectif",AE$7&gt;=$F20,AE$7&lt;=$F20+$G20-1),2,IF(AND($C20="Jalon",AE$7&gt;=$F20,AE$7&lt;=$F20+$G20-1),1,""))</f>
        <v/>
      </c>
      <c r="AF20" s="129" t="str">
        <f aca="false">IF(AND($C20="Objectif",AF$7&gt;=$F20,AF$7&lt;=$F20+$G20-1),2,IF(AND($C20="Jalon",AF$7&gt;=$F20,AF$7&lt;=$F20+$G20-1),1,""))</f>
        <v/>
      </c>
      <c r="AG20" s="129" t="str">
        <f aca="false">IF(AND($C20="Objectif",AG$7&gt;=$F20,AG$7&lt;=$F20+$G20-1),2,IF(AND($C20="Jalon",AG$7&gt;=$F20,AG$7&lt;=$F20+$G20-1),1,""))</f>
        <v/>
      </c>
      <c r="AH20" s="129" t="str">
        <f aca="false">IF(AND($C20="Objectif",AH$7&gt;=$F20,AH$7&lt;=$F20+$G20-1),2,IF(AND($C20="Jalon",AH$7&gt;=$F20,AH$7&lt;=$F20+$G20-1),1,""))</f>
        <v/>
      </c>
      <c r="AI20" s="129" t="str">
        <f aca="false">IF(AND($C20="Objectif",AI$7&gt;=$F20,AI$7&lt;=$F20+$G20-1),2,IF(AND($C20="Jalon",AI$7&gt;=$F20,AI$7&lt;=$F20+$G20-1),1,""))</f>
        <v/>
      </c>
      <c r="AJ20" s="129" t="str">
        <f aca="false">IF(AND($C20="Objectif",AJ$7&gt;=$F20,AJ$7&lt;=$F20+$G20-1),2,IF(AND($C20="Jalon",AJ$7&gt;=$F20,AJ$7&lt;=$F20+$G20-1),1,""))</f>
        <v/>
      </c>
      <c r="AK20" s="129" t="str">
        <f aca="false">IF(AND($C20="Objectif",AK$7&gt;=$F20,AK$7&lt;=$F20+$G20-1),2,IF(AND($C20="Jalon",AK$7&gt;=$F20,AK$7&lt;=$F20+$G20-1),1,""))</f>
        <v/>
      </c>
      <c r="AL20" s="129" t="str">
        <f aca="false">IF(AND($C20="Objectif",AL$7&gt;=$F20,AL$7&lt;=$F20+$G20-1),2,IF(AND($C20="Jalon",AL$7&gt;=$F20,AL$7&lt;=$F20+$G20-1),1,""))</f>
        <v/>
      </c>
      <c r="AM20" s="129" t="str">
        <f aca="false">IF(AND($C20="Objectif",AM$7&gt;=$F20,AM$7&lt;=$F20+$G20-1),2,IF(AND($C20="Jalon",AM$7&gt;=$F20,AM$7&lt;=$F20+$G20-1),1,""))</f>
        <v/>
      </c>
      <c r="AN20" s="129" t="str">
        <f aca="false">IF(AND($C20="Objectif",AN$7&gt;=$F20,AN$7&lt;=$F20+$G20-1),2,IF(AND($C20="Jalon",AN$7&gt;=$F20,AN$7&lt;=$F20+$G20-1),1,""))</f>
        <v/>
      </c>
      <c r="AO20" s="129" t="str">
        <f aca="false">IF(AND($C20="Objectif",AO$7&gt;=$F20,AO$7&lt;=$F20+$G20-1),2,IF(AND($C20="Jalon",AO$7&gt;=$F20,AO$7&lt;=$F20+$G20-1),1,""))</f>
        <v/>
      </c>
      <c r="AP20" s="129" t="str">
        <f aca="false">IF(AND($C20="Objectif",AP$7&gt;=$F20,AP$7&lt;=$F20+$G20-1),2,IF(AND($C20="Jalon",AP$7&gt;=$F20,AP$7&lt;=$F20+$G20-1),1,""))</f>
        <v/>
      </c>
      <c r="AQ20" s="129" t="str">
        <f aca="false">IF(AND($C20="Objectif",AQ$7&gt;=$F20,AQ$7&lt;=$F20+$G20-1),2,IF(AND($C20="Jalon",AQ$7&gt;=$F20,AQ$7&lt;=$F20+$G20-1),1,""))</f>
        <v/>
      </c>
      <c r="AR20" s="129" t="str">
        <f aca="false">IF(AND($C20="Objectif",AR$7&gt;=$F20,AR$7&lt;=$F20+$G20-1),2,IF(AND($C20="Jalon",AR$7&gt;=$F20,AR$7&lt;=$F20+$G20-1),1,""))</f>
        <v/>
      </c>
      <c r="AS20" s="129" t="str">
        <f aca="false">IF(AND($C20="Objectif",AS$7&gt;=$F20,AS$7&lt;=$F20+$G20-1),2,IF(AND($C20="Jalon",AS$7&gt;=$F20,AS$7&lt;=$F20+$G20-1),1,""))</f>
        <v/>
      </c>
      <c r="AT20" s="129" t="str">
        <f aca="false">IF(AND($C20="Objectif",AT$7&gt;=$F20,AT$7&lt;=$F20+$G20-1),2,IF(AND($C20="Jalon",AT$7&gt;=$F20,AT$7&lt;=$F20+$G20-1),1,""))</f>
        <v/>
      </c>
      <c r="AU20" s="129" t="str">
        <f aca="false">IF(AND($C20="Objectif",AU$7&gt;=$F20,AU$7&lt;=$F20+$G20-1),2,IF(AND($C20="Jalon",AU$7&gt;=$F20,AU$7&lt;=$F20+$G20-1),1,""))</f>
        <v/>
      </c>
      <c r="AV20" s="129" t="str">
        <f aca="false">IF(AND($C20="Objectif",AV$7&gt;=$F20,AV$7&lt;=$F20+$G20-1),2,IF(AND($C20="Jalon",AV$7&gt;=$F20,AV$7&lt;=$F20+$G20-1),1,""))</f>
        <v/>
      </c>
      <c r="AW20" s="129" t="str">
        <f aca="false">IF(AND($C20="Objectif",AW$7&gt;=$F20,AW$7&lt;=$F20+$G20-1),2,IF(AND($C20="Jalon",AW$7&gt;=$F20,AW$7&lt;=$F20+$G20-1),1,""))</f>
        <v/>
      </c>
      <c r="AX20" s="129" t="str">
        <f aca="false">IF(AND($C20="Objectif",AX$7&gt;=$F20,AX$7&lt;=$F20+$G20-1),2,IF(AND($C20="Jalon",AX$7&gt;=$F20,AX$7&lt;=$F20+$G20-1),1,""))</f>
        <v/>
      </c>
      <c r="AY20" s="129" t="str">
        <f aca="false">IF(AND($C20="Objectif",AY$7&gt;=$F20,AY$7&lt;=$F20+$G20-1),2,IF(AND($C20="Jalon",AY$7&gt;=$F20,AY$7&lt;=$F20+$G20-1),1,""))</f>
        <v/>
      </c>
      <c r="AZ20" s="129" t="str">
        <f aca="false">IF(AND($C20="Objectif",AZ$7&gt;=$F20,AZ$7&lt;=$F20+$G20-1),2,IF(AND($C20="Jalon",AZ$7&gt;=$F20,AZ$7&lt;=$F20+$G20-1),1,""))</f>
        <v/>
      </c>
      <c r="BA20" s="129" t="str">
        <f aca="false">IF(AND($C20="Objectif",BA$7&gt;=$F20,BA$7&lt;=$F20+$G20-1),2,IF(AND($C20="Jalon",BA$7&gt;=$F20,BA$7&lt;=$F20+$G20-1),1,""))</f>
        <v/>
      </c>
      <c r="BB20" s="129" t="str">
        <f aca="false">IF(AND($C20="Objectif",BB$7&gt;=$F20,BB$7&lt;=$F20+$G20-1),2,IF(AND($C20="Jalon",BB$7&gt;=$F20,BB$7&lt;=$F20+$G20-1),1,""))</f>
        <v/>
      </c>
      <c r="BC20" s="129" t="str">
        <f aca="false">IF(AND($C20="Objectif",BC$7&gt;=$F20,BC$7&lt;=$F20+$G20-1),2,IF(AND($C20="Jalon",BC$7&gt;=$F20,BC$7&lt;=$F20+$G20-1),1,""))</f>
        <v/>
      </c>
      <c r="BD20" s="129" t="str">
        <f aca="false">IF(AND($C20="Objectif",BD$7&gt;=$F20,BD$7&lt;=$F20+$G20-1),2,IF(AND($C20="Jalon",BD$7&gt;=$F20,BD$7&lt;=$F20+$G20-1),1,""))</f>
        <v/>
      </c>
      <c r="BE20" s="129" t="str">
        <f aca="false">IF(AND($C20="Objectif",BE$7&gt;=$F20,BE$7&lt;=$F20+$G20-1),2,IF(AND($C20="Jalon",BE$7&gt;=$F20,BE$7&lt;=$F20+$G20-1),1,""))</f>
        <v/>
      </c>
      <c r="BF20" s="129" t="str">
        <f aca="false">IF(AND($C20="Objectif",BF$7&gt;=$F20,BF$7&lt;=$F20+$G20-1),2,IF(AND($C20="Jalon",BF$7&gt;=$F20,BF$7&lt;=$F20+$G20-1),1,""))</f>
        <v/>
      </c>
      <c r="BG20" s="129" t="str">
        <f aca="false">IF(AND($C20="Objectif",BG$7&gt;=$F20,BG$7&lt;=$F20+$G20-1),2,IF(AND($C20="Jalon",BG$7&gt;=$F20,BG$7&lt;=$F20+$G20-1),1,""))</f>
        <v/>
      </c>
      <c r="BH20" s="129" t="str">
        <f aca="false">IF(AND($C20="Objectif",BH$7&gt;=$F20,BH$7&lt;=$F20+$G20-1),2,IF(AND($C20="Jalon",BH$7&gt;=$F20,BH$7&lt;=$F20+$G20-1),1,""))</f>
        <v/>
      </c>
      <c r="BI20" s="129" t="str">
        <f aca="false">IF(AND($C20="Objectif",BI$7&gt;=$F20,BI$7&lt;=$F20+$G20-1),2,IF(AND($C20="Jalon",BI$7&gt;=$F20,BI$7&lt;=$F20+$G20-1),1,""))</f>
        <v/>
      </c>
      <c r="BJ20" s="129" t="str">
        <f aca="false">IF(AND($C20="Objectif",BJ$7&gt;=$F20,BJ$7&lt;=$F20+$G20-1),2,IF(AND($C20="Jalon",BJ$7&gt;=$F20,BJ$7&lt;=$F20+$G20-1),1,""))</f>
        <v/>
      </c>
      <c r="BK20" s="129" t="str">
        <f aca="false">IF(AND($C20="Objectif",BK$7&gt;=$F20,BK$7&lt;=$F20+$G20-1),2,IF(AND($C20="Jalon",BK$7&gt;=$F20,BK$7&lt;=$F20+$G20-1),1,""))</f>
        <v/>
      </c>
      <c r="BL20" s="129" t="str">
        <f aca="false">IF(AND($C20="Objectif",BL$7&gt;=$F20,BL$7&lt;=$F20+$G20-1),2,IF(AND($C20="Jalon",BL$7&gt;=$F20,BL$7&lt;=$F20+$G20-1),1,""))</f>
        <v/>
      </c>
      <c r="BM20" s="92"/>
    </row>
    <row r="21" s="25" customFormat="true" ht="39.75" hidden="false" customHeight="true" outlineLevel="0" collapsed="false">
      <c r="A21" s="13"/>
      <c r="B21" s="130" t="s">
        <v>36</v>
      </c>
      <c r="C21" s="123" t="s">
        <v>44</v>
      </c>
      <c r="D21" s="123"/>
      <c r="E21" s="124"/>
      <c r="F21" s="125" t="n">
        <f aca="false">F20+2</f>
        <v>45742</v>
      </c>
      <c r="G21" s="126" t="n">
        <v>1</v>
      </c>
      <c r="H21" s="127"/>
      <c r="I21" s="128" t="str">
        <f aca="false">IF(AND($C21="Objectif",I$7&gt;=$F21,I$7&lt;=$F21+$G21-1),2,IF(AND($C21="Jalon",I$7&gt;=$F21,I$7&lt;=$F21+$G21-1),1,""))</f>
        <v/>
      </c>
      <c r="J21" s="129" t="str">
        <f aca="false">IF(AND($C21="Objectif",J$7&gt;=$F21,J$7&lt;=$F21+$G21-1),2,IF(AND($C21="Jalon",J$7&gt;=$F21,J$7&lt;=$F21+$G21-1),1,""))</f>
        <v/>
      </c>
      <c r="K21" s="129" t="str">
        <f aca="false">IF(AND($C21="Objectif",K$7&gt;=$F21,K$7&lt;=$F21+$G21-1),2,IF(AND($C21="Jalon",K$7&gt;=$F21,K$7&lt;=$F21+$G21-1),1,""))</f>
        <v/>
      </c>
      <c r="L21" s="129" t="str">
        <f aca="false">IF(AND($C21="Objectif",L$7&gt;=$F21,L$7&lt;=$F21+$G21-1),2,IF(AND($C21="Jalon",L$7&gt;=$F21,L$7&lt;=$F21+$G21-1),1,""))</f>
        <v/>
      </c>
      <c r="M21" s="129" t="str">
        <f aca="false">IF(AND($C21="Objectif",M$7&gt;=$F21,M$7&lt;=$F21+$G21-1),2,IF(AND($C21="Jalon",M$7&gt;=$F21,M$7&lt;=$F21+$G21-1),1,""))</f>
        <v/>
      </c>
      <c r="N21" s="129" t="str">
        <f aca="false">IF(AND($C21="Objectif",N$7&gt;=$F21,N$7&lt;=$F21+$G21-1),2,IF(AND($C21="Jalon",N$7&gt;=$F21,N$7&lt;=$F21+$G21-1),1,""))</f>
        <v/>
      </c>
      <c r="O21" s="129" t="str">
        <f aca="false">IF(AND($C21="Objectif",O$7&gt;=$F21,O$7&lt;=$F21+$G21-1),2,IF(AND($C21="Jalon",O$7&gt;=$F21,O$7&lt;=$F21+$G21-1),1,""))</f>
        <v/>
      </c>
      <c r="P21" s="129" t="str">
        <f aca="false">IF(AND($C21="Objectif",P$7&gt;=$F21,P$7&lt;=$F21+$G21-1),2,IF(AND($C21="Jalon",P$7&gt;=$F21,P$7&lt;=$F21+$G21-1),1,""))</f>
        <v/>
      </c>
      <c r="Q21" s="129" t="str">
        <f aca="false">IF(AND($C21="Objectif",Q$7&gt;=$F21,Q$7&lt;=$F21+$G21-1),2,IF(AND($C21="Jalon",Q$7&gt;=$F21,Q$7&lt;=$F21+$G21-1),1,""))</f>
        <v/>
      </c>
      <c r="R21" s="129" t="str">
        <f aca="false">IF(AND($C21="Objectif",R$7&gt;=$F21,R$7&lt;=$F21+$G21-1),2,IF(AND($C21="Jalon",R$7&gt;=$F21,R$7&lt;=$F21+$G21-1),1,""))</f>
        <v/>
      </c>
      <c r="S21" s="129" t="str">
        <f aca="false">IF(AND($C21="Objectif",S$7&gt;=$F21,S$7&lt;=$F21+$G21-1),2,IF(AND($C21="Jalon",S$7&gt;=$F21,S$7&lt;=$F21+$G21-1),1,""))</f>
        <v/>
      </c>
      <c r="T21" s="129" t="str">
        <f aca="false">IF(AND($C21="Objectif",T$7&gt;=$F21,T$7&lt;=$F21+$G21-1),2,IF(AND($C21="Jalon",T$7&gt;=$F21,T$7&lt;=$F21+$G21-1),1,""))</f>
        <v/>
      </c>
      <c r="U21" s="129" t="str">
        <f aca="false">IF(AND($C21="Objectif",U$7&gt;=$F21,U$7&lt;=$F21+$G21-1),2,IF(AND($C21="Jalon",U$7&gt;=$F21,U$7&lt;=$F21+$G21-1),1,""))</f>
        <v/>
      </c>
      <c r="V21" s="129" t="str">
        <f aca="false">IF(AND($C21="Objectif",V$7&gt;=$F21,V$7&lt;=$F21+$G21-1),2,IF(AND($C21="Jalon",V$7&gt;=$F21,V$7&lt;=$F21+$G21-1),1,""))</f>
        <v/>
      </c>
      <c r="W21" s="129" t="str">
        <f aca="false">IF(AND($C21="Objectif",W$7&gt;=$F21,W$7&lt;=$F21+$G21-1),2,IF(AND($C21="Jalon",W$7&gt;=$F21,W$7&lt;=$F21+$G21-1),1,""))</f>
        <v/>
      </c>
      <c r="X21" s="129" t="n">
        <f aca="false">IF(AND($C21="Objectif",X$7&gt;=$F21,X$7&lt;=$F21+$G21-1),2,IF(AND($C21="Jalon",X$7&gt;=$F21,X$7&lt;=$F21+$G21-1),1,""))</f>
        <v>1</v>
      </c>
      <c r="Y21" s="129" t="str">
        <f aca="false">IF(AND($C21="Objectif",Y$7&gt;=$F21,Y$7&lt;=$F21+$G21-1),2,IF(AND($C21="Jalon",Y$7&gt;=$F21,Y$7&lt;=$F21+$G21-1),1,""))</f>
        <v/>
      </c>
      <c r="Z21" s="129" t="str">
        <f aca="false">IF(AND($C21="Objectif",Z$7&gt;=$F21,Z$7&lt;=$F21+$G21-1),2,IF(AND($C21="Jalon",Z$7&gt;=$F21,Z$7&lt;=$F21+$G21-1),1,""))</f>
        <v/>
      </c>
      <c r="AA21" s="129" t="str">
        <f aca="false">IF(AND($C21="Objectif",AA$7&gt;=$F21,AA$7&lt;=$F21+$G21-1),2,IF(AND($C21="Jalon",AA$7&gt;=$F21,AA$7&lt;=$F21+$G21-1),1,""))</f>
        <v/>
      </c>
      <c r="AB21" s="129" t="str">
        <f aca="false">IF(AND($C21="Objectif",AB$7&gt;=$F21,AB$7&lt;=$F21+$G21-1),2,IF(AND($C21="Jalon",AB$7&gt;=$F21,AB$7&lt;=$F21+$G21-1),1,""))</f>
        <v/>
      </c>
      <c r="AC21" s="129" t="str">
        <f aca="false">IF(AND($C21="Objectif",AC$7&gt;=$F21,AC$7&lt;=$F21+$G21-1),2,IF(AND($C21="Jalon",AC$7&gt;=$F21,AC$7&lt;=$F21+$G21-1),1,""))</f>
        <v/>
      </c>
      <c r="AD21" s="129" t="str">
        <f aca="false">IF(AND($C21="Objectif",AD$7&gt;=$F21,AD$7&lt;=$F21+$G21-1),2,IF(AND($C21="Jalon",AD$7&gt;=$F21,AD$7&lt;=$F21+$G21-1),1,""))</f>
        <v/>
      </c>
      <c r="AE21" s="129" t="str">
        <f aca="false">IF(AND($C21="Objectif",AE$7&gt;=$F21,AE$7&lt;=$F21+$G21-1),2,IF(AND($C21="Jalon",AE$7&gt;=$F21,AE$7&lt;=$F21+$G21-1),1,""))</f>
        <v/>
      </c>
      <c r="AF21" s="129" t="str">
        <f aca="false">IF(AND($C21="Objectif",AF$7&gt;=$F21,AF$7&lt;=$F21+$G21-1),2,IF(AND($C21="Jalon",AF$7&gt;=$F21,AF$7&lt;=$F21+$G21-1),1,""))</f>
        <v/>
      </c>
      <c r="AG21" s="129" t="str">
        <f aca="false">IF(AND($C21="Objectif",AG$7&gt;=$F21,AG$7&lt;=$F21+$G21-1),2,IF(AND($C21="Jalon",AG$7&gt;=$F21,AG$7&lt;=$F21+$G21-1),1,""))</f>
        <v/>
      </c>
      <c r="AH21" s="129" t="str">
        <f aca="false">IF(AND($C21="Objectif",AH$7&gt;=$F21,AH$7&lt;=$F21+$G21-1),2,IF(AND($C21="Jalon",AH$7&gt;=$F21,AH$7&lt;=$F21+$G21-1),1,""))</f>
        <v/>
      </c>
      <c r="AI21" s="129" t="str">
        <f aca="false">IF(AND($C21="Objectif",AI$7&gt;=$F21,AI$7&lt;=$F21+$G21-1),2,IF(AND($C21="Jalon",AI$7&gt;=$F21,AI$7&lt;=$F21+$G21-1),1,""))</f>
        <v/>
      </c>
      <c r="AJ21" s="129" t="str">
        <f aca="false">IF(AND($C21="Objectif",AJ$7&gt;=$F21,AJ$7&lt;=$F21+$G21-1),2,IF(AND($C21="Jalon",AJ$7&gt;=$F21,AJ$7&lt;=$F21+$G21-1),1,""))</f>
        <v/>
      </c>
      <c r="AK21" s="129" t="str">
        <f aca="false">IF(AND($C21="Objectif",AK$7&gt;=$F21,AK$7&lt;=$F21+$G21-1),2,IF(AND($C21="Jalon",AK$7&gt;=$F21,AK$7&lt;=$F21+$G21-1),1,""))</f>
        <v/>
      </c>
      <c r="AL21" s="129" t="str">
        <f aca="false">IF(AND($C21="Objectif",AL$7&gt;=$F21,AL$7&lt;=$F21+$G21-1),2,IF(AND($C21="Jalon",AL$7&gt;=$F21,AL$7&lt;=$F21+$G21-1),1,""))</f>
        <v/>
      </c>
      <c r="AM21" s="129" t="str">
        <f aca="false">IF(AND($C21="Objectif",AM$7&gt;=$F21,AM$7&lt;=$F21+$G21-1),2,IF(AND($C21="Jalon",AM$7&gt;=$F21,AM$7&lt;=$F21+$G21-1),1,""))</f>
        <v/>
      </c>
      <c r="AN21" s="129" t="str">
        <f aca="false">IF(AND($C21="Objectif",AN$7&gt;=$F21,AN$7&lt;=$F21+$G21-1),2,IF(AND($C21="Jalon",AN$7&gt;=$F21,AN$7&lt;=$F21+$G21-1),1,""))</f>
        <v/>
      </c>
      <c r="AO21" s="129" t="str">
        <f aca="false">IF(AND($C21="Objectif",AO$7&gt;=$F21,AO$7&lt;=$F21+$G21-1),2,IF(AND($C21="Jalon",AO$7&gt;=$F21,AO$7&lt;=$F21+$G21-1),1,""))</f>
        <v/>
      </c>
      <c r="AP21" s="129" t="str">
        <f aca="false">IF(AND($C21="Objectif",AP$7&gt;=$F21,AP$7&lt;=$F21+$G21-1),2,IF(AND($C21="Jalon",AP$7&gt;=$F21,AP$7&lt;=$F21+$G21-1),1,""))</f>
        <v/>
      </c>
      <c r="AQ21" s="129" t="str">
        <f aca="false">IF(AND($C21="Objectif",AQ$7&gt;=$F21,AQ$7&lt;=$F21+$G21-1),2,IF(AND($C21="Jalon",AQ$7&gt;=$F21,AQ$7&lt;=$F21+$G21-1),1,""))</f>
        <v/>
      </c>
      <c r="AR21" s="129" t="str">
        <f aca="false">IF(AND($C21="Objectif",AR$7&gt;=$F21,AR$7&lt;=$F21+$G21-1),2,IF(AND($C21="Jalon",AR$7&gt;=$F21,AR$7&lt;=$F21+$G21-1),1,""))</f>
        <v/>
      </c>
      <c r="AS21" s="129" t="str">
        <f aca="false">IF(AND($C21="Objectif",AS$7&gt;=$F21,AS$7&lt;=$F21+$G21-1),2,IF(AND($C21="Jalon",AS$7&gt;=$F21,AS$7&lt;=$F21+$G21-1),1,""))</f>
        <v/>
      </c>
      <c r="AT21" s="129" t="str">
        <f aca="false">IF(AND($C21="Objectif",AT$7&gt;=$F21,AT$7&lt;=$F21+$G21-1),2,IF(AND($C21="Jalon",AT$7&gt;=$F21,AT$7&lt;=$F21+$G21-1),1,""))</f>
        <v/>
      </c>
      <c r="AU21" s="129" t="str">
        <f aca="false">IF(AND($C21="Objectif",AU$7&gt;=$F21,AU$7&lt;=$F21+$G21-1),2,IF(AND($C21="Jalon",AU$7&gt;=$F21,AU$7&lt;=$F21+$G21-1),1,""))</f>
        <v/>
      </c>
      <c r="AV21" s="129" t="str">
        <f aca="false">IF(AND($C21="Objectif",AV$7&gt;=$F21,AV$7&lt;=$F21+$G21-1),2,IF(AND($C21="Jalon",AV$7&gt;=$F21,AV$7&lt;=$F21+$G21-1),1,""))</f>
        <v/>
      </c>
      <c r="AW21" s="129" t="str">
        <f aca="false">IF(AND($C21="Objectif",AW$7&gt;=$F21,AW$7&lt;=$F21+$G21-1),2,IF(AND($C21="Jalon",AW$7&gt;=$F21,AW$7&lt;=$F21+$G21-1),1,""))</f>
        <v/>
      </c>
      <c r="AX21" s="129" t="str">
        <f aca="false">IF(AND($C21="Objectif",AX$7&gt;=$F21,AX$7&lt;=$F21+$G21-1),2,IF(AND($C21="Jalon",AX$7&gt;=$F21,AX$7&lt;=$F21+$G21-1),1,""))</f>
        <v/>
      </c>
      <c r="AY21" s="129" t="str">
        <f aca="false">IF(AND($C21="Objectif",AY$7&gt;=$F21,AY$7&lt;=$F21+$G21-1),2,IF(AND($C21="Jalon",AY$7&gt;=$F21,AY$7&lt;=$F21+$G21-1),1,""))</f>
        <v/>
      </c>
      <c r="AZ21" s="129" t="str">
        <f aca="false">IF(AND($C21="Objectif",AZ$7&gt;=$F21,AZ$7&lt;=$F21+$G21-1),2,IF(AND($C21="Jalon",AZ$7&gt;=$F21,AZ$7&lt;=$F21+$G21-1),1,""))</f>
        <v/>
      </c>
      <c r="BA21" s="129" t="str">
        <f aca="false">IF(AND($C21="Objectif",BA$7&gt;=$F21,BA$7&lt;=$F21+$G21-1),2,IF(AND($C21="Jalon",BA$7&gt;=$F21,BA$7&lt;=$F21+$G21-1),1,""))</f>
        <v/>
      </c>
      <c r="BB21" s="129" t="str">
        <f aca="false">IF(AND($C21="Objectif",BB$7&gt;=$F21,BB$7&lt;=$F21+$G21-1),2,IF(AND($C21="Jalon",BB$7&gt;=$F21,BB$7&lt;=$F21+$G21-1),1,""))</f>
        <v/>
      </c>
      <c r="BC21" s="129" t="str">
        <f aca="false">IF(AND($C21="Objectif",BC$7&gt;=$F21,BC$7&lt;=$F21+$G21-1),2,IF(AND($C21="Jalon",BC$7&gt;=$F21,BC$7&lt;=$F21+$G21-1),1,""))</f>
        <v/>
      </c>
      <c r="BD21" s="129" t="str">
        <f aca="false">IF(AND($C21="Objectif",BD$7&gt;=$F21,BD$7&lt;=$F21+$G21-1),2,IF(AND($C21="Jalon",BD$7&gt;=$F21,BD$7&lt;=$F21+$G21-1),1,""))</f>
        <v/>
      </c>
      <c r="BE21" s="129" t="str">
        <f aca="false">IF(AND($C21="Objectif",BE$7&gt;=$F21,BE$7&lt;=$F21+$G21-1),2,IF(AND($C21="Jalon",BE$7&gt;=$F21,BE$7&lt;=$F21+$G21-1),1,""))</f>
        <v/>
      </c>
      <c r="BF21" s="129" t="str">
        <f aca="false">IF(AND($C21="Objectif",BF$7&gt;=$F21,BF$7&lt;=$F21+$G21-1),2,IF(AND($C21="Jalon",BF$7&gt;=$F21,BF$7&lt;=$F21+$G21-1),1,""))</f>
        <v/>
      </c>
      <c r="BG21" s="129" t="str">
        <f aca="false">IF(AND($C21="Objectif",BG$7&gt;=$F21,BG$7&lt;=$F21+$G21-1),2,IF(AND($C21="Jalon",BG$7&gt;=$F21,BG$7&lt;=$F21+$G21-1),1,""))</f>
        <v/>
      </c>
      <c r="BH21" s="129" t="str">
        <f aca="false">IF(AND($C21="Objectif",BH$7&gt;=$F21,BH$7&lt;=$F21+$G21-1),2,IF(AND($C21="Jalon",BH$7&gt;=$F21,BH$7&lt;=$F21+$G21-1),1,""))</f>
        <v/>
      </c>
      <c r="BI21" s="129" t="str">
        <f aca="false">IF(AND($C21="Objectif",BI$7&gt;=$F21,BI$7&lt;=$F21+$G21-1),2,IF(AND($C21="Jalon",BI$7&gt;=$F21,BI$7&lt;=$F21+$G21-1),1,""))</f>
        <v/>
      </c>
      <c r="BJ21" s="129" t="str">
        <f aca="false">IF(AND($C21="Objectif",BJ$7&gt;=$F21,BJ$7&lt;=$F21+$G21-1),2,IF(AND($C21="Jalon",BJ$7&gt;=$F21,BJ$7&lt;=$F21+$G21-1),1,""))</f>
        <v/>
      </c>
      <c r="BK21" s="129" t="str">
        <f aca="false">IF(AND($C21="Objectif",BK$7&gt;=$F21,BK$7&lt;=$F21+$G21-1),2,IF(AND($C21="Jalon",BK$7&gt;=$F21,BK$7&lt;=$F21+$G21-1),1,""))</f>
        <v/>
      </c>
      <c r="BL21" s="129" t="str">
        <f aca="false">IF(AND($C21="Objectif",BL$7&gt;=$F21,BL$7&lt;=$F21+$G21-1),2,IF(AND($C21="Jalon",BL$7&gt;=$F21,BL$7&lt;=$F21+$G21-1),1,""))</f>
        <v/>
      </c>
      <c r="BM21" s="92"/>
    </row>
    <row r="22" s="25" customFormat="true" ht="39.75" hidden="false" customHeight="true" outlineLevel="0" collapsed="false">
      <c r="A22" s="13"/>
      <c r="B22" s="130" t="s">
        <v>37</v>
      </c>
      <c r="C22" s="123"/>
      <c r="D22" s="123"/>
      <c r="E22" s="124"/>
      <c r="F22" s="125" t="n">
        <f aca="false">F21+1</f>
        <v>45743</v>
      </c>
      <c r="G22" s="126" t="n">
        <v>24</v>
      </c>
      <c r="H22" s="127"/>
      <c r="I22" s="128" t="str">
        <f aca="false">IF(AND($C22="Objectif",I$7&gt;=$F22,I$7&lt;=$F22+$G22-1),2,IF(AND($C22="Jalon",I$7&gt;=$F22,I$7&lt;=$F22+$G22-1),1,""))</f>
        <v/>
      </c>
      <c r="J22" s="129" t="str">
        <f aca="false">IF(AND($C22="Objectif",J$7&gt;=$F22,J$7&lt;=$F22+$G22-1),2,IF(AND($C22="Jalon",J$7&gt;=$F22,J$7&lt;=$F22+$G22-1),1,""))</f>
        <v/>
      </c>
      <c r="K22" s="129" t="str">
        <f aca="false">IF(AND($C22="Objectif",K$7&gt;=$F22,K$7&lt;=$F22+$G22-1),2,IF(AND($C22="Jalon",K$7&gt;=$F22,K$7&lt;=$F22+$G22-1),1,""))</f>
        <v/>
      </c>
      <c r="L22" s="129" t="str">
        <f aca="false">IF(AND($C22="Objectif",L$7&gt;=$F22,L$7&lt;=$F22+$G22-1),2,IF(AND($C22="Jalon",L$7&gt;=$F22,L$7&lt;=$F22+$G22-1),1,""))</f>
        <v/>
      </c>
      <c r="M22" s="129" t="str">
        <f aca="false">IF(AND($C22="Objectif",M$7&gt;=$F22,M$7&lt;=$F22+$G22-1),2,IF(AND($C22="Jalon",M$7&gt;=$F22,M$7&lt;=$F22+$G22-1),1,""))</f>
        <v/>
      </c>
      <c r="N22" s="129" t="str">
        <f aca="false">IF(AND($C22="Objectif",N$7&gt;=$F22,N$7&lt;=$F22+$G22-1),2,IF(AND($C22="Jalon",N$7&gt;=$F22,N$7&lt;=$F22+$G22-1),1,""))</f>
        <v/>
      </c>
      <c r="O22" s="129" t="str">
        <f aca="false">IF(AND($C22="Objectif",O$7&gt;=$F22,O$7&lt;=$F22+$G22-1),2,IF(AND($C22="Jalon",O$7&gt;=$F22,O$7&lt;=$F22+$G22-1),1,""))</f>
        <v/>
      </c>
      <c r="P22" s="129" t="str">
        <f aca="false">IF(AND($C22="Objectif",P$7&gt;=$F22,P$7&lt;=$F22+$G22-1),2,IF(AND($C22="Jalon",P$7&gt;=$F22,P$7&lt;=$F22+$G22-1),1,""))</f>
        <v/>
      </c>
      <c r="Q22" s="129" t="str">
        <f aca="false">IF(AND($C22="Objectif",Q$7&gt;=$F22,Q$7&lt;=$F22+$G22-1),2,IF(AND($C22="Jalon",Q$7&gt;=$F22,Q$7&lt;=$F22+$G22-1),1,""))</f>
        <v/>
      </c>
      <c r="R22" s="129" t="str">
        <f aca="false">IF(AND($C22="Objectif",R$7&gt;=$F22,R$7&lt;=$F22+$G22-1),2,IF(AND($C22="Jalon",R$7&gt;=$F22,R$7&lt;=$F22+$G22-1),1,""))</f>
        <v/>
      </c>
      <c r="S22" s="129" t="str">
        <f aca="false">IF(AND($C22="Objectif",S$7&gt;=$F22,S$7&lt;=$F22+$G22-1),2,IF(AND($C22="Jalon",S$7&gt;=$F22,S$7&lt;=$F22+$G22-1),1,""))</f>
        <v/>
      </c>
      <c r="T22" s="129" t="str">
        <f aca="false">IF(AND($C22="Objectif",T$7&gt;=$F22,T$7&lt;=$F22+$G22-1),2,IF(AND($C22="Jalon",T$7&gt;=$F22,T$7&lt;=$F22+$G22-1),1,""))</f>
        <v/>
      </c>
      <c r="U22" s="129" t="str">
        <f aca="false">IF(AND($C22="Objectif",U$7&gt;=$F22,U$7&lt;=$F22+$G22-1),2,IF(AND($C22="Jalon",U$7&gt;=$F22,U$7&lt;=$F22+$G22-1),1,""))</f>
        <v/>
      </c>
      <c r="V22" s="129" t="str">
        <f aca="false">IF(AND($C22="Objectif",V$7&gt;=$F22,V$7&lt;=$F22+$G22-1),2,IF(AND($C22="Jalon",V$7&gt;=$F22,V$7&lt;=$F22+$G22-1),1,""))</f>
        <v/>
      </c>
      <c r="W22" s="129" t="str">
        <f aca="false">IF(AND($C22="Objectif",W$7&gt;=$F22,W$7&lt;=$F22+$G22-1),2,IF(AND($C22="Jalon",W$7&gt;=$F22,W$7&lt;=$F22+$G22-1),1,""))</f>
        <v/>
      </c>
      <c r="X22" s="129" t="str">
        <f aca="false">IF(AND($C22="Objectif",X$7&gt;=$F22,X$7&lt;=$F22+$G22-1),2,IF(AND($C22="Jalon",X$7&gt;=$F22,X$7&lt;=$F22+$G22-1),1,""))</f>
        <v/>
      </c>
      <c r="Y22" s="129" t="str">
        <f aca="false">IF(AND($C22="Objectif",Y$7&gt;=$F22,Y$7&lt;=$F22+$G22-1),2,IF(AND($C22="Jalon",Y$7&gt;=$F22,Y$7&lt;=$F22+$G22-1),1,""))</f>
        <v/>
      </c>
      <c r="Z22" s="129" t="str">
        <f aca="false">IF(AND($C22="Objectif",Z$7&gt;=$F22,Z$7&lt;=$F22+$G22-1),2,IF(AND($C22="Jalon",Z$7&gt;=$F22,Z$7&lt;=$F22+$G22-1),1,""))</f>
        <v/>
      </c>
      <c r="AA22" s="129" t="str">
        <f aca="false">IF(AND($C22="Objectif",AA$7&gt;=$F22,AA$7&lt;=$F22+$G22-1),2,IF(AND($C22="Jalon",AA$7&gt;=$F22,AA$7&lt;=$F22+$G22-1),1,""))</f>
        <v/>
      </c>
      <c r="AB22" s="129" t="str">
        <f aca="false">IF(AND($C22="Objectif",AB$7&gt;=$F22,AB$7&lt;=$F22+$G22-1),2,IF(AND($C22="Jalon",AB$7&gt;=$F22,AB$7&lt;=$F22+$G22-1),1,""))</f>
        <v/>
      </c>
      <c r="AC22" s="129" t="str">
        <f aca="false">IF(AND($C22="Objectif",AC$7&gt;=$F22,AC$7&lt;=$F22+$G22-1),2,IF(AND($C22="Jalon",AC$7&gt;=$F22,AC$7&lt;=$F22+$G22-1),1,""))</f>
        <v/>
      </c>
      <c r="AD22" s="129" t="str">
        <f aca="false">IF(AND($C22="Objectif",AD$7&gt;=$F22,AD$7&lt;=$F22+$G22-1),2,IF(AND($C22="Jalon",AD$7&gt;=$F22,AD$7&lt;=$F22+$G22-1),1,""))</f>
        <v/>
      </c>
      <c r="AE22" s="129" t="str">
        <f aca="false">IF(AND($C22="Objectif",AE$7&gt;=$F22,AE$7&lt;=$F22+$G22-1),2,IF(AND($C22="Jalon",AE$7&gt;=$F22,AE$7&lt;=$F22+$G22-1),1,""))</f>
        <v/>
      </c>
      <c r="AF22" s="129" t="str">
        <f aca="false">IF(AND($C22="Objectif",AF$7&gt;=$F22,AF$7&lt;=$F22+$G22-1),2,IF(AND($C22="Jalon",AF$7&gt;=$F22,AF$7&lt;=$F22+$G22-1),1,""))</f>
        <v/>
      </c>
      <c r="AG22" s="129" t="str">
        <f aca="false">IF(AND($C22="Objectif",AG$7&gt;=$F22,AG$7&lt;=$F22+$G22-1),2,IF(AND($C22="Jalon",AG$7&gt;=$F22,AG$7&lt;=$F22+$G22-1),1,""))</f>
        <v/>
      </c>
      <c r="AH22" s="129" t="str">
        <f aca="false">IF(AND($C22="Objectif",AH$7&gt;=$F22,AH$7&lt;=$F22+$G22-1),2,IF(AND($C22="Jalon",AH$7&gt;=$F22,AH$7&lt;=$F22+$G22-1),1,""))</f>
        <v/>
      </c>
      <c r="AI22" s="129" t="str">
        <f aca="false">IF(AND($C22="Objectif",AI$7&gt;=$F22,AI$7&lt;=$F22+$G22-1),2,IF(AND($C22="Jalon",AI$7&gt;=$F22,AI$7&lt;=$F22+$G22-1),1,""))</f>
        <v/>
      </c>
      <c r="AJ22" s="129" t="str">
        <f aca="false">IF(AND($C22="Objectif",AJ$7&gt;=$F22,AJ$7&lt;=$F22+$G22-1),2,IF(AND($C22="Jalon",AJ$7&gt;=$F22,AJ$7&lt;=$F22+$G22-1),1,""))</f>
        <v/>
      </c>
      <c r="AK22" s="129" t="str">
        <f aca="false">IF(AND($C22="Objectif",AK$7&gt;=$F22,AK$7&lt;=$F22+$G22-1),2,IF(AND($C22="Jalon",AK$7&gt;=$F22,AK$7&lt;=$F22+$G22-1),1,""))</f>
        <v/>
      </c>
      <c r="AL22" s="129" t="str">
        <f aca="false">IF(AND($C22="Objectif",AL$7&gt;=$F22,AL$7&lt;=$F22+$G22-1),2,IF(AND($C22="Jalon",AL$7&gt;=$F22,AL$7&lt;=$F22+$G22-1),1,""))</f>
        <v/>
      </c>
      <c r="AM22" s="129" t="str">
        <f aca="false">IF(AND($C22="Objectif",AM$7&gt;=$F22,AM$7&lt;=$F22+$G22-1),2,IF(AND($C22="Jalon",AM$7&gt;=$F22,AM$7&lt;=$F22+$G22-1),1,""))</f>
        <v/>
      </c>
      <c r="AN22" s="129" t="str">
        <f aca="false">IF(AND($C22="Objectif",AN$7&gt;=$F22,AN$7&lt;=$F22+$G22-1),2,IF(AND($C22="Jalon",AN$7&gt;=$F22,AN$7&lt;=$F22+$G22-1),1,""))</f>
        <v/>
      </c>
      <c r="AO22" s="129" t="str">
        <f aca="false">IF(AND($C22="Objectif",AO$7&gt;=$F22,AO$7&lt;=$F22+$G22-1),2,IF(AND($C22="Jalon",AO$7&gt;=$F22,AO$7&lt;=$F22+$G22-1),1,""))</f>
        <v/>
      </c>
      <c r="AP22" s="129" t="str">
        <f aca="false">IF(AND($C22="Objectif",AP$7&gt;=$F22,AP$7&lt;=$F22+$G22-1),2,IF(AND($C22="Jalon",AP$7&gt;=$F22,AP$7&lt;=$F22+$G22-1),1,""))</f>
        <v/>
      </c>
      <c r="AQ22" s="129" t="str">
        <f aca="false">IF(AND($C22="Objectif",AQ$7&gt;=$F22,AQ$7&lt;=$F22+$G22-1),2,IF(AND($C22="Jalon",AQ$7&gt;=$F22,AQ$7&lt;=$F22+$G22-1),1,""))</f>
        <v/>
      </c>
      <c r="AR22" s="129" t="str">
        <f aca="false">IF(AND($C22="Objectif",AR$7&gt;=$F22,AR$7&lt;=$F22+$G22-1),2,IF(AND($C22="Jalon",AR$7&gt;=$F22,AR$7&lt;=$F22+$G22-1),1,""))</f>
        <v/>
      </c>
      <c r="AS22" s="129" t="str">
        <f aca="false">IF(AND($C22="Objectif",AS$7&gt;=$F22,AS$7&lt;=$F22+$G22-1),2,IF(AND($C22="Jalon",AS$7&gt;=$F22,AS$7&lt;=$F22+$G22-1),1,""))</f>
        <v/>
      </c>
      <c r="AT22" s="129" t="str">
        <f aca="false">IF(AND($C22="Objectif",AT$7&gt;=$F22,AT$7&lt;=$F22+$G22-1),2,IF(AND($C22="Jalon",AT$7&gt;=$F22,AT$7&lt;=$F22+$G22-1),1,""))</f>
        <v/>
      </c>
      <c r="AU22" s="129" t="str">
        <f aca="false">IF(AND($C22="Objectif",AU$7&gt;=$F22,AU$7&lt;=$F22+$G22-1),2,IF(AND($C22="Jalon",AU$7&gt;=$F22,AU$7&lt;=$F22+$G22-1),1,""))</f>
        <v/>
      </c>
      <c r="AV22" s="129" t="str">
        <f aca="false">IF(AND($C22="Objectif",AV$7&gt;=$F22,AV$7&lt;=$F22+$G22-1),2,IF(AND($C22="Jalon",AV$7&gt;=$F22,AV$7&lt;=$F22+$G22-1),1,""))</f>
        <v/>
      </c>
      <c r="AW22" s="129" t="str">
        <f aca="false">IF(AND($C22="Objectif",AW$7&gt;=$F22,AW$7&lt;=$F22+$G22-1),2,IF(AND($C22="Jalon",AW$7&gt;=$F22,AW$7&lt;=$F22+$G22-1),1,""))</f>
        <v/>
      </c>
      <c r="AX22" s="129" t="str">
        <f aca="false">IF(AND($C22="Objectif",AX$7&gt;=$F22,AX$7&lt;=$F22+$G22-1),2,IF(AND($C22="Jalon",AX$7&gt;=$F22,AX$7&lt;=$F22+$G22-1),1,""))</f>
        <v/>
      </c>
      <c r="AY22" s="129" t="str">
        <f aca="false">IF(AND($C22="Objectif",AY$7&gt;=$F22,AY$7&lt;=$F22+$G22-1),2,IF(AND($C22="Jalon",AY$7&gt;=$F22,AY$7&lt;=$F22+$G22-1),1,""))</f>
        <v/>
      </c>
      <c r="AZ22" s="129" t="str">
        <f aca="false">IF(AND($C22="Objectif",AZ$7&gt;=$F22,AZ$7&lt;=$F22+$G22-1),2,IF(AND($C22="Jalon",AZ$7&gt;=$F22,AZ$7&lt;=$F22+$G22-1),1,""))</f>
        <v/>
      </c>
      <c r="BA22" s="129" t="str">
        <f aca="false">IF(AND($C22="Objectif",BA$7&gt;=$F22,BA$7&lt;=$F22+$G22-1),2,IF(AND($C22="Jalon",BA$7&gt;=$F22,BA$7&lt;=$F22+$G22-1),1,""))</f>
        <v/>
      </c>
      <c r="BB22" s="129" t="str">
        <f aca="false">IF(AND($C22="Objectif",BB$7&gt;=$F22,BB$7&lt;=$F22+$G22-1),2,IF(AND($C22="Jalon",BB$7&gt;=$F22,BB$7&lt;=$F22+$G22-1),1,""))</f>
        <v/>
      </c>
      <c r="BC22" s="129" t="str">
        <f aca="false">IF(AND($C22="Objectif",BC$7&gt;=$F22,BC$7&lt;=$F22+$G22-1),2,IF(AND($C22="Jalon",BC$7&gt;=$F22,BC$7&lt;=$F22+$G22-1),1,""))</f>
        <v/>
      </c>
      <c r="BD22" s="129" t="str">
        <f aca="false">IF(AND($C22="Objectif",BD$7&gt;=$F22,BD$7&lt;=$F22+$G22-1),2,IF(AND($C22="Jalon",BD$7&gt;=$F22,BD$7&lt;=$F22+$G22-1),1,""))</f>
        <v/>
      </c>
      <c r="BE22" s="129" t="str">
        <f aca="false">IF(AND($C22="Objectif",BE$7&gt;=$F22,BE$7&lt;=$F22+$G22-1),2,IF(AND($C22="Jalon",BE$7&gt;=$F22,BE$7&lt;=$F22+$G22-1),1,""))</f>
        <v/>
      </c>
      <c r="BF22" s="129" t="str">
        <f aca="false">IF(AND($C22="Objectif",BF$7&gt;=$F22,BF$7&lt;=$F22+$G22-1),2,IF(AND($C22="Jalon",BF$7&gt;=$F22,BF$7&lt;=$F22+$G22-1),1,""))</f>
        <v/>
      </c>
      <c r="BG22" s="129" t="str">
        <f aca="false">IF(AND($C22="Objectif",BG$7&gt;=$F22,BG$7&lt;=$F22+$G22-1),2,IF(AND($C22="Jalon",BG$7&gt;=$F22,BG$7&lt;=$F22+$G22-1),1,""))</f>
        <v/>
      </c>
      <c r="BH22" s="129" t="str">
        <f aca="false">IF(AND($C22="Objectif",BH$7&gt;=$F22,BH$7&lt;=$F22+$G22-1),2,IF(AND($C22="Jalon",BH$7&gt;=$F22,BH$7&lt;=$F22+$G22-1),1,""))</f>
        <v/>
      </c>
      <c r="BI22" s="129" t="str">
        <f aca="false">IF(AND($C22="Objectif",BI$7&gt;=$F22,BI$7&lt;=$F22+$G22-1),2,IF(AND($C22="Jalon",BI$7&gt;=$F22,BI$7&lt;=$F22+$G22-1),1,""))</f>
        <v/>
      </c>
      <c r="BJ22" s="129" t="str">
        <f aca="false">IF(AND($C22="Objectif",BJ$7&gt;=$F22,BJ$7&lt;=$F22+$G22-1),2,IF(AND($C22="Jalon",BJ$7&gt;=$F22,BJ$7&lt;=$F22+$G22-1),1,""))</f>
        <v/>
      </c>
      <c r="BK22" s="129" t="str">
        <f aca="false">IF(AND($C22="Objectif",BK$7&gt;=$F22,BK$7&lt;=$F22+$G22-1),2,IF(AND($C22="Jalon",BK$7&gt;=$F22,BK$7&lt;=$F22+$G22-1),1,""))</f>
        <v/>
      </c>
      <c r="BL22" s="129" t="str">
        <f aca="false">IF(AND($C22="Objectif",BL$7&gt;=$F22,BL$7&lt;=$F22+$G22-1),2,IF(AND($C22="Jalon",BL$7&gt;=$F22,BL$7&lt;=$F22+$G22-1),1,""))</f>
        <v/>
      </c>
      <c r="BM22" s="92"/>
    </row>
    <row r="23" s="25" customFormat="true" ht="39.75" hidden="false" customHeight="true" outlineLevel="0" collapsed="false">
      <c r="A23" s="13"/>
      <c r="B23" s="122" t="s">
        <v>38</v>
      </c>
      <c r="C23" s="123"/>
      <c r="D23" s="123"/>
      <c r="E23" s="124"/>
      <c r="F23" s="125"/>
      <c r="G23" s="126"/>
      <c r="H23" s="127"/>
      <c r="I23" s="128" t="str">
        <f aca="false">IF(AND($C23="Objectif",I$7&gt;=$F23,I$7&lt;=$F23+$G23-1),2,IF(AND($C23="Jalon",I$7&gt;=$F23,I$7&lt;=$F23+$G23-1),1,""))</f>
        <v/>
      </c>
      <c r="J23" s="129" t="str">
        <f aca="false">IF(AND($C23="Objectif",J$7&gt;=$F23,J$7&lt;=$F23+$G23-1),2,IF(AND($C23="Jalon",J$7&gt;=$F23,J$7&lt;=$F23+$G23-1),1,""))</f>
        <v/>
      </c>
      <c r="K23" s="129" t="str">
        <f aca="false">IF(AND($C23="Objectif",K$7&gt;=$F23,K$7&lt;=$F23+$G23-1),2,IF(AND($C23="Jalon",K$7&gt;=$F23,K$7&lt;=$F23+$G23-1),1,""))</f>
        <v/>
      </c>
      <c r="L23" s="129" t="str">
        <f aca="false">IF(AND($C23="Objectif",L$7&gt;=$F23,L$7&lt;=$F23+$G23-1),2,IF(AND($C23="Jalon",L$7&gt;=$F23,L$7&lt;=$F23+$G23-1),1,""))</f>
        <v/>
      </c>
      <c r="M23" s="129" t="str">
        <f aca="false">IF(AND($C23="Objectif",M$7&gt;=$F23,M$7&lt;=$F23+$G23-1),2,IF(AND($C23="Jalon",M$7&gt;=$F23,M$7&lt;=$F23+$G23-1),1,""))</f>
        <v/>
      </c>
      <c r="N23" s="129" t="str">
        <f aca="false">IF(AND($C23="Objectif",N$7&gt;=$F23,N$7&lt;=$F23+$G23-1),2,IF(AND($C23="Jalon",N$7&gt;=$F23,N$7&lt;=$F23+$G23-1),1,""))</f>
        <v/>
      </c>
      <c r="O23" s="129" t="str">
        <f aca="false">IF(AND($C23="Objectif",O$7&gt;=$F23,O$7&lt;=$F23+$G23-1),2,IF(AND($C23="Jalon",O$7&gt;=$F23,O$7&lt;=$F23+$G23-1),1,""))</f>
        <v/>
      </c>
      <c r="P23" s="129" t="str">
        <f aca="false">IF(AND($C23="Objectif",P$7&gt;=$F23,P$7&lt;=$F23+$G23-1),2,IF(AND($C23="Jalon",P$7&gt;=$F23,P$7&lt;=$F23+$G23-1),1,""))</f>
        <v/>
      </c>
      <c r="Q23" s="129" t="str">
        <f aca="false">IF(AND($C23="Objectif",Q$7&gt;=$F23,Q$7&lt;=$F23+$G23-1),2,IF(AND($C23="Jalon",Q$7&gt;=$F23,Q$7&lt;=$F23+$G23-1),1,""))</f>
        <v/>
      </c>
      <c r="R23" s="129" t="str">
        <f aca="false">IF(AND($C23="Objectif",R$7&gt;=$F23,R$7&lt;=$F23+$G23-1),2,IF(AND($C23="Jalon",R$7&gt;=$F23,R$7&lt;=$F23+$G23-1),1,""))</f>
        <v/>
      </c>
      <c r="S23" s="129" t="str">
        <f aca="false">IF(AND($C23="Objectif",S$7&gt;=$F23,S$7&lt;=$F23+$G23-1),2,IF(AND($C23="Jalon",S$7&gt;=$F23,S$7&lt;=$F23+$G23-1),1,""))</f>
        <v/>
      </c>
      <c r="T23" s="129" t="str">
        <f aca="false">IF(AND($C23="Objectif",T$7&gt;=$F23,T$7&lt;=$F23+$G23-1),2,IF(AND($C23="Jalon",T$7&gt;=$F23,T$7&lt;=$F23+$G23-1),1,""))</f>
        <v/>
      </c>
      <c r="U23" s="129" t="str">
        <f aca="false">IF(AND($C23="Objectif",U$7&gt;=$F23,U$7&lt;=$F23+$G23-1),2,IF(AND($C23="Jalon",U$7&gt;=$F23,U$7&lt;=$F23+$G23-1),1,""))</f>
        <v/>
      </c>
      <c r="V23" s="129" t="str">
        <f aca="false">IF(AND($C23="Objectif",V$7&gt;=$F23,V$7&lt;=$F23+$G23-1),2,IF(AND($C23="Jalon",V$7&gt;=$F23,V$7&lt;=$F23+$G23-1),1,""))</f>
        <v/>
      </c>
      <c r="W23" s="129" t="str">
        <f aca="false">IF(AND($C23="Objectif",W$7&gt;=$F23,W$7&lt;=$F23+$G23-1),2,IF(AND($C23="Jalon",W$7&gt;=$F23,W$7&lt;=$F23+$G23-1),1,""))</f>
        <v/>
      </c>
      <c r="X23" s="129" t="str">
        <f aca="false">IF(AND($C23="Objectif",X$7&gt;=$F23,X$7&lt;=$F23+$G23-1),2,IF(AND($C23="Jalon",X$7&gt;=$F23,X$7&lt;=$F23+$G23-1),1,""))</f>
        <v/>
      </c>
      <c r="Y23" s="129" t="str">
        <f aca="false">IF(AND($C23="Objectif",Y$7&gt;=$F23,Y$7&lt;=$F23+$G23-1),2,IF(AND($C23="Jalon",Y$7&gt;=$F23,Y$7&lt;=$F23+$G23-1),1,""))</f>
        <v/>
      </c>
      <c r="Z23" s="129" t="str">
        <f aca="false">IF(AND($C23="Objectif",Z$7&gt;=$F23,Z$7&lt;=$F23+$G23-1),2,IF(AND($C23="Jalon",Z$7&gt;=$F23,Z$7&lt;=$F23+$G23-1),1,""))</f>
        <v/>
      </c>
      <c r="AA23" s="129" t="str">
        <f aca="false">IF(AND($C23="Objectif",AA$7&gt;=$F23,AA$7&lt;=$F23+$G23-1),2,IF(AND($C23="Jalon",AA$7&gt;=$F23,AA$7&lt;=$F23+$G23-1),1,""))</f>
        <v/>
      </c>
      <c r="AB23" s="129" t="str">
        <f aca="false">IF(AND($C23="Objectif",AB$7&gt;=$F23,AB$7&lt;=$F23+$G23-1),2,IF(AND($C23="Jalon",AB$7&gt;=$F23,AB$7&lt;=$F23+$G23-1),1,""))</f>
        <v/>
      </c>
      <c r="AC23" s="129" t="str">
        <f aca="false">IF(AND($C23="Objectif",AC$7&gt;=$F23,AC$7&lt;=$F23+$G23-1),2,IF(AND($C23="Jalon",AC$7&gt;=$F23,AC$7&lt;=$F23+$G23-1),1,""))</f>
        <v/>
      </c>
      <c r="AD23" s="129" t="str">
        <f aca="false">IF(AND($C23="Objectif",AD$7&gt;=$F23,AD$7&lt;=$F23+$G23-1),2,IF(AND($C23="Jalon",AD$7&gt;=$F23,AD$7&lt;=$F23+$G23-1),1,""))</f>
        <v/>
      </c>
      <c r="AE23" s="129" t="str">
        <f aca="false">IF(AND($C23="Objectif",AE$7&gt;=$F23,AE$7&lt;=$F23+$G23-1),2,IF(AND($C23="Jalon",AE$7&gt;=$F23,AE$7&lt;=$F23+$G23-1),1,""))</f>
        <v/>
      </c>
      <c r="AF23" s="129" t="str">
        <f aca="false">IF(AND($C23="Objectif",AF$7&gt;=$F23,AF$7&lt;=$F23+$G23-1),2,IF(AND($C23="Jalon",AF$7&gt;=$F23,AF$7&lt;=$F23+$G23-1),1,""))</f>
        <v/>
      </c>
      <c r="AG23" s="129" t="str">
        <f aca="false">IF(AND($C23="Objectif",AG$7&gt;=$F23,AG$7&lt;=$F23+$G23-1),2,IF(AND($C23="Jalon",AG$7&gt;=$F23,AG$7&lt;=$F23+$G23-1),1,""))</f>
        <v/>
      </c>
      <c r="AH23" s="129" t="str">
        <f aca="false">IF(AND($C23="Objectif",AH$7&gt;=$F23,AH$7&lt;=$F23+$G23-1),2,IF(AND($C23="Jalon",AH$7&gt;=$F23,AH$7&lt;=$F23+$G23-1),1,""))</f>
        <v/>
      </c>
      <c r="AI23" s="129" t="str">
        <f aca="false">IF(AND($C23="Objectif",AI$7&gt;=$F23,AI$7&lt;=$F23+$G23-1),2,IF(AND($C23="Jalon",AI$7&gt;=$F23,AI$7&lt;=$F23+$G23-1),1,""))</f>
        <v/>
      </c>
      <c r="AJ23" s="129" t="str">
        <f aca="false">IF(AND($C23="Objectif",AJ$7&gt;=$F23,AJ$7&lt;=$F23+$G23-1),2,IF(AND($C23="Jalon",AJ$7&gt;=$F23,AJ$7&lt;=$F23+$G23-1),1,""))</f>
        <v/>
      </c>
      <c r="AK23" s="129" t="str">
        <f aca="false">IF(AND($C23="Objectif",AK$7&gt;=$F23,AK$7&lt;=$F23+$G23-1),2,IF(AND($C23="Jalon",AK$7&gt;=$F23,AK$7&lt;=$F23+$G23-1),1,""))</f>
        <v/>
      </c>
      <c r="AL23" s="129" t="str">
        <f aca="false">IF(AND($C23="Objectif",AL$7&gt;=$F23,AL$7&lt;=$F23+$G23-1),2,IF(AND($C23="Jalon",AL$7&gt;=$F23,AL$7&lt;=$F23+$G23-1),1,""))</f>
        <v/>
      </c>
      <c r="AM23" s="129" t="str">
        <f aca="false">IF(AND($C23="Objectif",AM$7&gt;=$F23,AM$7&lt;=$F23+$G23-1),2,IF(AND($C23="Jalon",AM$7&gt;=$F23,AM$7&lt;=$F23+$G23-1),1,""))</f>
        <v/>
      </c>
      <c r="AN23" s="129" t="str">
        <f aca="false">IF(AND($C23="Objectif",AN$7&gt;=$F23,AN$7&lt;=$F23+$G23-1),2,IF(AND($C23="Jalon",AN$7&gt;=$F23,AN$7&lt;=$F23+$G23-1),1,""))</f>
        <v/>
      </c>
      <c r="AO23" s="129" t="str">
        <f aca="false">IF(AND($C23="Objectif",AO$7&gt;=$F23,AO$7&lt;=$F23+$G23-1),2,IF(AND($C23="Jalon",AO$7&gt;=$F23,AO$7&lt;=$F23+$G23-1),1,""))</f>
        <v/>
      </c>
      <c r="AP23" s="129" t="str">
        <f aca="false">IF(AND($C23="Objectif",AP$7&gt;=$F23,AP$7&lt;=$F23+$G23-1),2,IF(AND($C23="Jalon",AP$7&gt;=$F23,AP$7&lt;=$F23+$G23-1),1,""))</f>
        <v/>
      </c>
      <c r="AQ23" s="129" t="str">
        <f aca="false">IF(AND($C23="Objectif",AQ$7&gt;=$F23,AQ$7&lt;=$F23+$G23-1),2,IF(AND($C23="Jalon",AQ$7&gt;=$F23,AQ$7&lt;=$F23+$G23-1),1,""))</f>
        <v/>
      </c>
      <c r="AR23" s="129" t="str">
        <f aca="false">IF(AND($C23="Objectif",AR$7&gt;=$F23,AR$7&lt;=$F23+$G23-1),2,IF(AND($C23="Jalon",AR$7&gt;=$F23,AR$7&lt;=$F23+$G23-1),1,""))</f>
        <v/>
      </c>
      <c r="AS23" s="129" t="str">
        <f aca="false">IF(AND($C23="Objectif",AS$7&gt;=$F23,AS$7&lt;=$F23+$G23-1),2,IF(AND($C23="Jalon",AS$7&gt;=$F23,AS$7&lt;=$F23+$G23-1),1,""))</f>
        <v/>
      </c>
      <c r="AT23" s="129" t="str">
        <f aca="false">IF(AND($C23="Objectif",AT$7&gt;=$F23,AT$7&lt;=$F23+$G23-1),2,IF(AND($C23="Jalon",AT$7&gt;=$F23,AT$7&lt;=$F23+$G23-1),1,""))</f>
        <v/>
      </c>
      <c r="AU23" s="129" t="str">
        <f aca="false">IF(AND($C23="Objectif",AU$7&gt;=$F23,AU$7&lt;=$F23+$G23-1),2,IF(AND($C23="Jalon",AU$7&gt;=$F23,AU$7&lt;=$F23+$G23-1),1,""))</f>
        <v/>
      </c>
      <c r="AV23" s="129" t="str">
        <f aca="false">IF(AND($C23="Objectif",AV$7&gt;=$F23,AV$7&lt;=$F23+$G23-1),2,IF(AND($C23="Jalon",AV$7&gt;=$F23,AV$7&lt;=$F23+$G23-1),1,""))</f>
        <v/>
      </c>
      <c r="AW23" s="129" t="str">
        <f aca="false">IF(AND($C23="Objectif",AW$7&gt;=$F23,AW$7&lt;=$F23+$G23-1),2,IF(AND($C23="Jalon",AW$7&gt;=$F23,AW$7&lt;=$F23+$G23-1),1,""))</f>
        <v/>
      </c>
      <c r="AX23" s="129" t="str">
        <f aca="false">IF(AND($C23="Objectif",AX$7&gt;=$F23,AX$7&lt;=$F23+$G23-1),2,IF(AND($C23="Jalon",AX$7&gt;=$F23,AX$7&lt;=$F23+$G23-1),1,""))</f>
        <v/>
      </c>
      <c r="AY23" s="129" t="str">
        <f aca="false">IF(AND($C23="Objectif",AY$7&gt;=$F23,AY$7&lt;=$F23+$G23-1),2,IF(AND($C23="Jalon",AY$7&gt;=$F23,AY$7&lt;=$F23+$G23-1),1,""))</f>
        <v/>
      </c>
      <c r="AZ23" s="129" t="str">
        <f aca="false">IF(AND($C23="Objectif",AZ$7&gt;=$F23,AZ$7&lt;=$F23+$G23-1),2,IF(AND($C23="Jalon",AZ$7&gt;=$F23,AZ$7&lt;=$F23+$G23-1),1,""))</f>
        <v/>
      </c>
      <c r="BA23" s="129" t="str">
        <f aca="false">IF(AND($C23="Objectif",BA$7&gt;=$F23,BA$7&lt;=$F23+$G23-1),2,IF(AND($C23="Jalon",BA$7&gt;=$F23,BA$7&lt;=$F23+$G23-1),1,""))</f>
        <v/>
      </c>
      <c r="BB23" s="129" t="str">
        <f aca="false">IF(AND($C23="Objectif",BB$7&gt;=$F23,BB$7&lt;=$F23+$G23-1),2,IF(AND($C23="Jalon",BB$7&gt;=$F23,BB$7&lt;=$F23+$G23-1),1,""))</f>
        <v/>
      </c>
      <c r="BC23" s="129" t="str">
        <f aca="false">IF(AND($C23="Objectif",BC$7&gt;=$F23,BC$7&lt;=$F23+$G23-1),2,IF(AND($C23="Jalon",BC$7&gt;=$F23,BC$7&lt;=$F23+$G23-1),1,""))</f>
        <v/>
      </c>
      <c r="BD23" s="129" t="str">
        <f aca="false">IF(AND($C23="Objectif",BD$7&gt;=$F23,BD$7&lt;=$F23+$G23-1),2,IF(AND($C23="Jalon",BD$7&gt;=$F23,BD$7&lt;=$F23+$G23-1),1,""))</f>
        <v/>
      </c>
      <c r="BE23" s="129" t="str">
        <f aca="false">IF(AND($C23="Objectif",BE$7&gt;=$F23,BE$7&lt;=$F23+$G23-1),2,IF(AND($C23="Jalon",BE$7&gt;=$F23,BE$7&lt;=$F23+$G23-1),1,""))</f>
        <v/>
      </c>
      <c r="BF23" s="129" t="str">
        <f aca="false">IF(AND($C23="Objectif",BF$7&gt;=$F23,BF$7&lt;=$F23+$G23-1),2,IF(AND($C23="Jalon",BF$7&gt;=$F23,BF$7&lt;=$F23+$G23-1),1,""))</f>
        <v/>
      </c>
      <c r="BG23" s="129" t="str">
        <f aca="false">IF(AND($C23="Objectif",BG$7&gt;=$F23,BG$7&lt;=$F23+$G23-1),2,IF(AND($C23="Jalon",BG$7&gt;=$F23,BG$7&lt;=$F23+$G23-1),1,""))</f>
        <v/>
      </c>
      <c r="BH23" s="129" t="str">
        <f aca="false">IF(AND($C23="Objectif",BH$7&gt;=$F23,BH$7&lt;=$F23+$G23-1),2,IF(AND($C23="Jalon",BH$7&gt;=$F23,BH$7&lt;=$F23+$G23-1),1,""))</f>
        <v/>
      </c>
      <c r="BI23" s="129" t="str">
        <f aca="false">IF(AND($C23="Objectif",BI$7&gt;=$F23,BI$7&lt;=$F23+$G23-1),2,IF(AND($C23="Jalon",BI$7&gt;=$F23,BI$7&lt;=$F23+$G23-1),1,""))</f>
        <v/>
      </c>
      <c r="BJ23" s="129" t="str">
        <f aca="false">IF(AND($C23="Objectif",BJ$7&gt;=$F23,BJ$7&lt;=$F23+$G23-1),2,IF(AND($C23="Jalon",BJ$7&gt;=$F23,BJ$7&lt;=$F23+$G23-1),1,""))</f>
        <v/>
      </c>
      <c r="BK23" s="129" t="str">
        <f aca="false">IF(AND($C23="Objectif",BK$7&gt;=$F23,BK$7&lt;=$F23+$G23-1),2,IF(AND($C23="Jalon",BK$7&gt;=$F23,BK$7&lt;=$F23+$G23-1),1,""))</f>
        <v/>
      </c>
      <c r="BL23" s="129" t="str">
        <f aca="false">IF(AND($C23="Objectif",BL$7&gt;=$F23,BL$7&lt;=$F23+$G23-1),2,IF(AND($C23="Jalon",BL$7&gt;=$F23,BL$7&lt;=$F23+$G23-1),1,""))</f>
        <v/>
      </c>
      <c r="BM23" s="92"/>
    </row>
    <row r="24" s="25" customFormat="true" ht="39.75" hidden="false" customHeight="true" outlineLevel="0" collapsed="false">
      <c r="A24" s="13"/>
      <c r="B24" s="130" t="s">
        <v>39</v>
      </c>
      <c r="C24" s="123" t="s">
        <v>6</v>
      </c>
      <c r="D24" s="123"/>
      <c r="E24" s="124"/>
      <c r="F24" s="125" t="n">
        <f aca="false">F12+15</f>
        <v>45742</v>
      </c>
      <c r="G24" s="126" t="n">
        <v>4</v>
      </c>
      <c r="H24" s="127"/>
      <c r="I24" s="128" t="str">
        <f aca="false">IF(AND($C24="Objectif",I$7&gt;=$F24,I$7&lt;=$F24+$G24-1),2,IF(AND($C24="Jalon",I$7&gt;=$F24,I$7&lt;=$F24+$G24-1),1,""))</f>
        <v/>
      </c>
      <c r="J24" s="129" t="str">
        <f aca="false">IF(AND($C24="Objectif",J$7&gt;=$F24,J$7&lt;=$F24+$G24-1),2,IF(AND($C24="Jalon",J$7&gt;=$F24,J$7&lt;=$F24+$G24-1),1,""))</f>
        <v/>
      </c>
      <c r="K24" s="129" t="str">
        <f aca="false">IF(AND($C24="Objectif",K$7&gt;=$F24,K$7&lt;=$F24+$G24-1),2,IF(AND($C24="Jalon",K$7&gt;=$F24,K$7&lt;=$F24+$G24-1),1,""))</f>
        <v/>
      </c>
      <c r="L24" s="129" t="str">
        <f aca="false">IF(AND($C24="Objectif",L$7&gt;=$F24,L$7&lt;=$F24+$G24-1),2,IF(AND($C24="Jalon",L$7&gt;=$F24,L$7&lt;=$F24+$G24-1),1,""))</f>
        <v/>
      </c>
      <c r="M24" s="129" t="str">
        <f aca="false">IF(AND($C24="Objectif",M$7&gt;=$F24,M$7&lt;=$F24+$G24-1),2,IF(AND($C24="Jalon",M$7&gt;=$F24,M$7&lt;=$F24+$G24-1),1,""))</f>
        <v/>
      </c>
      <c r="N24" s="129" t="str">
        <f aca="false">IF(AND($C24="Objectif",N$7&gt;=$F24,N$7&lt;=$F24+$G24-1),2,IF(AND($C24="Jalon",N$7&gt;=$F24,N$7&lt;=$F24+$G24-1),1,""))</f>
        <v/>
      </c>
      <c r="O24" s="129" t="str">
        <f aca="false">IF(AND($C24="Objectif",O$7&gt;=$F24,O$7&lt;=$F24+$G24-1),2,IF(AND($C24="Jalon",O$7&gt;=$F24,O$7&lt;=$F24+$G24-1),1,""))</f>
        <v/>
      </c>
      <c r="P24" s="129" t="str">
        <f aca="false">IF(AND($C24="Objectif",P$7&gt;=$F24,P$7&lt;=$F24+$G24-1),2,IF(AND($C24="Jalon",P$7&gt;=$F24,P$7&lt;=$F24+$G24-1),1,""))</f>
        <v/>
      </c>
      <c r="Q24" s="129" t="str">
        <f aca="false">IF(AND($C24="Objectif",Q$7&gt;=$F24,Q$7&lt;=$F24+$G24-1),2,IF(AND($C24="Jalon",Q$7&gt;=$F24,Q$7&lt;=$F24+$G24-1),1,""))</f>
        <v/>
      </c>
      <c r="R24" s="129" t="str">
        <f aca="false">IF(AND($C24="Objectif",R$7&gt;=$F24,R$7&lt;=$F24+$G24-1),2,IF(AND($C24="Jalon",R$7&gt;=$F24,R$7&lt;=$F24+$G24-1),1,""))</f>
        <v/>
      </c>
      <c r="S24" s="129" t="str">
        <f aca="false">IF(AND($C24="Objectif",S$7&gt;=$F24,S$7&lt;=$F24+$G24-1),2,IF(AND($C24="Jalon",S$7&gt;=$F24,S$7&lt;=$F24+$G24-1),1,""))</f>
        <v/>
      </c>
      <c r="T24" s="129" t="str">
        <f aca="false">IF(AND($C24="Objectif",T$7&gt;=$F24,T$7&lt;=$F24+$G24-1),2,IF(AND($C24="Jalon",T$7&gt;=$F24,T$7&lt;=$F24+$G24-1),1,""))</f>
        <v/>
      </c>
      <c r="U24" s="129" t="str">
        <f aca="false">IF(AND($C24="Objectif",U$7&gt;=$F24,U$7&lt;=$F24+$G24-1),2,IF(AND($C24="Jalon",U$7&gt;=$F24,U$7&lt;=$F24+$G24-1),1,""))</f>
        <v/>
      </c>
      <c r="V24" s="129" t="str">
        <f aca="false">IF(AND($C24="Objectif",V$7&gt;=$F24,V$7&lt;=$F24+$G24-1),2,IF(AND($C24="Jalon",V$7&gt;=$F24,V$7&lt;=$F24+$G24-1),1,""))</f>
        <v/>
      </c>
      <c r="W24" s="129" t="str">
        <f aca="false">IF(AND($C24="Objectif",W$7&gt;=$F24,W$7&lt;=$F24+$G24-1),2,IF(AND($C24="Jalon",W$7&gt;=$F24,W$7&lt;=$F24+$G24-1),1,""))</f>
        <v/>
      </c>
      <c r="X24" s="129" t="str">
        <f aca="false">IF(AND($C24="Objectif",X$7&gt;=$F24,X$7&lt;=$F24+$G24-1),2,IF(AND($C24="Jalon",X$7&gt;=$F24,X$7&lt;=$F24+$G24-1),1,""))</f>
        <v/>
      </c>
      <c r="Y24" s="129" t="str">
        <f aca="false">IF(AND($C24="Objectif",Y$7&gt;=$F24,Y$7&lt;=$F24+$G24-1),2,IF(AND($C24="Jalon",Y$7&gt;=$F24,Y$7&lt;=$F24+$G24-1),1,""))</f>
        <v/>
      </c>
      <c r="Z24" s="129" t="str">
        <f aca="false">IF(AND($C24="Objectif",Z$7&gt;=$F24,Z$7&lt;=$F24+$G24-1),2,IF(AND($C24="Jalon",Z$7&gt;=$F24,Z$7&lt;=$F24+$G24-1),1,""))</f>
        <v/>
      </c>
      <c r="AA24" s="129" t="str">
        <f aca="false">IF(AND($C24="Objectif",AA$7&gt;=$F24,AA$7&lt;=$F24+$G24-1),2,IF(AND($C24="Jalon",AA$7&gt;=$F24,AA$7&lt;=$F24+$G24-1),1,""))</f>
        <v/>
      </c>
      <c r="AB24" s="129" t="str">
        <f aca="false">IF(AND($C24="Objectif",AB$7&gt;=$F24,AB$7&lt;=$F24+$G24-1),2,IF(AND($C24="Jalon",AB$7&gt;=$F24,AB$7&lt;=$F24+$G24-1),1,""))</f>
        <v/>
      </c>
      <c r="AC24" s="129" t="str">
        <f aca="false">IF(AND($C24="Objectif",AC$7&gt;=$F24,AC$7&lt;=$F24+$G24-1),2,IF(AND($C24="Jalon",AC$7&gt;=$F24,AC$7&lt;=$F24+$G24-1),1,""))</f>
        <v/>
      </c>
      <c r="AD24" s="129" t="str">
        <f aca="false">IF(AND($C24="Objectif",AD$7&gt;=$F24,AD$7&lt;=$F24+$G24-1),2,IF(AND($C24="Jalon",AD$7&gt;=$F24,AD$7&lt;=$F24+$G24-1),1,""))</f>
        <v/>
      </c>
      <c r="AE24" s="129" t="str">
        <f aca="false">IF(AND($C24="Objectif",AE$7&gt;=$F24,AE$7&lt;=$F24+$G24-1),2,IF(AND($C24="Jalon",AE$7&gt;=$F24,AE$7&lt;=$F24+$G24-1),1,""))</f>
        <v/>
      </c>
      <c r="AF24" s="129" t="str">
        <f aca="false">IF(AND($C24="Objectif",AF$7&gt;=$F24,AF$7&lt;=$F24+$G24-1),2,IF(AND($C24="Jalon",AF$7&gt;=$F24,AF$7&lt;=$F24+$G24-1),1,""))</f>
        <v/>
      </c>
      <c r="AG24" s="129" t="str">
        <f aca="false">IF(AND($C24="Objectif",AG$7&gt;=$F24,AG$7&lt;=$F24+$G24-1),2,IF(AND($C24="Jalon",AG$7&gt;=$F24,AG$7&lt;=$F24+$G24-1),1,""))</f>
        <v/>
      </c>
      <c r="AH24" s="129" t="str">
        <f aca="false">IF(AND($C24="Objectif",AH$7&gt;=$F24,AH$7&lt;=$F24+$G24-1),2,IF(AND($C24="Jalon",AH$7&gt;=$F24,AH$7&lt;=$F24+$G24-1),1,""))</f>
        <v/>
      </c>
      <c r="AI24" s="129" t="str">
        <f aca="false">IF(AND($C24="Objectif",AI$7&gt;=$F24,AI$7&lt;=$F24+$G24-1),2,IF(AND($C24="Jalon",AI$7&gt;=$F24,AI$7&lt;=$F24+$G24-1),1,""))</f>
        <v/>
      </c>
      <c r="AJ24" s="129" t="str">
        <f aca="false">IF(AND($C24="Objectif",AJ$7&gt;=$F24,AJ$7&lt;=$F24+$G24-1),2,IF(AND($C24="Jalon",AJ$7&gt;=$F24,AJ$7&lt;=$F24+$G24-1),1,""))</f>
        <v/>
      </c>
      <c r="AK24" s="129" t="str">
        <f aca="false">IF(AND($C24="Objectif",AK$7&gt;=$F24,AK$7&lt;=$F24+$G24-1),2,IF(AND($C24="Jalon",AK$7&gt;=$F24,AK$7&lt;=$F24+$G24-1),1,""))</f>
        <v/>
      </c>
      <c r="AL24" s="129" t="str">
        <f aca="false">IF(AND($C24="Objectif",AL$7&gt;=$F24,AL$7&lt;=$F24+$G24-1),2,IF(AND($C24="Jalon",AL$7&gt;=$F24,AL$7&lt;=$F24+$G24-1),1,""))</f>
        <v/>
      </c>
      <c r="AM24" s="129" t="str">
        <f aca="false">IF(AND($C24="Objectif",AM$7&gt;=$F24,AM$7&lt;=$F24+$G24-1),2,IF(AND($C24="Jalon",AM$7&gt;=$F24,AM$7&lt;=$F24+$G24-1),1,""))</f>
        <v/>
      </c>
      <c r="AN24" s="129" t="str">
        <f aca="false">IF(AND($C24="Objectif",AN$7&gt;=$F24,AN$7&lt;=$F24+$G24-1),2,IF(AND($C24="Jalon",AN$7&gt;=$F24,AN$7&lt;=$F24+$G24-1),1,""))</f>
        <v/>
      </c>
      <c r="AO24" s="129" t="str">
        <f aca="false">IF(AND($C24="Objectif",AO$7&gt;=$F24,AO$7&lt;=$F24+$G24-1),2,IF(AND($C24="Jalon",AO$7&gt;=$F24,AO$7&lt;=$F24+$G24-1),1,""))</f>
        <v/>
      </c>
      <c r="AP24" s="129" t="str">
        <f aca="false">IF(AND($C24="Objectif",AP$7&gt;=$F24,AP$7&lt;=$F24+$G24-1),2,IF(AND($C24="Jalon",AP$7&gt;=$F24,AP$7&lt;=$F24+$G24-1),1,""))</f>
        <v/>
      </c>
      <c r="AQ24" s="129" t="str">
        <f aca="false">IF(AND($C24="Objectif",AQ$7&gt;=$F24,AQ$7&lt;=$F24+$G24-1),2,IF(AND($C24="Jalon",AQ$7&gt;=$F24,AQ$7&lt;=$F24+$G24-1),1,""))</f>
        <v/>
      </c>
      <c r="AR24" s="129" t="str">
        <f aca="false">IF(AND($C24="Objectif",AR$7&gt;=$F24,AR$7&lt;=$F24+$G24-1),2,IF(AND($C24="Jalon",AR$7&gt;=$F24,AR$7&lt;=$F24+$G24-1),1,""))</f>
        <v/>
      </c>
      <c r="AS24" s="129" t="str">
        <f aca="false">IF(AND($C24="Objectif",AS$7&gt;=$F24,AS$7&lt;=$F24+$G24-1),2,IF(AND($C24="Jalon",AS$7&gt;=$F24,AS$7&lt;=$F24+$G24-1),1,""))</f>
        <v/>
      </c>
      <c r="AT24" s="129" t="str">
        <f aca="false">IF(AND($C24="Objectif",AT$7&gt;=$F24,AT$7&lt;=$F24+$G24-1),2,IF(AND($C24="Jalon",AT$7&gt;=$F24,AT$7&lt;=$F24+$G24-1),1,""))</f>
        <v/>
      </c>
      <c r="AU24" s="129" t="str">
        <f aca="false">IF(AND($C24="Objectif",AU$7&gt;=$F24,AU$7&lt;=$F24+$G24-1),2,IF(AND($C24="Jalon",AU$7&gt;=$F24,AU$7&lt;=$F24+$G24-1),1,""))</f>
        <v/>
      </c>
      <c r="AV24" s="129" t="str">
        <f aca="false">IF(AND($C24="Objectif",AV$7&gt;=$F24,AV$7&lt;=$F24+$G24-1),2,IF(AND($C24="Jalon",AV$7&gt;=$F24,AV$7&lt;=$F24+$G24-1),1,""))</f>
        <v/>
      </c>
      <c r="AW24" s="129" t="str">
        <f aca="false">IF(AND($C24="Objectif",AW$7&gt;=$F24,AW$7&lt;=$F24+$G24-1),2,IF(AND($C24="Jalon",AW$7&gt;=$F24,AW$7&lt;=$F24+$G24-1),1,""))</f>
        <v/>
      </c>
      <c r="AX24" s="129" t="str">
        <f aca="false">IF(AND($C24="Objectif",AX$7&gt;=$F24,AX$7&lt;=$F24+$G24-1),2,IF(AND($C24="Jalon",AX$7&gt;=$F24,AX$7&lt;=$F24+$G24-1),1,""))</f>
        <v/>
      </c>
      <c r="AY24" s="129" t="str">
        <f aca="false">IF(AND($C24="Objectif",AY$7&gt;=$F24,AY$7&lt;=$F24+$G24-1),2,IF(AND($C24="Jalon",AY$7&gt;=$F24,AY$7&lt;=$F24+$G24-1),1,""))</f>
        <v/>
      </c>
      <c r="AZ24" s="129" t="str">
        <f aca="false">IF(AND($C24="Objectif",AZ$7&gt;=$F24,AZ$7&lt;=$F24+$G24-1),2,IF(AND($C24="Jalon",AZ$7&gt;=$F24,AZ$7&lt;=$F24+$G24-1),1,""))</f>
        <v/>
      </c>
      <c r="BA24" s="129" t="str">
        <f aca="false">IF(AND($C24="Objectif",BA$7&gt;=$F24,BA$7&lt;=$F24+$G24-1),2,IF(AND($C24="Jalon",BA$7&gt;=$F24,BA$7&lt;=$F24+$G24-1),1,""))</f>
        <v/>
      </c>
      <c r="BB24" s="129" t="str">
        <f aca="false">IF(AND($C24="Objectif",BB$7&gt;=$F24,BB$7&lt;=$F24+$G24-1),2,IF(AND($C24="Jalon",BB$7&gt;=$F24,BB$7&lt;=$F24+$G24-1),1,""))</f>
        <v/>
      </c>
      <c r="BC24" s="129" t="str">
        <f aca="false">IF(AND($C24="Objectif",BC$7&gt;=$F24,BC$7&lt;=$F24+$G24-1),2,IF(AND($C24="Jalon",BC$7&gt;=$F24,BC$7&lt;=$F24+$G24-1),1,""))</f>
        <v/>
      </c>
      <c r="BD24" s="129" t="str">
        <f aca="false">IF(AND($C24="Objectif",BD$7&gt;=$F24,BD$7&lt;=$F24+$G24-1),2,IF(AND($C24="Jalon",BD$7&gt;=$F24,BD$7&lt;=$F24+$G24-1),1,""))</f>
        <v/>
      </c>
      <c r="BE24" s="129" t="str">
        <f aca="false">IF(AND($C24="Objectif",BE$7&gt;=$F24,BE$7&lt;=$F24+$G24-1),2,IF(AND($C24="Jalon",BE$7&gt;=$F24,BE$7&lt;=$F24+$G24-1),1,""))</f>
        <v/>
      </c>
      <c r="BF24" s="129" t="str">
        <f aca="false">IF(AND($C24="Objectif",BF$7&gt;=$F24,BF$7&lt;=$F24+$G24-1),2,IF(AND($C24="Jalon",BF$7&gt;=$F24,BF$7&lt;=$F24+$G24-1),1,""))</f>
        <v/>
      </c>
      <c r="BG24" s="129" t="str">
        <f aca="false">IF(AND($C24="Objectif",BG$7&gt;=$F24,BG$7&lt;=$F24+$G24-1),2,IF(AND($C24="Jalon",BG$7&gt;=$F24,BG$7&lt;=$F24+$G24-1),1,""))</f>
        <v/>
      </c>
      <c r="BH24" s="129" t="str">
        <f aca="false">IF(AND($C24="Objectif",BH$7&gt;=$F24,BH$7&lt;=$F24+$G24-1),2,IF(AND($C24="Jalon",BH$7&gt;=$F24,BH$7&lt;=$F24+$G24-1),1,""))</f>
        <v/>
      </c>
      <c r="BI24" s="129" t="str">
        <f aca="false">IF(AND($C24="Objectif",BI$7&gt;=$F24,BI$7&lt;=$F24+$G24-1),2,IF(AND($C24="Jalon",BI$7&gt;=$F24,BI$7&lt;=$F24+$G24-1),1,""))</f>
        <v/>
      </c>
      <c r="BJ24" s="129" t="str">
        <f aca="false">IF(AND($C24="Objectif",BJ$7&gt;=$F24,BJ$7&lt;=$F24+$G24-1),2,IF(AND($C24="Jalon",BJ$7&gt;=$F24,BJ$7&lt;=$F24+$G24-1),1,""))</f>
        <v/>
      </c>
      <c r="BK24" s="129" t="str">
        <f aca="false">IF(AND($C24="Objectif",BK$7&gt;=$F24,BK$7&lt;=$F24+$G24-1),2,IF(AND($C24="Jalon",BK$7&gt;=$F24,BK$7&lt;=$F24+$G24-1),1,""))</f>
        <v/>
      </c>
      <c r="BL24" s="129" t="str">
        <f aca="false">IF(AND($C24="Objectif",BL$7&gt;=$F24,BL$7&lt;=$F24+$G24-1),2,IF(AND($C24="Jalon",BL$7&gt;=$F24,BL$7&lt;=$F24+$G24-1),1,""))</f>
        <v/>
      </c>
      <c r="BM24" s="92"/>
    </row>
    <row r="25" s="25" customFormat="true" ht="39.75" hidden="false" customHeight="true" outlineLevel="0" collapsed="false">
      <c r="A25" s="13"/>
      <c r="B25" s="130" t="s">
        <v>40</v>
      </c>
      <c r="C25" s="123" t="s">
        <v>8</v>
      </c>
      <c r="D25" s="123"/>
      <c r="E25" s="124"/>
      <c r="F25" s="125" t="n">
        <f aca="false">F24+3</f>
        <v>45745</v>
      </c>
      <c r="G25" s="126" t="n">
        <v>14</v>
      </c>
      <c r="H25" s="127"/>
      <c r="I25" s="128" t="str">
        <f aca="false">IF(AND($C25="Objectif",I$7&gt;=$F25,I$7&lt;=$F25+$G25-1),2,IF(AND($C25="Jalon",I$7&gt;=$F25,I$7&lt;=$F25+$G25-1),1,""))</f>
        <v/>
      </c>
      <c r="J25" s="129" t="str">
        <f aca="false">IF(AND($C25="Objectif",J$7&gt;=$F25,J$7&lt;=$F25+$G25-1),2,IF(AND($C25="Jalon",J$7&gt;=$F25,J$7&lt;=$F25+$G25-1),1,""))</f>
        <v/>
      </c>
      <c r="K25" s="129" t="str">
        <f aca="false">IF(AND($C25="Objectif",K$7&gt;=$F25,K$7&lt;=$F25+$G25-1),2,IF(AND($C25="Jalon",K$7&gt;=$F25,K$7&lt;=$F25+$G25-1),1,""))</f>
        <v/>
      </c>
      <c r="L25" s="129" t="str">
        <f aca="false">IF(AND($C25="Objectif",L$7&gt;=$F25,L$7&lt;=$F25+$G25-1),2,IF(AND($C25="Jalon",L$7&gt;=$F25,L$7&lt;=$F25+$G25-1),1,""))</f>
        <v/>
      </c>
      <c r="M25" s="129" t="str">
        <f aca="false">IF(AND($C25="Objectif",M$7&gt;=$F25,M$7&lt;=$F25+$G25-1),2,IF(AND($C25="Jalon",M$7&gt;=$F25,M$7&lt;=$F25+$G25-1),1,""))</f>
        <v/>
      </c>
      <c r="N25" s="129" t="str">
        <f aca="false">IF(AND($C25="Objectif",N$7&gt;=$F25,N$7&lt;=$F25+$G25-1),2,IF(AND($C25="Jalon",N$7&gt;=$F25,N$7&lt;=$F25+$G25-1),1,""))</f>
        <v/>
      </c>
      <c r="O25" s="129" t="str">
        <f aca="false">IF(AND($C25="Objectif",O$7&gt;=$F25,O$7&lt;=$F25+$G25-1),2,IF(AND($C25="Jalon",O$7&gt;=$F25,O$7&lt;=$F25+$G25-1),1,""))</f>
        <v/>
      </c>
      <c r="P25" s="129" t="str">
        <f aca="false">IF(AND($C25="Objectif",P$7&gt;=$F25,P$7&lt;=$F25+$G25-1),2,IF(AND($C25="Jalon",P$7&gt;=$F25,P$7&lt;=$F25+$G25-1),1,""))</f>
        <v/>
      </c>
      <c r="Q25" s="129" t="str">
        <f aca="false">IF(AND($C25="Objectif",Q$7&gt;=$F25,Q$7&lt;=$F25+$G25-1),2,IF(AND($C25="Jalon",Q$7&gt;=$F25,Q$7&lt;=$F25+$G25-1),1,""))</f>
        <v/>
      </c>
      <c r="R25" s="129" t="str">
        <f aca="false">IF(AND($C25="Objectif",R$7&gt;=$F25,R$7&lt;=$F25+$G25-1),2,IF(AND($C25="Jalon",R$7&gt;=$F25,R$7&lt;=$F25+$G25-1),1,""))</f>
        <v/>
      </c>
      <c r="S25" s="129" t="str">
        <f aca="false">IF(AND($C25="Objectif",S$7&gt;=$F25,S$7&lt;=$F25+$G25-1),2,IF(AND($C25="Jalon",S$7&gt;=$F25,S$7&lt;=$F25+$G25-1),1,""))</f>
        <v/>
      </c>
      <c r="T25" s="129" t="str">
        <f aca="false">IF(AND($C25="Objectif",T$7&gt;=$F25,T$7&lt;=$F25+$G25-1),2,IF(AND($C25="Jalon",T$7&gt;=$F25,T$7&lt;=$F25+$G25-1),1,""))</f>
        <v/>
      </c>
      <c r="U25" s="129" t="str">
        <f aca="false">IF(AND($C25="Objectif",U$7&gt;=$F25,U$7&lt;=$F25+$G25-1),2,IF(AND($C25="Jalon",U$7&gt;=$F25,U$7&lt;=$F25+$G25-1),1,""))</f>
        <v/>
      </c>
      <c r="V25" s="129" t="str">
        <f aca="false">IF(AND($C25="Objectif",V$7&gt;=$F25,V$7&lt;=$F25+$G25-1),2,IF(AND($C25="Jalon",V$7&gt;=$F25,V$7&lt;=$F25+$G25-1),1,""))</f>
        <v/>
      </c>
      <c r="W25" s="129" t="str">
        <f aca="false">IF(AND($C25="Objectif",W$7&gt;=$F25,W$7&lt;=$F25+$G25-1),2,IF(AND($C25="Jalon",W$7&gt;=$F25,W$7&lt;=$F25+$G25-1),1,""))</f>
        <v/>
      </c>
      <c r="X25" s="129" t="str">
        <f aca="false">IF(AND($C25="Objectif",X$7&gt;=$F25,X$7&lt;=$F25+$G25-1),2,IF(AND($C25="Jalon",X$7&gt;=$F25,X$7&lt;=$F25+$G25-1),1,""))</f>
        <v/>
      </c>
      <c r="Y25" s="129" t="str">
        <f aca="false">IF(AND($C25="Objectif",Y$7&gt;=$F25,Y$7&lt;=$F25+$G25-1),2,IF(AND($C25="Jalon",Y$7&gt;=$F25,Y$7&lt;=$F25+$G25-1),1,""))</f>
        <v/>
      </c>
      <c r="Z25" s="129" t="str">
        <f aca="false">IF(AND($C25="Objectif",Z$7&gt;=$F25,Z$7&lt;=$F25+$G25-1),2,IF(AND($C25="Jalon",Z$7&gt;=$F25,Z$7&lt;=$F25+$G25-1),1,""))</f>
        <v/>
      </c>
      <c r="AA25" s="129" t="str">
        <f aca="false">IF(AND($C25="Objectif",AA$7&gt;=$F25,AA$7&lt;=$F25+$G25-1),2,IF(AND($C25="Jalon",AA$7&gt;=$F25,AA$7&lt;=$F25+$G25-1),1,""))</f>
        <v/>
      </c>
      <c r="AB25" s="129" t="str">
        <f aca="false">IF(AND($C25="Objectif",AB$7&gt;=$F25,AB$7&lt;=$F25+$G25-1),2,IF(AND($C25="Jalon",AB$7&gt;=$F25,AB$7&lt;=$F25+$G25-1),1,""))</f>
        <v/>
      </c>
      <c r="AC25" s="129" t="str">
        <f aca="false">IF(AND($C25="Objectif",AC$7&gt;=$F25,AC$7&lt;=$F25+$G25-1),2,IF(AND($C25="Jalon",AC$7&gt;=$F25,AC$7&lt;=$F25+$G25-1),1,""))</f>
        <v/>
      </c>
      <c r="AD25" s="129" t="str">
        <f aca="false">IF(AND($C25="Objectif",AD$7&gt;=$F25,AD$7&lt;=$F25+$G25-1),2,IF(AND($C25="Jalon",AD$7&gt;=$F25,AD$7&lt;=$F25+$G25-1),1,""))</f>
        <v/>
      </c>
      <c r="AE25" s="129" t="str">
        <f aca="false">IF(AND($C25="Objectif",AE$7&gt;=$F25,AE$7&lt;=$F25+$G25-1),2,IF(AND($C25="Jalon",AE$7&gt;=$F25,AE$7&lt;=$F25+$G25-1),1,""))</f>
        <v/>
      </c>
      <c r="AF25" s="129" t="str">
        <f aca="false">IF(AND($C25="Objectif",AF$7&gt;=$F25,AF$7&lt;=$F25+$G25-1),2,IF(AND($C25="Jalon",AF$7&gt;=$F25,AF$7&lt;=$F25+$G25-1),1,""))</f>
        <v/>
      </c>
      <c r="AG25" s="129" t="str">
        <f aca="false">IF(AND($C25="Objectif",AG$7&gt;=$F25,AG$7&lt;=$F25+$G25-1),2,IF(AND($C25="Jalon",AG$7&gt;=$F25,AG$7&lt;=$F25+$G25-1),1,""))</f>
        <v/>
      </c>
      <c r="AH25" s="129" t="str">
        <f aca="false">IF(AND($C25="Objectif",AH$7&gt;=$F25,AH$7&lt;=$F25+$G25-1),2,IF(AND($C25="Jalon",AH$7&gt;=$F25,AH$7&lt;=$F25+$G25-1),1,""))</f>
        <v/>
      </c>
      <c r="AI25" s="129" t="str">
        <f aca="false">IF(AND($C25="Objectif",AI$7&gt;=$F25,AI$7&lt;=$F25+$G25-1),2,IF(AND($C25="Jalon",AI$7&gt;=$F25,AI$7&lt;=$F25+$G25-1),1,""))</f>
        <v/>
      </c>
      <c r="AJ25" s="129" t="str">
        <f aca="false">IF(AND($C25="Objectif",AJ$7&gt;=$F25,AJ$7&lt;=$F25+$G25-1),2,IF(AND($C25="Jalon",AJ$7&gt;=$F25,AJ$7&lt;=$F25+$G25-1),1,""))</f>
        <v/>
      </c>
      <c r="AK25" s="129" t="str">
        <f aca="false">IF(AND($C25="Objectif",AK$7&gt;=$F25,AK$7&lt;=$F25+$G25-1),2,IF(AND($C25="Jalon",AK$7&gt;=$F25,AK$7&lt;=$F25+$G25-1),1,""))</f>
        <v/>
      </c>
      <c r="AL25" s="129" t="str">
        <f aca="false">IF(AND($C25="Objectif",AL$7&gt;=$F25,AL$7&lt;=$F25+$G25-1),2,IF(AND($C25="Jalon",AL$7&gt;=$F25,AL$7&lt;=$F25+$G25-1),1,""))</f>
        <v/>
      </c>
      <c r="AM25" s="129" t="str">
        <f aca="false">IF(AND($C25="Objectif",AM$7&gt;=$F25,AM$7&lt;=$F25+$G25-1),2,IF(AND($C25="Jalon",AM$7&gt;=$F25,AM$7&lt;=$F25+$G25-1),1,""))</f>
        <v/>
      </c>
      <c r="AN25" s="129" t="str">
        <f aca="false">IF(AND($C25="Objectif",AN$7&gt;=$F25,AN$7&lt;=$F25+$G25-1),2,IF(AND($C25="Jalon",AN$7&gt;=$F25,AN$7&lt;=$F25+$G25-1),1,""))</f>
        <v/>
      </c>
      <c r="AO25" s="129" t="str">
        <f aca="false">IF(AND($C25="Objectif",AO$7&gt;=$F25,AO$7&lt;=$F25+$G25-1),2,IF(AND($C25="Jalon",AO$7&gt;=$F25,AO$7&lt;=$F25+$G25-1),1,""))</f>
        <v/>
      </c>
      <c r="AP25" s="129" t="str">
        <f aca="false">IF(AND($C25="Objectif",AP$7&gt;=$F25,AP$7&lt;=$F25+$G25-1),2,IF(AND($C25="Jalon",AP$7&gt;=$F25,AP$7&lt;=$F25+$G25-1),1,""))</f>
        <v/>
      </c>
      <c r="AQ25" s="129" t="str">
        <f aca="false">IF(AND($C25="Objectif",AQ$7&gt;=$F25,AQ$7&lt;=$F25+$G25-1),2,IF(AND($C25="Jalon",AQ$7&gt;=$F25,AQ$7&lt;=$F25+$G25-1),1,""))</f>
        <v/>
      </c>
      <c r="AR25" s="129" t="str">
        <f aca="false">IF(AND($C25="Objectif",AR$7&gt;=$F25,AR$7&lt;=$F25+$G25-1),2,IF(AND($C25="Jalon",AR$7&gt;=$F25,AR$7&lt;=$F25+$G25-1),1,""))</f>
        <v/>
      </c>
      <c r="AS25" s="129" t="str">
        <f aca="false">IF(AND($C25="Objectif",AS$7&gt;=$F25,AS$7&lt;=$F25+$G25-1),2,IF(AND($C25="Jalon",AS$7&gt;=$F25,AS$7&lt;=$F25+$G25-1),1,""))</f>
        <v/>
      </c>
      <c r="AT25" s="129" t="str">
        <f aca="false">IF(AND($C25="Objectif",AT$7&gt;=$F25,AT$7&lt;=$F25+$G25-1),2,IF(AND($C25="Jalon",AT$7&gt;=$F25,AT$7&lt;=$F25+$G25-1),1,""))</f>
        <v/>
      </c>
      <c r="AU25" s="129" t="str">
        <f aca="false">IF(AND($C25="Objectif",AU$7&gt;=$F25,AU$7&lt;=$F25+$G25-1),2,IF(AND($C25="Jalon",AU$7&gt;=$F25,AU$7&lt;=$F25+$G25-1),1,""))</f>
        <v/>
      </c>
      <c r="AV25" s="129" t="str">
        <f aca="false">IF(AND($C25="Objectif",AV$7&gt;=$F25,AV$7&lt;=$F25+$G25-1),2,IF(AND($C25="Jalon",AV$7&gt;=$F25,AV$7&lt;=$F25+$G25-1),1,""))</f>
        <v/>
      </c>
      <c r="AW25" s="129" t="str">
        <f aca="false">IF(AND($C25="Objectif",AW$7&gt;=$F25,AW$7&lt;=$F25+$G25-1),2,IF(AND($C25="Jalon",AW$7&gt;=$F25,AW$7&lt;=$F25+$G25-1),1,""))</f>
        <v/>
      </c>
      <c r="AX25" s="129" t="str">
        <f aca="false">IF(AND($C25="Objectif",AX$7&gt;=$F25,AX$7&lt;=$F25+$G25-1),2,IF(AND($C25="Jalon",AX$7&gt;=$F25,AX$7&lt;=$F25+$G25-1),1,""))</f>
        <v/>
      </c>
      <c r="AY25" s="129" t="str">
        <f aca="false">IF(AND($C25="Objectif",AY$7&gt;=$F25,AY$7&lt;=$F25+$G25-1),2,IF(AND($C25="Jalon",AY$7&gt;=$F25,AY$7&lt;=$F25+$G25-1),1,""))</f>
        <v/>
      </c>
      <c r="AZ25" s="129" t="str">
        <f aca="false">IF(AND($C25="Objectif",AZ$7&gt;=$F25,AZ$7&lt;=$F25+$G25-1),2,IF(AND($C25="Jalon",AZ$7&gt;=$F25,AZ$7&lt;=$F25+$G25-1),1,""))</f>
        <v/>
      </c>
      <c r="BA25" s="129" t="str">
        <f aca="false">IF(AND($C25="Objectif",BA$7&gt;=$F25,BA$7&lt;=$F25+$G25-1),2,IF(AND($C25="Jalon",BA$7&gt;=$F25,BA$7&lt;=$F25+$G25-1),1,""))</f>
        <v/>
      </c>
      <c r="BB25" s="129" t="str">
        <f aca="false">IF(AND($C25="Objectif",BB$7&gt;=$F25,BB$7&lt;=$F25+$G25-1),2,IF(AND($C25="Jalon",BB$7&gt;=$F25,BB$7&lt;=$F25+$G25-1),1,""))</f>
        <v/>
      </c>
      <c r="BC25" s="129" t="str">
        <f aca="false">IF(AND($C25="Objectif",BC$7&gt;=$F25,BC$7&lt;=$F25+$G25-1),2,IF(AND($C25="Jalon",BC$7&gt;=$F25,BC$7&lt;=$F25+$G25-1),1,""))</f>
        <v/>
      </c>
      <c r="BD25" s="129" t="str">
        <f aca="false">IF(AND($C25="Objectif",BD$7&gt;=$F25,BD$7&lt;=$F25+$G25-1),2,IF(AND($C25="Jalon",BD$7&gt;=$F25,BD$7&lt;=$F25+$G25-1),1,""))</f>
        <v/>
      </c>
      <c r="BE25" s="129" t="str">
        <f aca="false">IF(AND($C25="Objectif",BE$7&gt;=$F25,BE$7&lt;=$F25+$G25-1),2,IF(AND($C25="Jalon",BE$7&gt;=$F25,BE$7&lt;=$F25+$G25-1),1,""))</f>
        <v/>
      </c>
      <c r="BF25" s="129" t="str">
        <f aca="false">IF(AND($C25="Objectif",BF$7&gt;=$F25,BF$7&lt;=$F25+$G25-1),2,IF(AND($C25="Jalon",BF$7&gt;=$F25,BF$7&lt;=$F25+$G25-1),1,""))</f>
        <v/>
      </c>
      <c r="BG25" s="129" t="str">
        <f aca="false">IF(AND($C25="Objectif",BG$7&gt;=$F25,BG$7&lt;=$F25+$G25-1),2,IF(AND($C25="Jalon",BG$7&gt;=$F25,BG$7&lt;=$F25+$G25-1),1,""))</f>
        <v/>
      </c>
      <c r="BH25" s="129" t="str">
        <f aca="false">IF(AND($C25="Objectif",BH$7&gt;=$F25,BH$7&lt;=$F25+$G25-1),2,IF(AND($C25="Jalon",BH$7&gt;=$F25,BH$7&lt;=$F25+$G25-1),1,""))</f>
        <v/>
      </c>
      <c r="BI25" s="129" t="str">
        <f aca="false">IF(AND($C25="Objectif",BI$7&gt;=$F25,BI$7&lt;=$F25+$G25-1),2,IF(AND($C25="Jalon",BI$7&gt;=$F25,BI$7&lt;=$F25+$G25-1),1,""))</f>
        <v/>
      </c>
      <c r="BJ25" s="129" t="str">
        <f aca="false">IF(AND($C25="Objectif",BJ$7&gt;=$F25,BJ$7&lt;=$F25+$G25-1),2,IF(AND($C25="Jalon",BJ$7&gt;=$F25,BJ$7&lt;=$F25+$G25-1),1,""))</f>
        <v/>
      </c>
      <c r="BK25" s="129" t="str">
        <f aca="false">IF(AND($C25="Objectif",BK$7&gt;=$F25,BK$7&lt;=$F25+$G25-1),2,IF(AND($C25="Jalon",BK$7&gt;=$F25,BK$7&lt;=$F25+$G25-1),1,""))</f>
        <v/>
      </c>
      <c r="BL25" s="129" t="str">
        <f aca="false">IF(AND($C25="Objectif",BL$7&gt;=$F25,BL$7&lt;=$F25+$G25-1),2,IF(AND($C25="Jalon",BL$7&gt;=$F25,BL$7&lt;=$F25+$G25-1),1,""))</f>
        <v/>
      </c>
      <c r="BM25" s="92"/>
    </row>
    <row r="26" s="25" customFormat="true" ht="39.75" hidden="false" customHeight="true" outlineLevel="0" collapsed="false">
      <c r="A26" s="13"/>
      <c r="B26" s="130" t="s">
        <v>41</v>
      </c>
      <c r="C26" s="123" t="s">
        <v>6</v>
      </c>
      <c r="D26" s="123"/>
      <c r="E26" s="124"/>
      <c r="F26" s="125" t="n">
        <f aca="false">F25+15</f>
        <v>45760</v>
      </c>
      <c r="G26" s="126" t="n">
        <v>6</v>
      </c>
      <c r="H26" s="127"/>
      <c r="I26" s="128" t="str">
        <f aca="false">IF(AND($C26="Objectif",I$7&gt;=$F26,I$7&lt;=$F26+$G26-1),2,IF(AND($C26="Jalon",I$7&gt;=$F26,I$7&lt;=$F26+$G26-1),1,""))</f>
        <v/>
      </c>
      <c r="J26" s="129" t="str">
        <f aca="false">IF(AND($C26="Objectif",J$7&gt;=$F26,J$7&lt;=$F26+$G26-1),2,IF(AND($C26="Jalon",J$7&gt;=$F26,J$7&lt;=$F26+$G26-1),1,""))</f>
        <v/>
      </c>
      <c r="K26" s="129" t="str">
        <f aca="false">IF(AND($C26="Objectif",K$7&gt;=$F26,K$7&lt;=$F26+$G26-1),2,IF(AND($C26="Jalon",K$7&gt;=$F26,K$7&lt;=$F26+$G26-1),1,""))</f>
        <v/>
      </c>
      <c r="L26" s="129" t="str">
        <f aca="false">IF(AND($C26="Objectif",L$7&gt;=$F26,L$7&lt;=$F26+$G26-1),2,IF(AND($C26="Jalon",L$7&gt;=$F26,L$7&lt;=$F26+$G26-1),1,""))</f>
        <v/>
      </c>
      <c r="M26" s="129" t="str">
        <f aca="false">IF(AND($C26="Objectif",M$7&gt;=$F26,M$7&lt;=$F26+$G26-1),2,IF(AND($C26="Jalon",M$7&gt;=$F26,M$7&lt;=$F26+$G26-1),1,""))</f>
        <v/>
      </c>
      <c r="N26" s="129" t="str">
        <f aca="false">IF(AND($C26="Objectif",N$7&gt;=$F26,N$7&lt;=$F26+$G26-1),2,IF(AND($C26="Jalon",N$7&gt;=$F26,N$7&lt;=$F26+$G26-1),1,""))</f>
        <v/>
      </c>
      <c r="O26" s="129" t="str">
        <f aca="false">IF(AND($C26="Objectif",O$7&gt;=$F26,O$7&lt;=$F26+$G26-1),2,IF(AND($C26="Jalon",O$7&gt;=$F26,O$7&lt;=$F26+$G26-1),1,""))</f>
        <v/>
      </c>
      <c r="P26" s="129" t="str">
        <f aca="false">IF(AND($C26="Objectif",P$7&gt;=$F26,P$7&lt;=$F26+$G26-1),2,IF(AND($C26="Jalon",P$7&gt;=$F26,P$7&lt;=$F26+$G26-1),1,""))</f>
        <v/>
      </c>
      <c r="Q26" s="129" t="str">
        <f aca="false">IF(AND($C26="Objectif",Q$7&gt;=$F26,Q$7&lt;=$F26+$G26-1),2,IF(AND($C26="Jalon",Q$7&gt;=$F26,Q$7&lt;=$F26+$G26-1),1,""))</f>
        <v/>
      </c>
      <c r="R26" s="129" t="str">
        <f aca="false">IF(AND($C26="Objectif",R$7&gt;=$F26,R$7&lt;=$F26+$G26-1),2,IF(AND($C26="Jalon",R$7&gt;=$F26,R$7&lt;=$F26+$G26-1),1,""))</f>
        <v/>
      </c>
      <c r="S26" s="129" t="str">
        <f aca="false">IF(AND($C26="Objectif",S$7&gt;=$F26,S$7&lt;=$F26+$G26-1),2,IF(AND($C26="Jalon",S$7&gt;=$F26,S$7&lt;=$F26+$G26-1),1,""))</f>
        <v/>
      </c>
      <c r="T26" s="129" t="str">
        <f aca="false">IF(AND($C26="Objectif",T$7&gt;=$F26,T$7&lt;=$F26+$G26-1),2,IF(AND($C26="Jalon",T$7&gt;=$F26,T$7&lt;=$F26+$G26-1),1,""))</f>
        <v/>
      </c>
      <c r="U26" s="129" t="str">
        <f aca="false">IF(AND($C26="Objectif",U$7&gt;=$F26,U$7&lt;=$F26+$G26-1),2,IF(AND($C26="Jalon",U$7&gt;=$F26,U$7&lt;=$F26+$G26-1),1,""))</f>
        <v/>
      </c>
      <c r="V26" s="129" t="str">
        <f aca="false">IF(AND($C26="Objectif",V$7&gt;=$F26,V$7&lt;=$F26+$G26-1),2,IF(AND($C26="Jalon",V$7&gt;=$F26,V$7&lt;=$F26+$G26-1),1,""))</f>
        <v/>
      </c>
      <c r="W26" s="129" t="str">
        <f aca="false">IF(AND($C26="Objectif",W$7&gt;=$F26,W$7&lt;=$F26+$G26-1),2,IF(AND($C26="Jalon",W$7&gt;=$F26,W$7&lt;=$F26+$G26-1),1,""))</f>
        <v/>
      </c>
      <c r="X26" s="129" t="str">
        <f aca="false">IF(AND($C26="Objectif",X$7&gt;=$F26,X$7&lt;=$F26+$G26-1),2,IF(AND($C26="Jalon",X$7&gt;=$F26,X$7&lt;=$F26+$G26-1),1,""))</f>
        <v/>
      </c>
      <c r="Y26" s="129" t="str">
        <f aca="false">IF(AND($C26="Objectif",Y$7&gt;=$F26,Y$7&lt;=$F26+$G26-1),2,IF(AND($C26="Jalon",Y$7&gt;=$F26,Y$7&lt;=$F26+$G26-1),1,""))</f>
        <v/>
      </c>
      <c r="Z26" s="129" t="str">
        <f aca="false">IF(AND($C26="Objectif",Z$7&gt;=$F26,Z$7&lt;=$F26+$G26-1),2,IF(AND($C26="Jalon",Z$7&gt;=$F26,Z$7&lt;=$F26+$G26-1),1,""))</f>
        <v/>
      </c>
      <c r="AA26" s="129" t="str">
        <f aca="false">IF(AND($C26="Objectif",AA$7&gt;=$F26,AA$7&lt;=$F26+$G26-1),2,IF(AND($C26="Jalon",AA$7&gt;=$F26,AA$7&lt;=$F26+$G26-1),1,""))</f>
        <v/>
      </c>
      <c r="AB26" s="129" t="str">
        <f aca="false">IF(AND($C26="Objectif",AB$7&gt;=$F26,AB$7&lt;=$F26+$G26-1),2,IF(AND($C26="Jalon",AB$7&gt;=$F26,AB$7&lt;=$F26+$G26-1),1,""))</f>
        <v/>
      </c>
      <c r="AC26" s="129" t="str">
        <f aca="false">IF(AND($C26="Objectif",AC$7&gt;=$F26,AC$7&lt;=$F26+$G26-1),2,IF(AND($C26="Jalon",AC$7&gt;=$F26,AC$7&lt;=$F26+$G26-1),1,""))</f>
        <v/>
      </c>
      <c r="AD26" s="129" t="str">
        <f aca="false">IF(AND($C26="Objectif",AD$7&gt;=$F26,AD$7&lt;=$F26+$G26-1),2,IF(AND($C26="Jalon",AD$7&gt;=$F26,AD$7&lt;=$F26+$G26-1),1,""))</f>
        <v/>
      </c>
      <c r="AE26" s="129" t="str">
        <f aca="false">IF(AND($C26="Objectif",AE$7&gt;=$F26,AE$7&lt;=$F26+$G26-1),2,IF(AND($C26="Jalon",AE$7&gt;=$F26,AE$7&lt;=$F26+$G26-1),1,""))</f>
        <v/>
      </c>
      <c r="AF26" s="129" t="str">
        <f aca="false">IF(AND($C26="Objectif",AF$7&gt;=$F26,AF$7&lt;=$F26+$G26-1),2,IF(AND($C26="Jalon",AF$7&gt;=$F26,AF$7&lt;=$F26+$G26-1),1,""))</f>
        <v/>
      </c>
      <c r="AG26" s="129" t="str">
        <f aca="false">IF(AND($C26="Objectif",AG$7&gt;=$F26,AG$7&lt;=$F26+$G26-1),2,IF(AND($C26="Jalon",AG$7&gt;=$F26,AG$7&lt;=$F26+$G26-1),1,""))</f>
        <v/>
      </c>
      <c r="AH26" s="129" t="str">
        <f aca="false">IF(AND($C26="Objectif",AH$7&gt;=$F26,AH$7&lt;=$F26+$G26-1),2,IF(AND($C26="Jalon",AH$7&gt;=$F26,AH$7&lt;=$F26+$G26-1),1,""))</f>
        <v/>
      </c>
      <c r="AI26" s="129" t="str">
        <f aca="false">IF(AND($C26="Objectif",AI$7&gt;=$F26,AI$7&lt;=$F26+$G26-1),2,IF(AND($C26="Jalon",AI$7&gt;=$F26,AI$7&lt;=$F26+$G26-1),1,""))</f>
        <v/>
      </c>
      <c r="AJ26" s="129" t="str">
        <f aca="false">IF(AND($C26="Objectif",AJ$7&gt;=$F26,AJ$7&lt;=$F26+$G26-1),2,IF(AND($C26="Jalon",AJ$7&gt;=$F26,AJ$7&lt;=$F26+$G26-1),1,""))</f>
        <v/>
      </c>
      <c r="AK26" s="129" t="str">
        <f aca="false">IF(AND($C26="Objectif",AK$7&gt;=$F26,AK$7&lt;=$F26+$G26-1),2,IF(AND($C26="Jalon",AK$7&gt;=$F26,AK$7&lt;=$F26+$G26-1),1,""))</f>
        <v/>
      </c>
      <c r="AL26" s="129" t="str">
        <f aca="false">IF(AND($C26="Objectif",AL$7&gt;=$F26,AL$7&lt;=$F26+$G26-1),2,IF(AND($C26="Jalon",AL$7&gt;=$F26,AL$7&lt;=$F26+$G26-1),1,""))</f>
        <v/>
      </c>
      <c r="AM26" s="129" t="str">
        <f aca="false">IF(AND($C26="Objectif",AM$7&gt;=$F26,AM$7&lt;=$F26+$G26-1),2,IF(AND($C26="Jalon",AM$7&gt;=$F26,AM$7&lt;=$F26+$G26-1),1,""))</f>
        <v/>
      </c>
      <c r="AN26" s="129" t="str">
        <f aca="false">IF(AND($C26="Objectif",AN$7&gt;=$F26,AN$7&lt;=$F26+$G26-1),2,IF(AND($C26="Jalon",AN$7&gt;=$F26,AN$7&lt;=$F26+$G26-1),1,""))</f>
        <v/>
      </c>
      <c r="AO26" s="129" t="str">
        <f aca="false">IF(AND($C26="Objectif",AO$7&gt;=$F26,AO$7&lt;=$F26+$G26-1),2,IF(AND($C26="Jalon",AO$7&gt;=$F26,AO$7&lt;=$F26+$G26-1),1,""))</f>
        <v/>
      </c>
      <c r="AP26" s="129" t="str">
        <f aca="false">IF(AND($C26="Objectif",AP$7&gt;=$F26,AP$7&lt;=$F26+$G26-1),2,IF(AND($C26="Jalon",AP$7&gt;=$F26,AP$7&lt;=$F26+$G26-1),1,""))</f>
        <v/>
      </c>
      <c r="AQ26" s="129" t="str">
        <f aca="false">IF(AND($C26="Objectif",AQ$7&gt;=$F26,AQ$7&lt;=$F26+$G26-1),2,IF(AND($C26="Jalon",AQ$7&gt;=$F26,AQ$7&lt;=$F26+$G26-1),1,""))</f>
        <v/>
      </c>
      <c r="AR26" s="129" t="str">
        <f aca="false">IF(AND($C26="Objectif",AR$7&gt;=$F26,AR$7&lt;=$F26+$G26-1),2,IF(AND($C26="Jalon",AR$7&gt;=$F26,AR$7&lt;=$F26+$G26-1),1,""))</f>
        <v/>
      </c>
      <c r="AS26" s="129" t="str">
        <f aca="false">IF(AND($C26="Objectif",AS$7&gt;=$F26,AS$7&lt;=$F26+$G26-1),2,IF(AND($C26="Jalon",AS$7&gt;=$F26,AS$7&lt;=$F26+$G26-1),1,""))</f>
        <v/>
      </c>
      <c r="AT26" s="129" t="str">
        <f aca="false">IF(AND($C26="Objectif",AT$7&gt;=$F26,AT$7&lt;=$F26+$G26-1),2,IF(AND($C26="Jalon",AT$7&gt;=$F26,AT$7&lt;=$F26+$G26-1),1,""))</f>
        <v/>
      </c>
      <c r="AU26" s="129" t="str">
        <f aca="false">IF(AND($C26="Objectif",AU$7&gt;=$F26,AU$7&lt;=$F26+$G26-1),2,IF(AND($C26="Jalon",AU$7&gt;=$F26,AU$7&lt;=$F26+$G26-1),1,""))</f>
        <v/>
      </c>
      <c r="AV26" s="129" t="str">
        <f aca="false">IF(AND($C26="Objectif",AV$7&gt;=$F26,AV$7&lt;=$F26+$G26-1),2,IF(AND($C26="Jalon",AV$7&gt;=$F26,AV$7&lt;=$F26+$G26-1),1,""))</f>
        <v/>
      </c>
      <c r="AW26" s="129" t="str">
        <f aca="false">IF(AND($C26="Objectif",AW$7&gt;=$F26,AW$7&lt;=$F26+$G26-1),2,IF(AND($C26="Jalon",AW$7&gt;=$F26,AW$7&lt;=$F26+$G26-1),1,""))</f>
        <v/>
      </c>
      <c r="AX26" s="129" t="str">
        <f aca="false">IF(AND($C26="Objectif",AX$7&gt;=$F26,AX$7&lt;=$F26+$G26-1),2,IF(AND($C26="Jalon",AX$7&gt;=$F26,AX$7&lt;=$F26+$G26-1),1,""))</f>
        <v/>
      </c>
      <c r="AY26" s="129" t="str">
        <f aca="false">IF(AND($C26="Objectif",AY$7&gt;=$F26,AY$7&lt;=$F26+$G26-1),2,IF(AND($C26="Jalon",AY$7&gt;=$F26,AY$7&lt;=$F26+$G26-1),1,""))</f>
        <v/>
      </c>
      <c r="AZ26" s="129" t="str">
        <f aca="false">IF(AND($C26="Objectif",AZ$7&gt;=$F26,AZ$7&lt;=$F26+$G26-1),2,IF(AND($C26="Jalon",AZ$7&gt;=$F26,AZ$7&lt;=$F26+$G26-1),1,""))</f>
        <v/>
      </c>
      <c r="BA26" s="129" t="str">
        <f aca="false">IF(AND($C26="Objectif",BA$7&gt;=$F26,BA$7&lt;=$F26+$G26-1),2,IF(AND($C26="Jalon",BA$7&gt;=$F26,BA$7&lt;=$F26+$G26-1),1,""))</f>
        <v/>
      </c>
      <c r="BB26" s="129" t="str">
        <f aca="false">IF(AND($C26="Objectif",BB$7&gt;=$F26,BB$7&lt;=$F26+$G26-1),2,IF(AND($C26="Jalon",BB$7&gt;=$F26,BB$7&lt;=$F26+$G26-1),1,""))</f>
        <v/>
      </c>
      <c r="BC26" s="129" t="str">
        <f aca="false">IF(AND($C26="Objectif",BC$7&gt;=$F26,BC$7&lt;=$F26+$G26-1),2,IF(AND($C26="Jalon",BC$7&gt;=$F26,BC$7&lt;=$F26+$G26-1),1,""))</f>
        <v/>
      </c>
      <c r="BD26" s="129" t="str">
        <f aca="false">IF(AND($C26="Objectif",BD$7&gt;=$F26,BD$7&lt;=$F26+$G26-1),2,IF(AND($C26="Jalon",BD$7&gt;=$F26,BD$7&lt;=$F26+$G26-1),1,""))</f>
        <v/>
      </c>
      <c r="BE26" s="129" t="str">
        <f aca="false">IF(AND($C26="Objectif",BE$7&gt;=$F26,BE$7&lt;=$F26+$G26-1),2,IF(AND($C26="Jalon",BE$7&gt;=$F26,BE$7&lt;=$F26+$G26-1),1,""))</f>
        <v/>
      </c>
      <c r="BF26" s="129" t="str">
        <f aca="false">IF(AND($C26="Objectif",BF$7&gt;=$F26,BF$7&lt;=$F26+$G26-1),2,IF(AND($C26="Jalon",BF$7&gt;=$F26,BF$7&lt;=$F26+$G26-1),1,""))</f>
        <v/>
      </c>
      <c r="BG26" s="129" t="str">
        <f aca="false">IF(AND($C26="Objectif",BG$7&gt;=$F26,BG$7&lt;=$F26+$G26-1),2,IF(AND($C26="Jalon",BG$7&gt;=$F26,BG$7&lt;=$F26+$G26-1),1,""))</f>
        <v/>
      </c>
      <c r="BH26" s="129" t="str">
        <f aca="false">IF(AND($C26="Objectif",BH$7&gt;=$F26,BH$7&lt;=$F26+$G26-1),2,IF(AND($C26="Jalon",BH$7&gt;=$F26,BH$7&lt;=$F26+$G26-1),1,""))</f>
        <v/>
      </c>
      <c r="BI26" s="129" t="str">
        <f aca="false">IF(AND($C26="Objectif",BI$7&gt;=$F26,BI$7&lt;=$F26+$G26-1),2,IF(AND($C26="Jalon",BI$7&gt;=$F26,BI$7&lt;=$F26+$G26-1),1,""))</f>
        <v/>
      </c>
      <c r="BJ26" s="129" t="str">
        <f aca="false">IF(AND($C26="Objectif",BJ$7&gt;=$F26,BJ$7&lt;=$F26+$G26-1),2,IF(AND($C26="Jalon",BJ$7&gt;=$F26,BJ$7&lt;=$F26+$G26-1),1,""))</f>
        <v/>
      </c>
      <c r="BK26" s="129" t="str">
        <f aca="false">IF(AND($C26="Objectif",BK$7&gt;=$F26,BK$7&lt;=$F26+$G26-1),2,IF(AND($C26="Jalon",BK$7&gt;=$F26,BK$7&lt;=$F26+$G26-1),1,""))</f>
        <v/>
      </c>
      <c r="BL26" s="129" t="str">
        <f aca="false">IF(AND($C26="Objectif",BL$7&gt;=$F26,BL$7&lt;=$F26+$G26-1),2,IF(AND($C26="Jalon",BL$7&gt;=$F26,BL$7&lt;=$F26+$G26-1),1,""))</f>
        <v/>
      </c>
      <c r="BM26" s="92"/>
    </row>
    <row r="27" s="25" customFormat="true" ht="39.75" hidden="false" customHeight="true" outlineLevel="0" collapsed="false">
      <c r="A27" s="13"/>
      <c r="B27" s="130" t="s">
        <v>36</v>
      </c>
      <c r="C27" s="123" t="s">
        <v>42</v>
      </c>
      <c r="D27" s="123"/>
      <c r="E27" s="124"/>
      <c r="F27" s="125" t="n">
        <f aca="false">F21+22</f>
        <v>45764</v>
      </c>
      <c r="G27" s="126" t="n">
        <v>3</v>
      </c>
      <c r="H27" s="127"/>
      <c r="I27" s="128" t="str">
        <f aca="false">IF(AND($C27="Objectif",I$7&gt;=$F27,I$7&lt;=$F27+$G27-1),2,IF(AND($C27="Jalon",I$7&gt;=$F27,I$7&lt;=$F27+$G27-1),1,""))</f>
        <v/>
      </c>
      <c r="J27" s="129" t="str">
        <f aca="false">IF(AND($C27="Objectif",J$7&gt;=$F27,J$7&lt;=$F27+$G27-1),2,IF(AND($C27="Jalon",J$7&gt;=$F27,J$7&lt;=$F27+$G27-1),1,""))</f>
        <v/>
      </c>
      <c r="K27" s="129" t="str">
        <f aca="false">IF(AND($C27="Objectif",K$7&gt;=$F27,K$7&lt;=$F27+$G27-1),2,IF(AND($C27="Jalon",K$7&gt;=$F27,K$7&lt;=$F27+$G27-1),1,""))</f>
        <v/>
      </c>
      <c r="L27" s="129" t="str">
        <f aca="false">IF(AND($C27="Objectif",L$7&gt;=$F27,L$7&lt;=$F27+$G27-1),2,IF(AND($C27="Jalon",L$7&gt;=$F27,L$7&lt;=$F27+$G27-1),1,""))</f>
        <v/>
      </c>
      <c r="M27" s="129" t="str">
        <f aca="false">IF(AND($C27="Objectif",M$7&gt;=$F27,M$7&lt;=$F27+$G27-1),2,IF(AND($C27="Jalon",M$7&gt;=$F27,M$7&lt;=$F27+$G27-1),1,""))</f>
        <v/>
      </c>
      <c r="N27" s="129" t="str">
        <f aca="false">IF(AND($C27="Objectif",N$7&gt;=$F27,N$7&lt;=$F27+$G27-1),2,IF(AND($C27="Jalon",N$7&gt;=$F27,N$7&lt;=$F27+$G27-1),1,""))</f>
        <v/>
      </c>
      <c r="O27" s="129" t="str">
        <f aca="false">IF(AND($C27="Objectif",O$7&gt;=$F27,O$7&lt;=$F27+$G27-1),2,IF(AND($C27="Jalon",O$7&gt;=$F27,O$7&lt;=$F27+$G27-1),1,""))</f>
        <v/>
      </c>
      <c r="P27" s="129" t="str">
        <f aca="false">IF(AND($C27="Objectif",P$7&gt;=$F27,P$7&lt;=$F27+$G27-1),2,IF(AND($C27="Jalon",P$7&gt;=$F27,P$7&lt;=$F27+$G27-1),1,""))</f>
        <v/>
      </c>
      <c r="Q27" s="129" t="str">
        <f aca="false">IF(AND($C27="Objectif",Q$7&gt;=$F27,Q$7&lt;=$F27+$G27-1),2,IF(AND($C27="Jalon",Q$7&gt;=$F27,Q$7&lt;=$F27+$G27-1),1,""))</f>
        <v/>
      </c>
      <c r="R27" s="129" t="str">
        <f aca="false">IF(AND($C27="Objectif",R$7&gt;=$F27,R$7&lt;=$F27+$G27-1),2,IF(AND($C27="Jalon",R$7&gt;=$F27,R$7&lt;=$F27+$G27-1),1,""))</f>
        <v/>
      </c>
      <c r="S27" s="129" t="str">
        <f aca="false">IF(AND($C27="Objectif",S$7&gt;=$F27,S$7&lt;=$F27+$G27-1),2,IF(AND($C27="Jalon",S$7&gt;=$F27,S$7&lt;=$F27+$G27-1),1,""))</f>
        <v/>
      </c>
      <c r="T27" s="129" t="str">
        <f aca="false">IF(AND($C27="Objectif",T$7&gt;=$F27,T$7&lt;=$F27+$G27-1),2,IF(AND($C27="Jalon",T$7&gt;=$F27,T$7&lt;=$F27+$G27-1),1,""))</f>
        <v/>
      </c>
      <c r="U27" s="129" t="str">
        <f aca="false">IF(AND($C27="Objectif",U$7&gt;=$F27,U$7&lt;=$F27+$G27-1),2,IF(AND($C27="Jalon",U$7&gt;=$F27,U$7&lt;=$F27+$G27-1),1,""))</f>
        <v/>
      </c>
      <c r="V27" s="129" t="str">
        <f aca="false">IF(AND($C27="Objectif",V$7&gt;=$F27,V$7&lt;=$F27+$G27-1),2,IF(AND($C27="Jalon",V$7&gt;=$F27,V$7&lt;=$F27+$G27-1),1,""))</f>
        <v/>
      </c>
      <c r="W27" s="129" t="str">
        <f aca="false">IF(AND($C27="Objectif",W$7&gt;=$F27,W$7&lt;=$F27+$G27-1),2,IF(AND($C27="Jalon",W$7&gt;=$F27,W$7&lt;=$F27+$G27-1),1,""))</f>
        <v/>
      </c>
      <c r="X27" s="129" t="str">
        <f aca="false">IF(AND($C27="Objectif",X$7&gt;=$F27,X$7&lt;=$F27+$G27-1),2,IF(AND($C27="Jalon",X$7&gt;=$F27,X$7&lt;=$F27+$G27-1),1,""))</f>
        <v/>
      </c>
      <c r="Y27" s="129" t="str">
        <f aca="false">IF(AND($C27="Objectif",Y$7&gt;=$F27,Y$7&lt;=$F27+$G27-1),2,IF(AND($C27="Jalon",Y$7&gt;=$F27,Y$7&lt;=$F27+$G27-1),1,""))</f>
        <v/>
      </c>
      <c r="Z27" s="129" t="str">
        <f aca="false">IF(AND($C27="Objectif",Z$7&gt;=$F27,Z$7&lt;=$F27+$G27-1),2,IF(AND($C27="Jalon",Z$7&gt;=$F27,Z$7&lt;=$F27+$G27-1),1,""))</f>
        <v/>
      </c>
      <c r="AA27" s="129" t="str">
        <f aca="false">IF(AND($C27="Objectif",AA$7&gt;=$F27,AA$7&lt;=$F27+$G27-1),2,IF(AND($C27="Jalon",AA$7&gt;=$F27,AA$7&lt;=$F27+$G27-1),1,""))</f>
        <v/>
      </c>
      <c r="AB27" s="129" t="str">
        <f aca="false">IF(AND($C27="Objectif",AB$7&gt;=$F27,AB$7&lt;=$F27+$G27-1),2,IF(AND($C27="Jalon",AB$7&gt;=$F27,AB$7&lt;=$F27+$G27-1),1,""))</f>
        <v/>
      </c>
      <c r="AC27" s="129" t="str">
        <f aca="false">IF(AND($C27="Objectif",AC$7&gt;=$F27,AC$7&lt;=$F27+$G27-1),2,IF(AND($C27="Jalon",AC$7&gt;=$F27,AC$7&lt;=$F27+$G27-1),1,""))</f>
        <v/>
      </c>
      <c r="AD27" s="129" t="str">
        <f aca="false">IF(AND($C27="Objectif",AD$7&gt;=$F27,AD$7&lt;=$F27+$G27-1),2,IF(AND($C27="Jalon",AD$7&gt;=$F27,AD$7&lt;=$F27+$G27-1),1,""))</f>
        <v/>
      </c>
      <c r="AE27" s="129" t="str">
        <f aca="false">IF(AND($C27="Objectif",AE$7&gt;=$F27,AE$7&lt;=$F27+$G27-1),2,IF(AND($C27="Jalon",AE$7&gt;=$F27,AE$7&lt;=$F27+$G27-1),1,""))</f>
        <v/>
      </c>
      <c r="AF27" s="129" t="str">
        <f aca="false">IF(AND($C27="Objectif",AF$7&gt;=$F27,AF$7&lt;=$F27+$G27-1),2,IF(AND($C27="Jalon",AF$7&gt;=$F27,AF$7&lt;=$F27+$G27-1),1,""))</f>
        <v/>
      </c>
      <c r="AG27" s="129" t="str">
        <f aca="false">IF(AND($C27="Objectif",AG$7&gt;=$F27,AG$7&lt;=$F27+$G27-1),2,IF(AND($C27="Jalon",AG$7&gt;=$F27,AG$7&lt;=$F27+$G27-1),1,""))</f>
        <v/>
      </c>
      <c r="AH27" s="129" t="str">
        <f aca="false">IF(AND($C27="Objectif",AH$7&gt;=$F27,AH$7&lt;=$F27+$G27-1),2,IF(AND($C27="Jalon",AH$7&gt;=$F27,AH$7&lt;=$F27+$G27-1),1,""))</f>
        <v/>
      </c>
      <c r="AI27" s="129" t="str">
        <f aca="false">IF(AND($C27="Objectif",AI$7&gt;=$F27,AI$7&lt;=$F27+$G27-1),2,IF(AND($C27="Jalon",AI$7&gt;=$F27,AI$7&lt;=$F27+$G27-1),1,""))</f>
        <v/>
      </c>
      <c r="AJ27" s="129" t="str">
        <f aca="false">IF(AND($C27="Objectif",AJ$7&gt;=$F27,AJ$7&lt;=$F27+$G27-1),2,IF(AND($C27="Jalon",AJ$7&gt;=$F27,AJ$7&lt;=$F27+$G27-1),1,""))</f>
        <v/>
      </c>
      <c r="AK27" s="129" t="str">
        <f aca="false">IF(AND($C27="Objectif",AK$7&gt;=$F27,AK$7&lt;=$F27+$G27-1),2,IF(AND($C27="Jalon",AK$7&gt;=$F27,AK$7&lt;=$F27+$G27-1),1,""))</f>
        <v/>
      </c>
      <c r="AL27" s="129" t="str">
        <f aca="false">IF(AND($C27="Objectif",AL$7&gt;=$F27,AL$7&lt;=$F27+$G27-1),2,IF(AND($C27="Jalon",AL$7&gt;=$F27,AL$7&lt;=$F27+$G27-1),1,""))</f>
        <v/>
      </c>
      <c r="AM27" s="129" t="str">
        <f aca="false">IF(AND($C27="Objectif",AM$7&gt;=$F27,AM$7&lt;=$F27+$G27-1),2,IF(AND($C27="Jalon",AM$7&gt;=$F27,AM$7&lt;=$F27+$G27-1),1,""))</f>
        <v/>
      </c>
      <c r="AN27" s="129" t="str">
        <f aca="false">IF(AND($C27="Objectif",AN$7&gt;=$F27,AN$7&lt;=$F27+$G27-1),2,IF(AND($C27="Jalon",AN$7&gt;=$F27,AN$7&lt;=$F27+$G27-1),1,""))</f>
        <v/>
      </c>
      <c r="AO27" s="129" t="str">
        <f aca="false">IF(AND($C27="Objectif",AO$7&gt;=$F27,AO$7&lt;=$F27+$G27-1),2,IF(AND($C27="Jalon",AO$7&gt;=$F27,AO$7&lt;=$F27+$G27-1),1,""))</f>
        <v/>
      </c>
      <c r="AP27" s="129" t="str">
        <f aca="false">IF(AND($C27="Objectif",AP$7&gt;=$F27,AP$7&lt;=$F27+$G27-1),2,IF(AND($C27="Jalon",AP$7&gt;=$F27,AP$7&lt;=$F27+$G27-1),1,""))</f>
        <v/>
      </c>
      <c r="AQ27" s="129" t="str">
        <f aca="false">IF(AND($C27="Objectif",AQ$7&gt;=$F27,AQ$7&lt;=$F27+$G27-1),2,IF(AND($C27="Jalon",AQ$7&gt;=$F27,AQ$7&lt;=$F27+$G27-1),1,""))</f>
        <v/>
      </c>
      <c r="AR27" s="129" t="str">
        <f aca="false">IF(AND($C27="Objectif",AR$7&gt;=$F27,AR$7&lt;=$F27+$G27-1),2,IF(AND($C27="Jalon",AR$7&gt;=$F27,AR$7&lt;=$F27+$G27-1),1,""))</f>
        <v/>
      </c>
      <c r="AS27" s="129" t="str">
        <f aca="false">IF(AND($C27="Objectif",AS$7&gt;=$F27,AS$7&lt;=$F27+$G27-1),2,IF(AND($C27="Jalon",AS$7&gt;=$F27,AS$7&lt;=$F27+$G27-1),1,""))</f>
        <v/>
      </c>
      <c r="AT27" s="129" t="n">
        <f aca="false">IF(AND($C27="Objectif",AT$7&gt;=$F27,AT$7&lt;=$F27+$G27-1),2,IF(AND($C27="Jalon",AT$7&gt;=$F27,AT$7&lt;=$F27+$G27-1),1,""))</f>
        <v>2</v>
      </c>
      <c r="AU27" s="129" t="n">
        <f aca="false">IF(AND($C27="Objectif",AU$7&gt;=$F27,AU$7&lt;=$F27+$G27-1),2,IF(AND($C27="Jalon",AU$7&gt;=$F27,AU$7&lt;=$F27+$G27-1),1,""))</f>
        <v>2</v>
      </c>
      <c r="AV27" s="129" t="n">
        <f aca="false">IF(AND($C27="Objectif",AV$7&gt;=$F27,AV$7&lt;=$F27+$G27-1),2,IF(AND($C27="Jalon",AV$7&gt;=$F27,AV$7&lt;=$F27+$G27-1),1,""))</f>
        <v>2</v>
      </c>
      <c r="AW27" s="129" t="str">
        <f aca="false">IF(AND($C27="Objectif",AW$7&gt;=$F27,AW$7&lt;=$F27+$G27-1),2,IF(AND($C27="Jalon",AW$7&gt;=$F27,AW$7&lt;=$F27+$G27-1),1,""))</f>
        <v/>
      </c>
      <c r="AX27" s="129" t="str">
        <f aca="false">IF(AND($C27="Objectif",AX$7&gt;=$F27,AX$7&lt;=$F27+$G27-1),2,IF(AND($C27="Jalon",AX$7&gt;=$F27,AX$7&lt;=$F27+$G27-1),1,""))</f>
        <v/>
      </c>
      <c r="AY27" s="129" t="str">
        <f aca="false">IF(AND($C27="Objectif",AY$7&gt;=$F27,AY$7&lt;=$F27+$G27-1),2,IF(AND($C27="Jalon",AY$7&gt;=$F27,AY$7&lt;=$F27+$G27-1),1,""))</f>
        <v/>
      </c>
      <c r="AZ27" s="129" t="str">
        <f aca="false">IF(AND($C27="Objectif",AZ$7&gt;=$F27,AZ$7&lt;=$F27+$G27-1),2,IF(AND($C27="Jalon",AZ$7&gt;=$F27,AZ$7&lt;=$F27+$G27-1),1,""))</f>
        <v/>
      </c>
      <c r="BA27" s="129" t="str">
        <f aca="false">IF(AND($C27="Objectif",BA$7&gt;=$F27,BA$7&lt;=$F27+$G27-1),2,IF(AND($C27="Jalon",BA$7&gt;=$F27,BA$7&lt;=$F27+$G27-1),1,""))</f>
        <v/>
      </c>
      <c r="BB27" s="129" t="str">
        <f aca="false">IF(AND($C27="Objectif",BB$7&gt;=$F27,BB$7&lt;=$F27+$G27-1),2,IF(AND($C27="Jalon",BB$7&gt;=$F27,BB$7&lt;=$F27+$G27-1),1,""))</f>
        <v/>
      </c>
      <c r="BC27" s="129" t="str">
        <f aca="false">IF(AND($C27="Objectif",BC$7&gt;=$F27,BC$7&lt;=$F27+$G27-1),2,IF(AND($C27="Jalon",BC$7&gt;=$F27,BC$7&lt;=$F27+$G27-1),1,""))</f>
        <v/>
      </c>
      <c r="BD27" s="129" t="str">
        <f aca="false">IF(AND($C27="Objectif",BD$7&gt;=$F27,BD$7&lt;=$F27+$G27-1),2,IF(AND($C27="Jalon",BD$7&gt;=$F27,BD$7&lt;=$F27+$G27-1),1,""))</f>
        <v/>
      </c>
      <c r="BE27" s="129" t="str">
        <f aca="false">IF(AND($C27="Objectif",BE$7&gt;=$F27,BE$7&lt;=$F27+$G27-1),2,IF(AND($C27="Jalon",BE$7&gt;=$F27,BE$7&lt;=$F27+$G27-1),1,""))</f>
        <v/>
      </c>
      <c r="BF27" s="129" t="str">
        <f aca="false">IF(AND($C27="Objectif",BF$7&gt;=$F27,BF$7&lt;=$F27+$G27-1),2,IF(AND($C27="Jalon",BF$7&gt;=$F27,BF$7&lt;=$F27+$G27-1),1,""))</f>
        <v/>
      </c>
      <c r="BG27" s="129" t="str">
        <f aca="false">IF(AND($C27="Objectif",BG$7&gt;=$F27,BG$7&lt;=$F27+$G27-1),2,IF(AND($C27="Jalon",BG$7&gt;=$F27,BG$7&lt;=$F27+$G27-1),1,""))</f>
        <v/>
      </c>
      <c r="BH27" s="129" t="str">
        <f aca="false">IF(AND($C27="Objectif",BH$7&gt;=$F27,BH$7&lt;=$F27+$G27-1),2,IF(AND($C27="Jalon",BH$7&gt;=$F27,BH$7&lt;=$F27+$G27-1),1,""))</f>
        <v/>
      </c>
      <c r="BI27" s="129" t="str">
        <f aca="false">IF(AND($C27="Objectif",BI$7&gt;=$F27,BI$7&lt;=$F27+$G27-1),2,IF(AND($C27="Jalon",BI$7&gt;=$F27,BI$7&lt;=$F27+$G27-1),1,""))</f>
        <v/>
      </c>
      <c r="BJ27" s="129" t="str">
        <f aca="false">IF(AND($C27="Objectif",BJ$7&gt;=$F27,BJ$7&lt;=$F27+$G27-1),2,IF(AND($C27="Jalon",BJ$7&gt;=$F27,BJ$7&lt;=$F27+$G27-1),1,""))</f>
        <v/>
      </c>
      <c r="BK27" s="129" t="str">
        <f aca="false">IF(AND($C27="Objectif",BK$7&gt;=$F27,BK$7&lt;=$F27+$G27-1),2,IF(AND($C27="Jalon",BK$7&gt;=$F27,BK$7&lt;=$F27+$G27-1),1,""))</f>
        <v/>
      </c>
      <c r="BL27" s="129" t="str">
        <f aca="false">IF(AND($C27="Objectif",BL$7&gt;=$F27,BL$7&lt;=$F27+$G27-1),2,IF(AND($C27="Jalon",BL$7&gt;=$F27,BL$7&lt;=$F27+$G27-1),1,""))</f>
        <v/>
      </c>
      <c r="BM27" s="92"/>
    </row>
    <row r="28" s="25" customFormat="true" ht="39.75" hidden="false" customHeight="true" outlineLevel="0" collapsed="false">
      <c r="A28" s="13"/>
      <c r="B28" s="130" t="s">
        <v>37</v>
      </c>
      <c r="C28" s="123" t="s">
        <v>7</v>
      </c>
      <c r="D28" s="123"/>
      <c r="E28" s="124"/>
      <c r="F28" s="125" t="n">
        <f aca="false">F16</f>
        <v>45733</v>
      </c>
      <c r="G28" s="126" t="n">
        <v>19</v>
      </c>
      <c r="H28" s="127"/>
      <c r="I28" s="128" t="str">
        <f aca="false">IF(AND($C28="Objectif",I$7&gt;=$F28,I$7&lt;=$F28+$G28-1),2,IF(AND($C28="Jalon",I$7&gt;=$F28,I$7&lt;=$F28+$G28-1),1,""))</f>
        <v/>
      </c>
      <c r="J28" s="129" t="str">
        <f aca="false">IF(AND($C28="Objectif",J$7&gt;=$F28,J$7&lt;=$F28+$G28-1),2,IF(AND($C28="Jalon",J$7&gt;=$F28,J$7&lt;=$F28+$G28-1),1,""))</f>
        <v/>
      </c>
      <c r="K28" s="129" t="str">
        <f aca="false">IF(AND($C28="Objectif",K$7&gt;=$F28,K$7&lt;=$F28+$G28-1),2,IF(AND($C28="Jalon",K$7&gt;=$F28,K$7&lt;=$F28+$G28-1),1,""))</f>
        <v/>
      </c>
      <c r="L28" s="129" t="str">
        <f aca="false">IF(AND($C28="Objectif",L$7&gt;=$F28,L$7&lt;=$F28+$G28-1),2,IF(AND($C28="Jalon",L$7&gt;=$F28,L$7&lt;=$F28+$G28-1),1,""))</f>
        <v/>
      </c>
      <c r="M28" s="129" t="str">
        <f aca="false">IF(AND($C28="Objectif",M$7&gt;=$F28,M$7&lt;=$F28+$G28-1),2,IF(AND($C28="Jalon",M$7&gt;=$F28,M$7&lt;=$F28+$G28-1),1,""))</f>
        <v/>
      </c>
      <c r="N28" s="129" t="str">
        <f aca="false">IF(AND($C28="Objectif",N$7&gt;=$F28,N$7&lt;=$F28+$G28-1),2,IF(AND($C28="Jalon",N$7&gt;=$F28,N$7&lt;=$F28+$G28-1),1,""))</f>
        <v/>
      </c>
      <c r="O28" s="129" t="str">
        <f aca="false">IF(AND($C28="Objectif",O$7&gt;=$F28,O$7&lt;=$F28+$G28-1),2,IF(AND($C28="Jalon",O$7&gt;=$F28,O$7&lt;=$F28+$G28-1),1,""))</f>
        <v/>
      </c>
      <c r="P28" s="129" t="str">
        <f aca="false">IF(AND($C28="Objectif",P$7&gt;=$F28,P$7&lt;=$F28+$G28-1),2,IF(AND($C28="Jalon",P$7&gt;=$F28,P$7&lt;=$F28+$G28-1),1,""))</f>
        <v/>
      </c>
      <c r="Q28" s="129" t="str">
        <f aca="false">IF(AND($C28="Objectif",Q$7&gt;=$F28,Q$7&lt;=$F28+$G28-1),2,IF(AND($C28="Jalon",Q$7&gt;=$F28,Q$7&lt;=$F28+$G28-1),1,""))</f>
        <v/>
      </c>
      <c r="R28" s="129" t="str">
        <f aca="false">IF(AND($C28="Objectif",R$7&gt;=$F28,R$7&lt;=$F28+$G28-1),2,IF(AND($C28="Jalon",R$7&gt;=$F28,R$7&lt;=$F28+$G28-1),1,""))</f>
        <v/>
      </c>
      <c r="S28" s="129" t="str">
        <f aca="false">IF(AND($C28="Objectif",S$7&gt;=$F28,S$7&lt;=$F28+$G28-1),2,IF(AND($C28="Jalon",S$7&gt;=$F28,S$7&lt;=$F28+$G28-1),1,""))</f>
        <v/>
      </c>
      <c r="T28" s="129" t="str">
        <f aca="false">IF(AND($C28="Objectif",T$7&gt;=$F28,T$7&lt;=$F28+$G28-1),2,IF(AND($C28="Jalon",T$7&gt;=$F28,T$7&lt;=$F28+$G28-1),1,""))</f>
        <v/>
      </c>
      <c r="U28" s="129" t="str">
        <f aca="false">IF(AND($C28="Objectif",U$7&gt;=$F28,U$7&lt;=$F28+$G28-1),2,IF(AND($C28="Jalon",U$7&gt;=$F28,U$7&lt;=$F28+$G28-1),1,""))</f>
        <v/>
      </c>
      <c r="V28" s="129" t="str">
        <f aca="false">IF(AND($C28="Objectif",V$7&gt;=$F28,V$7&lt;=$F28+$G28-1),2,IF(AND($C28="Jalon",V$7&gt;=$F28,V$7&lt;=$F28+$G28-1),1,""))</f>
        <v/>
      </c>
      <c r="W28" s="129" t="str">
        <f aca="false">IF(AND($C28="Objectif",W$7&gt;=$F28,W$7&lt;=$F28+$G28-1),2,IF(AND($C28="Jalon",W$7&gt;=$F28,W$7&lt;=$F28+$G28-1),1,""))</f>
        <v/>
      </c>
      <c r="X28" s="129" t="str">
        <f aca="false">IF(AND($C28="Objectif",X$7&gt;=$F28,X$7&lt;=$F28+$G28-1),2,IF(AND($C28="Jalon",X$7&gt;=$F28,X$7&lt;=$F28+$G28-1),1,""))</f>
        <v/>
      </c>
      <c r="Y28" s="129" t="str">
        <f aca="false">IF(AND($C28="Objectif",Y$7&gt;=$F28,Y$7&lt;=$F28+$G28-1),2,IF(AND($C28="Jalon",Y$7&gt;=$F28,Y$7&lt;=$F28+$G28-1),1,""))</f>
        <v/>
      </c>
      <c r="Z28" s="129" t="str">
        <f aca="false">IF(AND($C28="Objectif",Z$7&gt;=$F28,Z$7&lt;=$F28+$G28-1),2,IF(AND($C28="Jalon",Z$7&gt;=$F28,Z$7&lt;=$F28+$G28-1),1,""))</f>
        <v/>
      </c>
      <c r="AA28" s="129" t="str">
        <f aca="false">IF(AND($C28="Objectif",AA$7&gt;=$F28,AA$7&lt;=$F28+$G28-1),2,IF(AND($C28="Jalon",AA$7&gt;=$F28,AA$7&lt;=$F28+$G28-1),1,""))</f>
        <v/>
      </c>
      <c r="AB28" s="129" t="str">
        <f aca="false">IF(AND($C28="Objectif",AB$7&gt;=$F28,AB$7&lt;=$F28+$G28-1),2,IF(AND($C28="Jalon",AB$7&gt;=$F28,AB$7&lt;=$F28+$G28-1),1,""))</f>
        <v/>
      </c>
      <c r="AC28" s="129" t="str">
        <f aca="false">IF(AND($C28="Objectif",AC$7&gt;=$F28,AC$7&lt;=$F28+$G28-1),2,IF(AND($C28="Jalon",AC$7&gt;=$F28,AC$7&lt;=$F28+$G28-1),1,""))</f>
        <v/>
      </c>
      <c r="AD28" s="129" t="str">
        <f aca="false">IF(AND($C28="Objectif",AD$7&gt;=$F28,AD$7&lt;=$F28+$G28-1),2,IF(AND($C28="Jalon",AD$7&gt;=$F28,AD$7&lt;=$F28+$G28-1),1,""))</f>
        <v/>
      </c>
      <c r="AE28" s="129" t="str">
        <f aca="false">IF(AND($C28="Objectif",AE$7&gt;=$F28,AE$7&lt;=$F28+$G28-1),2,IF(AND($C28="Jalon",AE$7&gt;=$F28,AE$7&lt;=$F28+$G28-1),1,""))</f>
        <v/>
      </c>
      <c r="AF28" s="129" t="str">
        <f aca="false">IF(AND($C28="Objectif",AF$7&gt;=$F28,AF$7&lt;=$F28+$G28-1),2,IF(AND($C28="Jalon",AF$7&gt;=$F28,AF$7&lt;=$F28+$G28-1),1,""))</f>
        <v/>
      </c>
      <c r="AG28" s="129" t="str">
        <f aca="false">IF(AND($C28="Objectif",AG$7&gt;=$F28,AG$7&lt;=$F28+$G28-1),2,IF(AND($C28="Jalon",AG$7&gt;=$F28,AG$7&lt;=$F28+$G28-1),1,""))</f>
        <v/>
      </c>
      <c r="AH28" s="129" t="str">
        <f aca="false">IF(AND($C28="Objectif",AH$7&gt;=$F28,AH$7&lt;=$F28+$G28-1),2,IF(AND($C28="Jalon",AH$7&gt;=$F28,AH$7&lt;=$F28+$G28-1),1,""))</f>
        <v/>
      </c>
      <c r="AI28" s="129" t="str">
        <f aca="false">IF(AND($C28="Objectif",AI$7&gt;=$F28,AI$7&lt;=$F28+$G28-1),2,IF(AND($C28="Jalon",AI$7&gt;=$F28,AI$7&lt;=$F28+$G28-1),1,""))</f>
        <v/>
      </c>
      <c r="AJ28" s="129" t="str">
        <f aca="false">IF(AND($C28="Objectif",AJ$7&gt;=$F28,AJ$7&lt;=$F28+$G28-1),2,IF(AND($C28="Jalon",AJ$7&gt;=$F28,AJ$7&lt;=$F28+$G28-1),1,""))</f>
        <v/>
      </c>
      <c r="AK28" s="129" t="str">
        <f aca="false">IF(AND($C28="Objectif",AK$7&gt;=$F28,AK$7&lt;=$F28+$G28-1),2,IF(AND($C28="Jalon",AK$7&gt;=$F28,AK$7&lt;=$F28+$G28-1),1,""))</f>
        <v/>
      </c>
      <c r="AL28" s="129" t="str">
        <f aca="false">IF(AND($C28="Objectif",AL$7&gt;=$F28,AL$7&lt;=$F28+$G28-1),2,IF(AND($C28="Jalon",AL$7&gt;=$F28,AL$7&lt;=$F28+$G28-1),1,""))</f>
        <v/>
      </c>
      <c r="AM28" s="129" t="str">
        <f aca="false">IF(AND($C28="Objectif",AM$7&gt;=$F28,AM$7&lt;=$F28+$G28-1),2,IF(AND($C28="Jalon",AM$7&gt;=$F28,AM$7&lt;=$F28+$G28-1),1,""))</f>
        <v/>
      </c>
      <c r="AN28" s="129" t="str">
        <f aca="false">IF(AND($C28="Objectif",AN$7&gt;=$F28,AN$7&lt;=$F28+$G28-1),2,IF(AND($C28="Jalon",AN$7&gt;=$F28,AN$7&lt;=$F28+$G28-1),1,""))</f>
        <v/>
      </c>
      <c r="AO28" s="129" t="str">
        <f aca="false">IF(AND($C28="Objectif",AO$7&gt;=$F28,AO$7&lt;=$F28+$G28-1),2,IF(AND($C28="Jalon",AO$7&gt;=$F28,AO$7&lt;=$F28+$G28-1),1,""))</f>
        <v/>
      </c>
      <c r="AP28" s="129" t="str">
        <f aca="false">IF(AND($C28="Objectif",AP$7&gt;=$F28,AP$7&lt;=$F28+$G28-1),2,IF(AND($C28="Jalon",AP$7&gt;=$F28,AP$7&lt;=$F28+$G28-1),1,""))</f>
        <v/>
      </c>
      <c r="AQ28" s="129" t="str">
        <f aca="false">IF(AND($C28="Objectif",AQ$7&gt;=$F28,AQ$7&lt;=$F28+$G28-1),2,IF(AND($C28="Jalon",AQ$7&gt;=$F28,AQ$7&lt;=$F28+$G28-1),1,""))</f>
        <v/>
      </c>
      <c r="AR28" s="129" t="str">
        <f aca="false">IF(AND($C28="Objectif",AR$7&gt;=$F28,AR$7&lt;=$F28+$G28-1),2,IF(AND($C28="Jalon",AR$7&gt;=$F28,AR$7&lt;=$F28+$G28-1),1,""))</f>
        <v/>
      </c>
      <c r="AS28" s="129" t="str">
        <f aca="false">IF(AND($C28="Objectif",AS$7&gt;=$F28,AS$7&lt;=$F28+$G28-1),2,IF(AND($C28="Jalon",AS$7&gt;=$F28,AS$7&lt;=$F28+$G28-1),1,""))</f>
        <v/>
      </c>
      <c r="AT28" s="129" t="str">
        <f aca="false">IF(AND($C28="Objectif",AT$7&gt;=$F28,AT$7&lt;=$F28+$G28-1),2,IF(AND($C28="Jalon",AT$7&gt;=$F28,AT$7&lt;=$F28+$G28-1),1,""))</f>
        <v/>
      </c>
      <c r="AU28" s="129" t="str">
        <f aca="false">IF(AND($C28="Objectif",AU$7&gt;=$F28,AU$7&lt;=$F28+$G28-1),2,IF(AND($C28="Jalon",AU$7&gt;=$F28,AU$7&lt;=$F28+$G28-1),1,""))</f>
        <v/>
      </c>
      <c r="AV28" s="129" t="str">
        <f aca="false">IF(AND($C28="Objectif",AV$7&gt;=$F28,AV$7&lt;=$F28+$G28-1),2,IF(AND($C28="Jalon",AV$7&gt;=$F28,AV$7&lt;=$F28+$G28-1),1,""))</f>
        <v/>
      </c>
      <c r="AW28" s="129" t="str">
        <f aca="false">IF(AND($C28="Objectif",AW$7&gt;=$F28,AW$7&lt;=$F28+$G28-1),2,IF(AND($C28="Jalon",AW$7&gt;=$F28,AW$7&lt;=$F28+$G28-1),1,""))</f>
        <v/>
      </c>
      <c r="AX28" s="129" t="str">
        <f aca="false">IF(AND($C28="Objectif",AX$7&gt;=$F28,AX$7&lt;=$F28+$G28-1),2,IF(AND($C28="Jalon",AX$7&gt;=$F28,AX$7&lt;=$F28+$G28-1),1,""))</f>
        <v/>
      </c>
      <c r="AY28" s="129" t="str">
        <f aca="false">IF(AND($C28="Objectif",AY$7&gt;=$F28,AY$7&lt;=$F28+$G28-1),2,IF(AND($C28="Jalon",AY$7&gt;=$F28,AY$7&lt;=$F28+$G28-1),1,""))</f>
        <v/>
      </c>
      <c r="AZ28" s="129" t="str">
        <f aca="false">IF(AND($C28="Objectif",AZ$7&gt;=$F28,AZ$7&lt;=$F28+$G28-1),2,IF(AND($C28="Jalon",AZ$7&gt;=$F28,AZ$7&lt;=$F28+$G28-1),1,""))</f>
        <v/>
      </c>
      <c r="BA28" s="129" t="str">
        <f aca="false">IF(AND($C28="Objectif",BA$7&gt;=$F28,BA$7&lt;=$F28+$G28-1),2,IF(AND($C28="Jalon",BA$7&gt;=$F28,BA$7&lt;=$F28+$G28-1),1,""))</f>
        <v/>
      </c>
      <c r="BB28" s="129" t="str">
        <f aca="false">IF(AND($C28="Objectif",BB$7&gt;=$F28,BB$7&lt;=$F28+$G28-1),2,IF(AND($C28="Jalon",BB$7&gt;=$F28,BB$7&lt;=$F28+$G28-1),1,""))</f>
        <v/>
      </c>
      <c r="BC28" s="129" t="str">
        <f aca="false">IF(AND($C28="Objectif",BC$7&gt;=$F28,BC$7&lt;=$F28+$G28-1),2,IF(AND($C28="Jalon",BC$7&gt;=$F28,BC$7&lt;=$F28+$G28-1),1,""))</f>
        <v/>
      </c>
      <c r="BD28" s="129" t="str">
        <f aca="false">IF(AND($C28="Objectif",BD$7&gt;=$F28,BD$7&lt;=$F28+$G28-1),2,IF(AND($C28="Jalon",BD$7&gt;=$F28,BD$7&lt;=$F28+$G28-1),1,""))</f>
        <v/>
      </c>
      <c r="BE28" s="129" t="str">
        <f aca="false">IF(AND($C28="Objectif",BE$7&gt;=$F28,BE$7&lt;=$F28+$G28-1),2,IF(AND($C28="Jalon",BE$7&gt;=$F28,BE$7&lt;=$F28+$G28-1),1,""))</f>
        <v/>
      </c>
      <c r="BF28" s="129" t="str">
        <f aca="false">IF(AND($C28="Objectif",BF$7&gt;=$F28,BF$7&lt;=$F28+$G28-1),2,IF(AND($C28="Jalon",BF$7&gt;=$F28,BF$7&lt;=$F28+$G28-1),1,""))</f>
        <v/>
      </c>
      <c r="BG28" s="129" t="str">
        <f aca="false">IF(AND($C28="Objectif",BG$7&gt;=$F28,BG$7&lt;=$F28+$G28-1),2,IF(AND($C28="Jalon",BG$7&gt;=$F28,BG$7&lt;=$F28+$G28-1),1,""))</f>
        <v/>
      </c>
      <c r="BH28" s="129" t="str">
        <f aca="false">IF(AND($C28="Objectif",BH$7&gt;=$F28,BH$7&lt;=$F28+$G28-1),2,IF(AND($C28="Jalon",BH$7&gt;=$F28,BH$7&lt;=$F28+$G28-1),1,""))</f>
        <v/>
      </c>
      <c r="BI28" s="129" t="str">
        <f aca="false">IF(AND($C28="Objectif",BI$7&gt;=$F28,BI$7&lt;=$F28+$G28-1),2,IF(AND($C28="Jalon",BI$7&gt;=$F28,BI$7&lt;=$F28+$G28-1),1,""))</f>
        <v/>
      </c>
      <c r="BJ28" s="129" t="str">
        <f aca="false">IF(AND($C28="Objectif",BJ$7&gt;=$F28,BJ$7&lt;=$F28+$G28-1),2,IF(AND($C28="Jalon",BJ$7&gt;=$F28,BJ$7&lt;=$F28+$G28-1),1,""))</f>
        <v/>
      </c>
      <c r="BK28" s="129" t="str">
        <f aca="false">IF(AND($C28="Objectif",BK$7&gt;=$F28,BK$7&lt;=$F28+$G28-1),2,IF(AND($C28="Jalon",BK$7&gt;=$F28,BK$7&lt;=$F28+$G28-1),1,""))</f>
        <v/>
      </c>
      <c r="BL28" s="129" t="str">
        <f aca="false">IF(AND($C28="Objectif",BL$7&gt;=$F28,BL$7&lt;=$F28+$G28-1),2,IF(AND($C28="Jalon",BL$7&gt;=$F28,BL$7&lt;=$F28+$G28-1),1,""))</f>
        <v/>
      </c>
      <c r="BM28" s="92"/>
    </row>
    <row r="29" s="25" customFormat="true" ht="39.75" hidden="false" customHeight="true" outlineLevel="0" collapsed="false">
      <c r="A29" s="13"/>
      <c r="B29" s="122" t="s">
        <v>43</v>
      </c>
      <c r="C29" s="123"/>
      <c r="D29" s="123"/>
      <c r="E29" s="124"/>
      <c r="F29" s="125"/>
      <c r="G29" s="126"/>
      <c r="H29" s="127"/>
      <c r="I29" s="128" t="str">
        <f aca="false">IF(AND($C29="Objectif",I$7&gt;=$F29,I$7&lt;=$F29+$G29-1),2,IF(AND($C29="Jalon",I$7&gt;=$F29,I$7&lt;=$F29+$G29-1),1,""))</f>
        <v/>
      </c>
      <c r="J29" s="129" t="str">
        <f aca="false">IF(AND($C29="Objectif",J$7&gt;=$F29,J$7&lt;=$F29+$G29-1),2,IF(AND($C29="Jalon",J$7&gt;=$F29,J$7&lt;=$F29+$G29-1),1,""))</f>
        <v/>
      </c>
      <c r="K29" s="129" t="str">
        <f aca="false">IF(AND($C29="Objectif",K$7&gt;=$F29,K$7&lt;=$F29+$G29-1),2,IF(AND($C29="Jalon",K$7&gt;=$F29,K$7&lt;=$F29+$G29-1),1,""))</f>
        <v/>
      </c>
      <c r="L29" s="129" t="str">
        <f aca="false">IF(AND($C29="Objectif",L$7&gt;=$F29,L$7&lt;=$F29+$G29-1),2,IF(AND($C29="Jalon",L$7&gt;=$F29,L$7&lt;=$F29+$G29-1),1,""))</f>
        <v/>
      </c>
      <c r="M29" s="129" t="str">
        <f aca="false">IF(AND($C29="Objectif",M$7&gt;=$F29,M$7&lt;=$F29+$G29-1),2,IF(AND($C29="Jalon",M$7&gt;=$F29,M$7&lt;=$F29+$G29-1),1,""))</f>
        <v/>
      </c>
      <c r="N29" s="129" t="str">
        <f aca="false">IF(AND($C29="Objectif",N$7&gt;=$F29,N$7&lt;=$F29+$G29-1),2,IF(AND($C29="Jalon",N$7&gt;=$F29,N$7&lt;=$F29+$G29-1),1,""))</f>
        <v/>
      </c>
      <c r="O29" s="129" t="str">
        <f aca="false">IF(AND($C29="Objectif",O$7&gt;=$F29,O$7&lt;=$F29+$G29-1),2,IF(AND($C29="Jalon",O$7&gt;=$F29,O$7&lt;=$F29+$G29-1),1,""))</f>
        <v/>
      </c>
      <c r="P29" s="129" t="str">
        <f aca="false">IF(AND($C29="Objectif",P$7&gt;=$F29,P$7&lt;=$F29+$G29-1),2,IF(AND($C29="Jalon",P$7&gt;=$F29,P$7&lt;=$F29+$G29-1),1,""))</f>
        <v/>
      </c>
      <c r="Q29" s="129" t="str">
        <f aca="false">IF(AND($C29="Objectif",Q$7&gt;=$F29,Q$7&lt;=$F29+$G29-1),2,IF(AND($C29="Jalon",Q$7&gt;=$F29,Q$7&lt;=$F29+$G29-1),1,""))</f>
        <v/>
      </c>
      <c r="R29" s="129" t="str">
        <f aca="false">IF(AND($C29="Objectif",R$7&gt;=$F29,R$7&lt;=$F29+$G29-1),2,IF(AND($C29="Jalon",R$7&gt;=$F29,R$7&lt;=$F29+$G29-1),1,""))</f>
        <v/>
      </c>
      <c r="S29" s="129" t="str">
        <f aca="false">IF(AND($C29="Objectif",S$7&gt;=$F29,S$7&lt;=$F29+$G29-1),2,IF(AND($C29="Jalon",S$7&gt;=$F29,S$7&lt;=$F29+$G29-1),1,""))</f>
        <v/>
      </c>
      <c r="T29" s="129" t="str">
        <f aca="false">IF(AND($C29="Objectif",T$7&gt;=$F29,T$7&lt;=$F29+$G29-1),2,IF(AND($C29="Jalon",T$7&gt;=$F29,T$7&lt;=$F29+$G29-1),1,""))</f>
        <v/>
      </c>
      <c r="U29" s="129" t="str">
        <f aca="false">IF(AND($C29="Objectif",U$7&gt;=$F29,U$7&lt;=$F29+$G29-1),2,IF(AND($C29="Jalon",U$7&gt;=$F29,U$7&lt;=$F29+$G29-1),1,""))</f>
        <v/>
      </c>
      <c r="V29" s="129" t="str">
        <f aca="false">IF(AND($C29="Objectif",V$7&gt;=$F29,V$7&lt;=$F29+$G29-1),2,IF(AND($C29="Jalon",V$7&gt;=$F29,V$7&lt;=$F29+$G29-1),1,""))</f>
        <v/>
      </c>
      <c r="W29" s="129" t="str">
        <f aca="false">IF(AND($C29="Objectif",W$7&gt;=$F29,W$7&lt;=$F29+$G29-1),2,IF(AND($C29="Jalon",W$7&gt;=$F29,W$7&lt;=$F29+$G29-1),1,""))</f>
        <v/>
      </c>
      <c r="X29" s="129" t="str">
        <f aca="false">IF(AND($C29="Objectif",X$7&gt;=$F29,X$7&lt;=$F29+$G29-1),2,IF(AND($C29="Jalon",X$7&gt;=$F29,X$7&lt;=$F29+$G29-1),1,""))</f>
        <v/>
      </c>
      <c r="Y29" s="129" t="str">
        <f aca="false">IF(AND($C29="Objectif",Y$7&gt;=$F29,Y$7&lt;=$F29+$G29-1),2,IF(AND($C29="Jalon",Y$7&gt;=$F29,Y$7&lt;=$F29+$G29-1),1,""))</f>
        <v/>
      </c>
      <c r="Z29" s="129" t="str">
        <f aca="false">IF(AND($C29="Objectif",Z$7&gt;=$F29,Z$7&lt;=$F29+$G29-1),2,IF(AND($C29="Jalon",Z$7&gt;=$F29,Z$7&lt;=$F29+$G29-1),1,""))</f>
        <v/>
      </c>
      <c r="AA29" s="129" t="str">
        <f aca="false">IF(AND($C29="Objectif",AA$7&gt;=$F29,AA$7&lt;=$F29+$G29-1),2,IF(AND($C29="Jalon",AA$7&gt;=$F29,AA$7&lt;=$F29+$G29-1),1,""))</f>
        <v/>
      </c>
      <c r="AB29" s="129" t="str">
        <f aca="false">IF(AND($C29="Objectif",AB$7&gt;=$F29,AB$7&lt;=$F29+$G29-1),2,IF(AND($C29="Jalon",AB$7&gt;=$F29,AB$7&lt;=$F29+$G29-1),1,""))</f>
        <v/>
      </c>
      <c r="AC29" s="129" t="str">
        <f aca="false">IF(AND($C29="Objectif",AC$7&gt;=$F29,AC$7&lt;=$F29+$G29-1),2,IF(AND($C29="Jalon",AC$7&gt;=$F29,AC$7&lt;=$F29+$G29-1),1,""))</f>
        <v/>
      </c>
      <c r="AD29" s="129" t="str">
        <f aca="false">IF(AND($C29="Objectif",AD$7&gt;=$F29,AD$7&lt;=$F29+$G29-1),2,IF(AND($C29="Jalon",AD$7&gt;=$F29,AD$7&lt;=$F29+$G29-1),1,""))</f>
        <v/>
      </c>
      <c r="AE29" s="129" t="str">
        <f aca="false">IF(AND($C29="Objectif",AE$7&gt;=$F29,AE$7&lt;=$F29+$G29-1),2,IF(AND($C29="Jalon",AE$7&gt;=$F29,AE$7&lt;=$F29+$G29-1),1,""))</f>
        <v/>
      </c>
      <c r="AF29" s="129" t="str">
        <f aca="false">IF(AND($C29="Objectif",AF$7&gt;=$F29,AF$7&lt;=$F29+$G29-1),2,IF(AND($C29="Jalon",AF$7&gt;=$F29,AF$7&lt;=$F29+$G29-1),1,""))</f>
        <v/>
      </c>
      <c r="AG29" s="129" t="str">
        <f aca="false">IF(AND($C29="Objectif",AG$7&gt;=$F29,AG$7&lt;=$F29+$G29-1),2,IF(AND($C29="Jalon",AG$7&gt;=$F29,AG$7&lt;=$F29+$G29-1),1,""))</f>
        <v/>
      </c>
      <c r="AH29" s="129" t="str">
        <f aca="false">IF(AND($C29="Objectif",AH$7&gt;=$F29,AH$7&lt;=$F29+$G29-1),2,IF(AND($C29="Jalon",AH$7&gt;=$F29,AH$7&lt;=$F29+$G29-1),1,""))</f>
        <v/>
      </c>
      <c r="AI29" s="129" t="str">
        <f aca="false">IF(AND($C29="Objectif",AI$7&gt;=$F29,AI$7&lt;=$F29+$G29-1),2,IF(AND($C29="Jalon",AI$7&gt;=$F29,AI$7&lt;=$F29+$G29-1),1,""))</f>
        <v/>
      </c>
      <c r="AJ29" s="129" t="str">
        <f aca="false">IF(AND($C29="Objectif",AJ$7&gt;=$F29,AJ$7&lt;=$F29+$G29-1),2,IF(AND($C29="Jalon",AJ$7&gt;=$F29,AJ$7&lt;=$F29+$G29-1),1,""))</f>
        <v/>
      </c>
      <c r="AK29" s="129" t="str">
        <f aca="false">IF(AND($C29="Objectif",AK$7&gt;=$F29,AK$7&lt;=$F29+$G29-1),2,IF(AND($C29="Jalon",AK$7&gt;=$F29,AK$7&lt;=$F29+$G29-1),1,""))</f>
        <v/>
      </c>
      <c r="AL29" s="129" t="str">
        <f aca="false">IF(AND($C29="Objectif",AL$7&gt;=$F29,AL$7&lt;=$F29+$G29-1),2,IF(AND($C29="Jalon",AL$7&gt;=$F29,AL$7&lt;=$F29+$G29-1),1,""))</f>
        <v/>
      </c>
      <c r="AM29" s="129" t="str">
        <f aca="false">IF(AND($C29="Objectif",AM$7&gt;=$F29,AM$7&lt;=$F29+$G29-1),2,IF(AND($C29="Jalon",AM$7&gt;=$F29,AM$7&lt;=$F29+$G29-1),1,""))</f>
        <v/>
      </c>
      <c r="AN29" s="129" t="str">
        <f aca="false">IF(AND($C29="Objectif",AN$7&gt;=$F29,AN$7&lt;=$F29+$G29-1),2,IF(AND($C29="Jalon",AN$7&gt;=$F29,AN$7&lt;=$F29+$G29-1),1,""))</f>
        <v/>
      </c>
      <c r="AO29" s="129" t="str">
        <f aca="false">IF(AND($C29="Objectif",AO$7&gt;=$F29,AO$7&lt;=$F29+$G29-1),2,IF(AND($C29="Jalon",AO$7&gt;=$F29,AO$7&lt;=$F29+$G29-1),1,""))</f>
        <v/>
      </c>
      <c r="AP29" s="129" t="str">
        <f aca="false">IF(AND($C29="Objectif",AP$7&gt;=$F29,AP$7&lt;=$F29+$G29-1),2,IF(AND($C29="Jalon",AP$7&gt;=$F29,AP$7&lt;=$F29+$G29-1),1,""))</f>
        <v/>
      </c>
      <c r="AQ29" s="129" t="str">
        <f aca="false">IF(AND($C29="Objectif",AQ$7&gt;=$F29,AQ$7&lt;=$F29+$G29-1),2,IF(AND($C29="Jalon",AQ$7&gt;=$F29,AQ$7&lt;=$F29+$G29-1),1,""))</f>
        <v/>
      </c>
      <c r="AR29" s="129" t="str">
        <f aca="false">IF(AND($C29="Objectif",AR$7&gt;=$F29,AR$7&lt;=$F29+$G29-1),2,IF(AND($C29="Jalon",AR$7&gt;=$F29,AR$7&lt;=$F29+$G29-1),1,""))</f>
        <v/>
      </c>
      <c r="AS29" s="129" t="str">
        <f aca="false">IF(AND($C29="Objectif",AS$7&gt;=$F29,AS$7&lt;=$F29+$G29-1),2,IF(AND($C29="Jalon",AS$7&gt;=$F29,AS$7&lt;=$F29+$G29-1),1,""))</f>
        <v/>
      </c>
      <c r="AT29" s="129" t="str">
        <f aca="false">IF(AND($C29="Objectif",AT$7&gt;=$F29,AT$7&lt;=$F29+$G29-1),2,IF(AND($C29="Jalon",AT$7&gt;=$F29,AT$7&lt;=$F29+$G29-1),1,""))</f>
        <v/>
      </c>
      <c r="AU29" s="129" t="str">
        <f aca="false">IF(AND($C29="Objectif",AU$7&gt;=$F29,AU$7&lt;=$F29+$G29-1),2,IF(AND($C29="Jalon",AU$7&gt;=$F29,AU$7&lt;=$F29+$G29-1),1,""))</f>
        <v/>
      </c>
      <c r="AV29" s="129" t="str">
        <f aca="false">IF(AND($C29="Objectif",AV$7&gt;=$F29,AV$7&lt;=$F29+$G29-1),2,IF(AND($C29="Jalon",AV$7&gt;=$F29,AV$7&lt;=$F29+$G29-1),1,""))</f>
        <v/>
      </c>
      <c r="AW29" s="129" t="str">
        <f aca="false">IF(AND($C29="Objectif",AW$7&gt;=$F29,AW$7&lt;=$F29+$G29-1),2,IF(AND($C29="Jalon",AW$7&gt;=$F29,AW$7&lt;=$F29+$G29-1),1,""))</f>
        <v/>
      </c>
      <c r="AX29" s="129" t="str">
        <f aca="false">IF(AND($C29="Objectif",AX$7&gt;=$F29,AX$7&lt;=$F29+$G29-1),2,IF(AND($C29="Jalon",AX$7&gt;=$F29,AX$7&lt;=$F29+$G29-1),1,""))</f>
        <v/>
      </c>
      <c r="AY29" s="129" t="str">
        <f aca="false">IF(AND($C29="Objectif",AY$7&gt;=$F29,AY$7&lt;=$F29+$G29-1),2,IF(AND($C29="Jalon",AY$7&gt;=$F29,AY$7&lt;=$F29+$G29-1),1,""))</f>
        <v/>
      </c>
      <c r="AZ29" s="129" t="str">
        <f aca="false">IF(AND($C29="Objectif",AZ$7&gt;=$F29,AZ$7&lt;=$F29+$G29-1),2,IF(AND($C29="Jalon",AZ$7&gt;=$F29,AZ$7&lt;=$F29+$G29-1),1,""))</f>
        <v/>
      </c>
      <c r="BA29" s="129" t="str">
        <f aca="false">IF(AND($C29="Objectif",BA$7&gt;=$F29,BA$7&lt;=$F29+$G29-1),2,IF(AND($C29="Jalon",BA$7&gt;=$F29,BA$7&lt;=$F29+$G29-1),1,""))</f>
        <v/>
      </c>
      <c r="BB29" s="129" t="str">
        <f aca="false">IF(AND($C29="Objectif",BB$7&gt;=$F29,BB$7&lt;=$F29+$G29-1),2,IF(AND($C29="Jalon",BB$7&gt;=$F29,BB$7&lt;=$F29+$G29-1),1,""))</f>
        <v/>
      </c>
      <c r="BC29" s="129" t="str">
        <f aca="false">IF(AND($C29="Objectif",BC$7&gt;=$F29,BC$7&lt;=$F29+$G29-1),2,IF(AND($C29="Jalon",BC$7&gt;=$F29,BC$7&lt;=$F29+$G29-1),1,""))</f>
        <v/>
      </c>
      <c r="BD29" s="129" t="str">
        <f aca="false">IF(AND($C29="Objectif",BD$7&gt;=$F29,BD$7&lt;=$F29+$G29-1),2,IF(AND($C29="Jalon",BD$7&gt;=$F29,BD$7&lt;=$F29+$G29-1),1,""))</f>
        <v/>
      </c>
      <c r="BE29" s="129" t="str">
        <f aca="false">IF(AND($C29="Objectif",BE$7&gt;=$F29,BE$7&lt;=$F29+$G29-1),2,IF(AND($C29="Jalon",BE$7&gt;=$F29,BE$7&lt;=$F29+$G29-1),1,""))</f>
        <v/>
      </c>
      <c r="BF29" s="129" t="str">
        <f aca="false">IF(AND($C29="Objectif",BF$7&gt;=$F29,BF$7&lt;=$F29+$G29-1),2,IF(AND($C29="Jalon",BF$7&gt;=$F29,BF$7&lt;=$F29+$G29-1),1,""))</f>
        <v/>
      </c>
      <c r="BG29" s="129" t="str">
        <f aca="false">IF(AND($C29="Objectif",BG$7&gt;=$F29,BG$7&lt;=$F29+$G29-1),2,IF(AND($C29="Jalon",BG$7&gt;=$F29,BG$7&lt;=$F29+$G29-1),1,""))</f>
        <v/>
      </c>
      <c r="BH29" s="129" t="str">
        <f aca="false">IF(AND($C29="Objectif",BH$7&gt;=$F29,BH$7&lt;=$F29+$G29-1),2,IF(AND($C29="Jalon",BH$7&gt;=$F29,BH$7&lt;=$F29+$G29-1),1,""))</f>
        <v/>
      </c>
      <c r="BI29" s="129" t="str">
        <f aca="false">IF(AND($C29="Objectif",BI$7&gt;=$F29,BI$7&lt;=$F29+$G29-1),2,IF(AND($C29="Jalon",BI$7&gt;=$F29,BI$7&lt;=$F29+$G29-1),1,""))</f>
        <v/>
      </c>
      <c r="BJ29" s="129" t="str">
        <f aca="false">IF(AND($C29="Objectif",BJ$7&gt;=$F29,BJ$7&lt;=$F29+$G29-1),2,IF(AND($C29="Jalon",BJ$7&gt;=$F29,BJ$7&lt;=$F29+$G29-1),1,""))</f>
        <v/>
      </c>
      <c r="BK29" s="129" t="str">
        <f aca="false">IF(AND($C29="Objectif",BK$7&gt;=$F29,BK$7&lt;=$F29+$G29-1),2,IF(AND($C29="Jalon",BK$7&gt;=$F29,BK$7&lt;=$F29+$G29-1),1,""))</f>
        <v/>
      </c>
      <c r="BL29" s="129" t="str">
        <f aca="false">IF(AND($C29="Objectif",BL$7&gt;=$F29,BL$7&lt;=$F29+$G29-1),2,IF(AND($C29="Jalon",BL$7&gt;=$F29,BL$7&lt;=$F29+$G29-1),1,""))</f>
        <v/>
      </c>
      <c r="BM29" s="92"/>
    </row>
    <row r="30" s="25" customFormat="true" ht="39.75" hidden="false" customHeight="true" outlineLevel="0" collapsed="false">
      <c r="A30" s="13"/>
      <c r="B30" s="130" t="s">
        <v>39</v>
      </c>
      <c r="C30" s="123"/>
      <c r="D30" s="123"/>
      <c r="E30" s="124"/>
      <c r="F30" s="125" t="n">
        <f aca="false">F27+3</f>
        <v>45767</v>
      </c>
      <c r="G30" s="126" t="n">
        <v>15</v>
      </c>
      <c r="H30" s="127"/>
      <c r="I30" s="128" t="str">
        <f aca="false">IF(AND($C30="Objectif",I$7&gt;=$F30,I$7&lt;=$F30+$G30-1),2,IF(AND($C30="Jalon",I$7&gt;=$F30,I$7&lt;=$F30+$G30-1),1,""))</f>
        <v/>
      </c>
      <c r="J30" s="129" t="str">
        <f aca="false">IF(AND($C30="Objectif",J$7&gt;=$F30,J$7&lt;=$F30+$G30-1),2,IF(AND($C30="Jalon",J$7&gt;=$F30,J$7&lt;=$F30+$G30-1),1,""))</f>
        <v/>
      </c>
      <c r="K30" s="129" t="str">
        <f aca="false">IF(AND($C30="Objectif",K$7&gt;=$F30,K$7&lt;=$F30+$G30-1),2,IF(AND($C30="Jalon",K$7&gt;=$F30,K$7&lt;=$F30+$G30-1),1,""))</f>
        <v/>
      </c>
      <c r="L30" s="129" t="str">
        <f aca="false">IF(AND($C30="Objectif",L$7&gt;=$F30,L$7&lt;=$F30+$G30-1),2,IF(AND($C30="Jalon",L$7&gt;=$F30,L$7&lt;=$F30+$G30-1),1,""))</f>
        <v/>
      </c>
      <c r="M30" s="129" t="str">
        <f aca="false">IF(AND($C30="Objectif",M$7&gt;=$F30,M$7&lt;=$F30+$G30-1),2,IF(AND($C30="Jalon",M$7&gt;=$F30,M$7&lt;=$F30+$G30-1),1,""))</f>
        <v/>
      </c>
      <c r="N30" s="129" t="str">
        <f aca="false">IF(AND($C30="Objectif",N$7&gt;=$F30,N$7&lt;=$F30+$G30-1),2,IF(AND($C30="Jalon",N$7&gt;=$F30,N$7&lt;=$F30+$G30-1),1,""))</f>
        <v/>
      </c>
      <c r="O30" s="129" t="str">
        <f aca="false">IF(AND($C30="Objectif",O$7&gt;=$F30,O$7&lt;=$F30+$G30-1),2,IF(AND($C30="Jalon",O$7&gt;=$F30,O$7&lt;=$F30+$G30-1),1,""))</f>
        <v/>
      </c>
      <c r="P30" s="129" t="str">
        <f aca="false">IF(AND($C30="Objectif",P$7&gt;=$F30,P$7&lt;=$F30+$G30-1),2,IF(AND($C30="Jalon",P$7&gt;=$F30,P$7&lt;=$F30+$G30-1),1,""))</f>
        <v/>
      </c>
      <c r="Q30" s="129" t="str">
        <f aca="false">IF(AND($C30="Objectif",Q$7&gt;=$F30,Q$7&lt;=$F30+$G30-1),2,IF(AND($C30="Jalon",Q$7&gt;=$F30,Q$7&lt;=$F30+$G30-1),1,""))</f>
        <v/>
      </c>
      <c r="R30" s="129" t="str">
        <f aca="false">IF(AND($C30="Objectif",R$7&gt;=$F30,R$7&lt;=$F30+$G30-1),2,IF(AND($C30="Jalon",R$7&gt;=$F30,R$7&lt;=$F30+$G30-1),1,""))</f>
        <v/>
      </c>
      <c r="S30" s="129" t="str">
        <f aca="false">IF(AND($C30="Objectif",S$7&gt;=$F30,S$7&lt;=$F30+$G30-1),2,IF(AND($C30="Jalon",S$7&gt;=$F30,S$7&lt;=$F30+$G30-1),1,""))</f>
        <v/>
      </c>
      <c r="T30" s="129" t="str">
        <f aca="false">IF(AND($C30="Objectif",T$7&gt;=$F30,T$7&lt;=$F30+$G30-1),2,IF(AND($C30="Jalon",T$7&gt;=$F30,T$7&lt;=$F30+$G30-1),1,""))</f>
        <v/>
      </c>
      <c r="U30" s="129" t="str">
        <f aca="false">IF(AND($C30="Objectif",U$7&gt;=$F30,U$7&lt;=$F30+$G30-1),2,IF(AND($C30="Jalon",U$7&gt;=$F30,U$7&lt;=$F30+$G30-1),1,""))</f>
        <v/>
      </c>
      <c r="V30" s="129" t="str">
        <f aca="false">IF(AND($C30="Objectif",V$7&gt;=$F30,V$7&lt;=$F30+$G30-1),2,IF(AND($C30="Jalon",V$7&gt;=$F30,V$7&lt;=$F30+$G30-1),1,""))</f>
        <v/>
      </c>
      <c r="W30" s="129" t="str">
        <f aca="false">IF(AND($C30="Objectif",W$7&gt;=$F30,W$7&lt;=$F30+$G30-1),2,IF(AND($C30="Jalon",W$7&gt;=$F30,W$7&lt;=$F30+$G30-1),1,""))</f>
        <v/>
      </c>
      <c r="X30" s="129" t="str">
        <f aca="false">IF(AND($C30="Objectif",X$7&gt;=$F30,X$7&lt;=$F30+$G30-1),2,IF(AND($C30="Jalon",X$7&gt;=$F30,X$7&lt;=$F30+$G30-1),1,""))</f>
        <v/>
      </c>
      <c r="Y30" s="129" t="str">
        <f aca="false">IF(AND($C30="Objectif",Y$7&gt;=$F30,Y$7&lt;=$F30+$G30-1),2,IF(AND($C30="Jalon",Y$7&gt;=$F30,Y$7&lt;=$F30+$G30-1),1,""))</f>
        <v/>
      </c>
      <c r="Z30" s="129" t="str">
        <f aca="false">IF(AND($C30="Objectif",Z$7&gt;=$F30,Z$7&lt;=$F30+$G30-1),2,IF(AND($C30="Jalon",Z$7&gt;=$F30,Z$7&lt;=$F30+$G30-1),1,""))</f>
        <v/>
      </c>
      <c r="AA30" s="129" t="str">
        <f aca="false">IF(AND($C30="Objectif",AA$7&gt;=$F30,AA$7&lt;=$F30+$G30-1),2,IF(AND($C30="Jalon",AA$7&gt;=$F30,AA$7&lt;=$F30+$G30-1),1,""))</f>
        <v/>
      </c>
      <c r="AB30" s="129" t="str">
        <f aca="false">IF(AND($C30="Objectif",AB$7&gt;=$F30,AB$7&lt;=$F30+$G30-1),2,IF(AND($C30="Jalon",AB$7&gt;=$F30,AB$7&lt;=$F30+$G30-1),1,""))</f>
        <v/>
      </c>
      <c r="AC30" s="129" t="str">
        <f aca="false">IF(AND($C30="Objectif",AC$7&gt;=$F30,AC$7&lt;=$F30+$G30-1),2,IF(AND($C30="Jalon",AC$7&gt;=$F30,AC$7&lt;=$F30+$G30-1),1,""))</f>
        <v/>
      </c>
      <c r="AD30" s="129" t="str">
        <f aca="false">IF(AND($C30="Objectif",AD$7&gt;=$F30,AD$7&lt;=$F30+$G30-1),2,IF(AND($C30="Jalon",AD$7&gt;=$F30,AD$7&lt;=$F30+$G30-1),1,""))</f>
        <v/>
      </c>
      <c r="AE30" s="129" t="str">
        <f aca="false">IF(AND($C30="Objectif",AE$7&gt;=$F30,AE$7&lt;=$F30+$G30-1),2,IF(AND($C30="Jalon",AE$7&gt;=$F30,AE$7&lt;=$F30+$G30-1),1,""))</f>
        <v/>
      </c>
      <c r="AF30" s="129" t="str">
        <f aca="false">IF(AND($C30="Objectif",AF$7&gt;=$F30,AF$7&lt;=$F30+$G30-1),2,IF(AND($C30="Jalon",AF$7&gt;=$F30,AF$7&lt;=$F30+$G30-1),1,""))</f>
        <v/>
      </c>
      <c r="AG30" s="129" t="str">
        <f aca="false">IF(AND($C30="Objectif",AG$7&gt;=$F30,AG$7&lt;=$F30+$G30-1),2,IF(AND($C30="Jalon",AG$7&gt;=$F30,AG$7&lt;=$F30+$G30-1),1,""))</f>
        <v/>
      </c>
      <c r="AH30" s="129" t="str">
        <f aca="false">IF(AND($C30="Objectif",AH$7&gt;=$F30,AH$7&lt;=$F30+$G30-1),2,IF(AND($C30="Jalon",AH$7&gt;=$F30,AH$7&lt;=$F30+$G30-1),1,""))</f>
        <v/>
      </c>
      <c r="AI30" s="129" t="str">
        <f aca="false">IF(AND($C30="Objectif",AI$7&gt;=$F30,AI$7&lt;=$F30+$G30-1),2,IF(AND($C30="Jalon",AI$7&gt;=$F30,AI$7&lt;=$F30+$G30-1),1,""))</f>
        <v/>
      </c>
      <c r="AJ30" s="129" t="str">
        <f aca="false">IF(AND($C30="Objectif",AJ$7&gt;=$F30,AJ$7&lt;=$F30+$G30-1),2,IF(AND($C30="Jalon",AJ$7&gt;=$F30,AJ$7&lt;=$F30+$G30-1),1,""))</f>
        <v/>
      </c>
      <c r="AK30" s="129" t="str">
        <f aca="false">IF(AND($C30="Objectif",AK$7&gt;=$F30,AK$7&lt;=$F30+$G30-1),2,IF(AND($C30="Jalon",AK$7&gt;=$F30,AK$7&lt;=$F30+$G30-1),1,""))</f>
        <v/>
      </c>
      <c r="AL30" s="129" t="str">
        <f aca="false">IF(AND($C30="Objectif",AL$7&gt;=$F30,AL$7&lt;=$F30+$G30-1),2,IF(AND($C30="Jalon",AL$7&gt;=$F30,AL$7&lt;=$F30+$G30-1),1,""))</f>
        <v/>
      </c>
      <c r="AM30" s="129" t="str">
        <f aca="false">IF(AND($C30="Objectif",AM$7&gt;=$F30,AM$7&lt;=$F30+$G30-1),2,IF(AND($C30="Jalon",AM$7&gt;=$F30,AM$7&lt;=$F30+$G30-1),1,""))</f>
        <v/>
      </c>
      <c r="AN30" s="129" t="str">
        <f aca="false">IF(AND($C30="Objectif",AN$7&gt;=$F30,AN$7&lt;=$F30+$G30-1),2,IF(AND($C30="Jalon",AN$7&gt;=$F30,AN$7&lt;=$F30+$G30-1),1,""))</f>
        <v/>
      </c>
      <c r="AO30" s="129" t="str">
        <f aca="false">IF(AND($C30="Objectif",AO$7&gt;=$F30,AO$7&lt;=$F30+$G30-1),2,IF(AND($C30="Jalon",AO$7&gt;=$F30,AO$7&lt;=$F30+$G30-1),1,""))</f>
        <v/>
      </c>
      <c r="AP30" s="129" t="str">
        <f aca="false">IF(AND($C30="Objectif",AP$7&gt;=$F30,AP$7&lt;=$F30+$G30-1),2,IF(AND($C30="Jalon",AP$7&gt;=$F30,AP$7&lt;=$F30+$G30-1),1,""))</f>
        <v/>
      </c>
      <c r="AQ30" s="129" t="str">
        <f aca="false">IF(AND($C30="Objectif",AQ$7&gt;=$F30,AQ$7&lt;=$F30+$G30-1),2,IF(AND($C30="Jalon",AQ$7&gt;=$F30,AQ$7&lt;=$F30+$G30-1),1,""))</f>
        <v/>
      </c>
      <c r="AR30" s="129" t="str">
        <f aca="false">IF(AND($C30="Objectif",AR$7&gt;=$F30,AR$7&lt;=$F30+$G30-1),2,IF(AND($C30="Jalon",AR$7&gt;=$F30,AR$7&lt;=$F30+$G30-1),1,""))</f>
        <v/>
      </c>
      <c r="AS30" s="129" t="str">
        <f aca="false">IF(AND($C30="Objectif",AS$7&gt;=$F30,AS$7&lt;=$F30+$G30-1),2,IF(AND($C30="Jalon",AS$7&gt;=$F30,AS$7&lt;=$F30+$G30-1),1,""))</f>
        <v/>
      </c>
      <c r="AT30" s="129" t="str">
        <f aca="false">IF(AND($C30="Objectif",AT$7&gt;=$F30,AT$7&lt;=$F30+$G30-1),2,IF(AND($C30="Jalon",AT$7&gt;=$F30,AT$7&lt;=$F30+$G30-1),1,""))</f>
        <v/>
      </c>
      <c r="AU30" s="129" t="str">
        <f aca="false">IF(AND($C30="Objectif",AU$7&gt;=$F30,AU$7&lt;=$F30+$G30-1),2,IF(AND($C30="Jalon",AU$7&gt;=$F30,AU$7&lt;=$F30+$G30-1),1,""))</f>
        <v/>
      </c>
      <c r="AV30" s="129" t="str">
        <f aca="false">IF(AND($C30="Objectif",AV$7&gt;=$F30,AV$7&lt;=$F30+$G30-1),2,IF(AND($C30="Jalon",AV$7&gt;=$F30,AV$7&lt;=$F30+$G30-1),1,""))</f>
        <v/>
      </c>
      <c r="AW30" s="129" t="str">
        <f aca="false">IF(AND($C30="Objectif",AW$7&gt;=$F30,AW$7&lt;=$F30+$G30-1),2,IF(AND($C30="Jalon",AW$7&gt;=$F30,AW$7&lt;=$F30+$G30-1),1,""))</f>
        <v/>
      </c>
      <c r="AX30" s="129" t="str">
        <f aca="false">IF(AND($C30="Objectif",AX$7&gt;=$F30,AX$7&lt;=$F30+$G30-1),2,IF(AND($C30="Jalon",AX$7&gt;=$F30,AX$7&lt;=$F30+$G30-1),1,""))</f>
        <v/>
      </c>
      <c r="AY30" s="129" t="str">
        <f aca="false">IF(AND($C30="Objectif",AY$7&gt;=$F30,AY$7&lt;=$F30+$G30-1),2,IF(AND($C30="Jalon",AY$7&gt;=$F30,AY$7&lt;=$F30+$G30-1),1,""))</f>
        <v/>
      </c>
      <c r="AZ30" s="129" t="str">
        <f aca="false">IF(AND($C30="Objectif",AZ$7&gt;=$F30,AZ$7&lt;=$F30+$G30-1),2,IF(AND($C30="Jalon",AZ$7&gt;=$F30,AZ$7&lt;=$F30+$G30-1),1,""))</f>
        <v/>
      </c>
      <c r="BA30" s="129" t="str">
        <f aca="false">IF(AND($C30="Objectif",BA$7&gt;=$F30,BA$7&lt;=$F30+$G30-1),2,IF(AND($C30="Jalon",BA$7&gt;=$F30,BA$7&lt;=$F30+$G30-1),1,""))</f>
        <v/>
      </c>
      <c r="BB30" s="129" t="str">
        <f aca="false">IF(AND($C30="Objectif",BB$7&gt;=$F30,BB$7&lt;=$F30+$G30-1),2,IF(AND($C30="Jalon",BB$7&gt;=$F30,BB$7&lt;=$F30+$G30-1),1,""))</f>
        <v/>
      </c>
      <c r="BC30" s="129" t="str">
        <f aca="false">IF(AND($C30="Objectif",BC$7&gt;=$F30,BC$7&lt;=$F30+$G30-1),2,IF(AND($C30="Jalon",BC$7&gt;=$F30,BC$7&lt;=$F30+$G30-1),1,""))</f>
        <v/>
      </c>
      <c r="BD30" s="129" t="str">
        <f aca="false">IF(AND($C30="Objectif",BD$7&gt;=$F30,BD$7&lt;=$F30+$G30-1),2,IF(AND($C30="Jalon",BD$7&gt;=$F30,BD$7&lt;=$F30+$G30-1),1,""))</f>
        <v/>
      </c>
      <c r="BE30" s="129" t="str">
        <f aca="false">IF(AND($C30="Objectif",BE$7&gt;=$F30,BE$7&lt;=$F30+$G30-1),2,IF(AND($C30="Jalon",BE$7&gt;=$F30,BE$7&lt;=$F30+$G30-1),1,""))</f>
        <v/>
      </c>
      <c r="BF30" s="129" t="str">
        <f aca="false">IF(AND($C30="Objectif",BF$7&gt;=$F30,BF$7&lt;=$F30+$G30-1),2,IF(AND($C30="Jalon",BF$7&gt;=$F30,BF$7&lt;=$F30+$G30-1),1,""))</f>
        <v/>
      </c>
      <c r="BG30" s="129" t="str">
        <f aca="false">IF(AND($C30="Objectif",BG$7&gt;=$F30,BG$7&lt;=$F30+$G30-1),2,IF(AND($C30="Jalon",BG$7&gt;=$F30,BG$7&lt;=$F30+$G30-1),1,""))</f>
        <v/>
      </c>
      <c r="BH30" s="129" t="str">
        <f aca="false">IF(AND($C30="Objectif",BH$7&gt;=$F30,BH$7&lt;=$F30+$G30-1),2,IF(AND($C30="Jalon",BH$7&gt;=$F30,BH$7&lt;=$F30+$G30-1),1,""))</f>
        <v/>
      </c>
      <c r="BI30" s="129" t="str">
        <f aca="false">IF(AND($C30="Objectif",BI$7&gt;=$F30,BI$7&lt;=$F30+$G30-1),2,IF(AND($C30="Jalon",BI$7&gt;=$F30,BI$7&lt;=$F30+$G30-1),1,""))</f>
        <v/>
      </c>
      <c r="BJ30" s="129" t="str">
        <f aca="false">IF(AND($C30="Objectif",BJ$7&gt;=$F30,BJ$7&lt;=$F30+$G30-1),2,IF(AND($C30="Jalon",BJ$7&gt;=$F30,BJ$7&lt;=$F30+$G30-1),1,""))</f>
        <v/>
      </c>
      <c r="BK30" s="129" t="str">
        <f aca="false">IF(AND($C30="Objectif",BK$7&gt;=$F30,BK$7&lt;=$F30+$G30-1),2,IF(AND($C30="Jalon",BK$7&gt;=$F30,BK$7&lt;=$F30+$G30-1),1,""))</f>
        <v/>
      </c>
      <c r="BL30" s="129" t="str">
        <f aca="false">IF(AND($C30="Objectif",BL$7&gt;=$F30,BL$7&lt;=$F30+$G30-1),2,IF(AND($C30="Jalon",BL$7&gt;=$F30,BL$7&lt;=$F30+$G30-1),1,""))</f>
        <v/>
      </c>
      <c r="BM30" s="92"/>
    </row>
    <row r="31" s="25" customFormat="true" ht="39.75" hidden="false" customHeight="true" outlineLevel="0" collapsed="false">
      <c r="A31" s="13"/>
      <c r="B31" s="130" t="s">
        <v>40</v>
      </c>
      <c r="C31" s="123"/>
      <c r="D31" s="123"/>
      <c r="E31" s="124"/>
      <c r="F31" s="125" t="n">
        <f aca="false">F30+14</f>
        <v>45781</v>
      </c>
      <c r="G31" s="126" t="n">
        <v>5</v>
      </c>
      <c r="H31" s="127"/>
      <c r="I31" s="128" t="str">
        <f aca="false">IF(AND($C31="Objectif",I$7&gt;=$F31,I$7&lt;=$F31+$G31-1),2,IF(AND($C31="Jalon",I$7&gt;=$F31,I$7&lt;=$F31+$G31-1),1,""))</f>
        <v/>
      </c>
      <c r="J31" s="129" t="str">
        <f aca="false">IF(AND($C31="Objectif",J$7&gt;=$F31,J$7&lt;=$F31+$G31-1),2,IF(AND($C31="Jalon",J$7&gt;=$F31,J$7&lt;=$F31+$G31-1),1,""))</f>
        <v/>
      </c>
      <c r="K31" s="129" t="str">
        <f aca="false">IF(AND($C31="Objectif",K$7&gt;=$F31,K$7&lt;=$F31+$G31-1),2,IF(AND($C31="Jalon",K$7&gt;=$F31,K$7&lt;=$F31+$G31-1),1,""))</f>
        <v/>
      </c>
      <c r="L31" s="129" t="str">
        <f aca="false">IF(AND($C31="Objectif",L$7&gt;=$F31,L$7&lt;=$F31+$G31-1),2,IF(AND($C31="Jalon",L$7&gt;=$F31,L$7&lt;=$F31+$G31-1),1,""))</f>
        <v/>
      </c>
      <c r="M31" s="129" t="str">
        <f aca="false">IF(AND($C31="Objectif",M$7&gt;=$F31,M$7&lt;=$F31+$G31-1),2,IF(AND($C31="Jalon",M$7&gt;=$F31,M$7&lt;=$F31+$G31-1),1,""))</f>
        <v/>
      </c>
      <c r="N31" s="129" t="str">
        <f aca="false">IF(AND($C31="Objectif",N$7&gt;=$F31,N$7&lt;=$F31+$G31-1),2,IF(AND($C31="Jalon",N$7&gt;=$F31,N$7&lt;=$F31+$G31-1),1,""))</f>
        <v/>
      </c>
      <c r="O31" s="129" t="str">
        <f aca="false">IF(AND($C31="Objectif",O$7&gt;=$F31,O$7&lt;=$F31+$G31-1),2,IF(AND($C31="Jalon",O$7&gt;=$F31,O$7&lt;=$F31+$G31-1),1,""))</f>
        <v/>
      </c>
      <c r="P31" s="129" t="str">
        <f aca="false">IF(AND($C31="Objectif",P$7&gt;=$F31,P$7&lt;=$F31+$G31-1),2,IF(AND($C31="Jalon",P$7&gt;=$F31,P$7&lt;=$F31+$G31-1),1,""))</f>
        <v/>
      </c>
      <c r="Q31" s="129" t="str">
        <f aca="false">IF(AND($C31="Objectif",Q$7&gt;=$F31,Q$7&lt;=$F31+$G31-1),2,IF(AND($C31="Jalon",Q$7&gt;=$F31,Q$7&lt;=$F31+$G31-1),1,""))</f>
        <v/>
      </c>
      <c r="R31" s="129" t="str">
        <f aca="false">IF(AND($C31="Objectif",R$7&gt;=$F31,R$7&lt;=$F31+$G31-1),2,IF(AND($C31="Jalon",R$7&gt;=$F31,R$7&lt;=$F31+$G31-1),1,""))</f>
        <v/>
      </c>
      <c r="S31" s="129" t="str">
        <f aca="false">IF(AND($C31="Objectif",S$7&gt;=$F31,S$7&lt;=$F31+$G31-1),2,IF(AND($C31="Jalon",S$7&gt;=$F31,S$7&lt;=$F31+$G31-1),1,""))</f>
        <v/>
      </c>
      <c r="T31" s="129" t="str">
        <f aca="false">IF(AND($C31="Objectif",T$7&gt;=$F31,T$7&lt;=$F31+$G31-1),2,IF(AND($C31="Jalon",T$7&gt;=$F31,T$7&lt;=$F31+$G31-1),1,""))</f>
        <v/>
      </c>
      <c r="U31" s="129" t="str">
        <f aca="false">IF(AND($C31="Objectif",U$7&gt;=$F31,U$7&lt;=$F31+$G31-1),2,IF(AND($C31="Jalon",U$7&gt;=$F31,U$7&lt;=$F31+$G31-1),1,""))</f>
        <v/>
      </c>
      <c r="V31" s="129" t="str">
        <f aca="false">IF(AND($C31="Objectif",V$7&gt;=$F31,V$7&lt;=$F31+$G31-1),2,IF(AND($C31="Jalon",V$7&gt;=$F31,V$7&lt;=$F31+$G31-1),1,""))</f>
        <v/>
      </c>
      <c r="W31" s="129" t="str">
        <f aca="false">IF(AND($C31="Objectif",W$7&gt;=$F31,W$7&lt;=$F31+$G31-1),2,IF(AND($C31="Jalon",W$7&gt;=$F31,W$7&lt;=$F31+$G31-1),1,""))</f>
        <v/>
      </c>
      <c r="X31" s="129" t="str">
        <f aca="false">IF(AND($C31="Objectif",X$7&gt;=$F31,X$7&lt;=$F31+$G31-1),2,IF(AND($C31="Jalon",X$7&gt;=$F31,X$7&lt;=$F31+$G31-1),1,""))</f>
        <v/>
      </c>
      <c r="Y31" s="129" t="str">
        <f aca="false">IF(AND($C31="Objectif",Y$7&gt;=$F31,Y$7&lt;=$F31+$G31-1),2,IF(AND($C31="Jalon",Y$7&gt;=$F31,Y$7&lt;=$F31+$G31-1),1,""))</f>
        <v/>
      </c>
      <c r="Z31" s="129" t="str">
        <f aca="false">IF(AND($C31="Objectif",Z$7&gt;=$F31,Z$7&lt;=$F31+$G31-1),2,IF(AND($C31="Jalon",Z$7&gt;=$F31,Z$7&lt;=$F31+$G31-1),1,""))</f>
        <v/>
      </c>
      <c r="AA31" s="129" t="str">
        <f aca="false">IF(AND($C31="Objectif",AA$7&gt;=$F31,AA$7&lt;=$F31+$G31-1),2,IF(AND($C31="Jalon",AA$7&gt;=$F31,AA$7&lt;=$F31+$G31-1),1,""))</f>
        <v/>
      </c>
      <c r="AB31" s="129" t="str">
        <f aca="false">IF(AND($C31="Objectif",AB$7&gt;=$F31,AB$7&lt;=$F31+$G31-1),2,IF(AND($C31="Jalon",AB$7&gt;=$F31,AB$7&lt;=$F31+$G31-1),1,""))</f>
        <v/>
      </c>
      <c r="AC31" s="129" t="str">
        <f aca="false">IF(AND($C31="Objectif",AC$7&gt;=$F31,AC$7&lt;=$F31+$G31-1),2,IF(AND($C31="Jalon",AC$7&gt;=$F31,AC$7&lt;=$F31+$G31-1),1,""))</f>
        <v/>
      </c>
      <c r="AD31" s="129" t="str">
        <f aca="false">IF(AND($C31="Objectif",AD$7&gt;=$F31,AD$7&lt;=$F31+$G31-1),2,IF(AND($C31="Jalon",AD$7&gt;=$F31,AD$7&lt;=$F31+$G31-1),1,""))</f>
        <v/>
      </c>
      <c r="AE31" s="129" t="str">
        <f aca="false">IF(AND($C31="Objectif",AE$7&gt;=$F31,AE$7&lt;=$F31+$G31-1),2,IF(AND($C31="Jalon",AE$7&gt;=$F31,AE$7&lt;=$F31+$G31-1),1,""))</f>
        <v/>
      </c>
      <c r="AF31" s="129" t="str">
        <f aca="false">IF(AND($C31="Objectif",AF$7&gt;=$F31,AF$7&lt;=$F31+$G31-1),2,IF(AND($C31="Jalon",AF$7&gt;=$F31,AF$7&lt;=$F31+$G31-1),1,""))</f>
        <v/>
      </c>
      <c r="AG31" s="129" t="str">
        <f aca="false">IF(AND($C31="Objectif",AG$7&gt;=$F31,AG$7&lt;=$F31+$G31-1),2,IF(AND($C31="Jalon",AG$7&gt;=$F31,AG$7&lt;=$F31+$G31-1),1,""))</f>
        <v/>
      </c>
      <c r="AH31" s="129" t="str">
        <f aca="false">IF(AND($C31="Objectif",AH$7&gt;=$F31,AH$7&lt;=$F31+$G31-1),2,IF(AND($C31="Jalon",AH$7&gt;=$F31,AH$7&lt;=$F31+$G31-1),1,""))</f>
        <v/>
      </c>
      <c r="AI31" s="129" t="str">
        <f aca="false">IF(AND($C31="Objectif",AI$7&gt;=$F31,AI$7&lt;=$F31+$G31-1),2,IF(AND($C31="Jalon",AI$7&gt;=$F31,AI$7&lt;=$F31+$G31-1),1,""))</f>
        <v/>
      </c>
      <c r="AJ31" s="129" t="str">
        <f aca="false">IF(AND($C31="Objectif",AJ$7&gt;=$F31,AJ$7&lt;=$F31+$G31-1),2,IF(AND($C31="Jalon",AJ$7&gt;=$F31,AJ$7&lt;=$F31+$G31-1),1,""))</f>
        <v/>
      </c>
      <c r="AK31" s="129" t="str">
        <f aca="false">IF(AND($C31="Objectif",AK$7&gt;=$F31,AK$7&lt;=$F31+$G31-1),2,IF(AND($C31="Jalon",AK$7&gt;=$F31,AK$7&lt;=$F31+$G31-1),1,""))</f>
        <v/>
      </c>
      <c r="AL31" s="129" t="str">
        <f aca="false">IF(AND($C31="Objectif",AL$7&gt;=$F31,AL$7&lt;=$F31+$G31-1),2,IF(AND($C31="Jalon",AL$7&gt;=$F31,AL$7&lt;=$F31+$G31-1),1,""))</f>
        <v/>
      </c>
      <c r="AM31" s="129" t="str">
        <f aca="false">IF(AND($C31="Objectif",AM$7&gt;=$F31,AM$7&lt;=$F31+$G31-1),2,IF(AND($C31="Jalon",AM$7&gt;=$F31,AM$7&lt;=$F31+$G31-1),1,""))</f>
        <v/>
      </c>
      <c r="AN31" s="129" t="str">
        <f aca="false">IF(AND($C31="Objectif",AN$7&gt;=$F31,AN$7&lt;=$F31+$G31-1),2,IF(AND($C31="Jalon",AN$7&gt;=$F31,AN$7&lt;=$F31+$G31-1),1,""))</f>
        <v/>
      </c>
      <c r="AO31" s="129" t="str">
        <f aca="false">IF(AND($C31="Objectif",AO$7&gt;=$F31,AO$7&lt;=$F31+$G31-1),2,IF(AND($C31="Jalon",AO$7&gt;=$F31,AO$7&lt;=$F31+$G31-1),1,""))</f>
        <v/>
      </c>
      <c r="AP31" s="129" t="str">
        <f aca="false">IF(AND($C31="Objectif",AP$7&gt;=$F31,AP$7&lt;=$F31+$G31-1),2,IF(AND($C31="Jalon",AP$7&gt;=$F31,AP$7&lt;=$F31+$G31-1),1,""))</f>
        <v/>
      </c>
      <c r="AQ31" s="129" t="str">
        <f aca="false">IF(AND($C31="Objectif",AQ$7&gt;=$F31,AQ$7&lt;=$F31+$G31-1),2,IF(AND($C31="Jalon",AQ$7&gt;=$F31,AQ$7&lt;=$F31+$G31-1),1,""))</f>
        <v/>
      </c>
      <c r="AR31" s="129" t="str">
        <f aca="false">IF(AND($C31="Objectif",AR$7&gt;=$F31,AR$7&lt;=$F31+$G31-1),2,IF(AND($C31="Jalon",AR$7&gt;=$F31,AR$7&lt;=$F31+$G31-1),1,""))</f>
        <v/>
      </c>
      <c r="AS31" s="129" t="str">
        <f aca="false">IF(AND($C31="Objectif",AS$7&gt;=$F31,AS$7&lt;=$F31+$G31-1),2,IF(AND($C31="Jalon",AS$7&gt;=$F31,AS$7&lt;=$F31+$G31-1),1,""))</f>
        <v/>
      </c>
      <c r="AT31" s="129" t="str">
        <f aca="false">IF(AND($C31="Objectif",AT$7&gt;=$F31,AT$7&lt;=$F31+$G31-1),2,IF(AND($C31="Jalon",AT$7&gt;=$F31,AT$7&lt;=$F31+$G31-1),1,""))</f>
        <v/>
      </c>
      <c r="AU31" s="129" t="str">
        <f aca="false">IF(AND($C31="Objectif",AU$7&gt;=$F31,AU$7&lt;=$F31+$G31-1),2,IF(AND($C31="Jalon",AU$7&gt;=$F31,AU$7&lt;=$F31+$G31-1),1,""))</f>
        <v/>
      </c>
      <c r="AV31" s="129" t="str">
        <f aca="false">IF(AND($C31="Objectif",AV$7&gt;=$F31,AV$7&lt;=$F31+$G31-1),2,IF(AND($C31="Jalon",AV$7&gt;=$F31,AV$7&lt;=$F31+$G31-1),1,""))</f>
        <v/>
      </c>
      <c r="AW31" s="129" t="str">
        <f aca="false">IF(AND($C31="Objectif",AW$7&gt;=$F31,AW$7&lt;=$F31+$G31-1),2,IF(AND($C31="Jalon",AW$7&gt;=$F31,AW$7&lt;=$F31+$G31-1),1,""))</f>
        <v/>
      </c>
      <c r="AX31" s="129" t="str">
        <f aca="false">IF(AND($C31="Objectif",AX$7&gt;=$F31,AX$7&lt;=$F31+$G31-1),2,IF(AND($C31="Jalon",AX$7&gt;=$F31,AX$7&lt;=$F31+$G31-1),1,""))</f>
        <v/>
      </c>
      <c r="AY31" s="129" t="str">
        <f aca="false">IF(AND($C31="Objectif",AY$7&gt;=$F31,AY$7&lt;=$F31+$G31-1),2,IF(AND($C31="Jalon",AY$7&gt;=$F31,AY$7&lt;=$F31+$G31-1),1,""))</f>
        <v/>
      </c>
      <c r="AZ31" s="129" t="str">
        <f aca="false">IF(AND($C31="Objectif",AZ$7&gt;=$F31,AZ$7&lt;=$F31+$G31-1),2,IF(AND($C31="Jalon",AZ$7&gt;=$F31,AZ$7&lt;=$F31+$G31-1),1,""))</f>
        <v/>
      </c>
      <c r="BA31" s="129" t="str">
        <f aca="false">IF(AND($C31="Objectif",BA$7&gt;=$F31,BA$7&lt;=$F31+$G31-1),2,IF(AND($C31="Jalon",BA$7&gt;=$F31,BA$7&lt;=$F31+$G31-1),1,""))</f>
        <v/>
      </c>
      <c r="BB31" s="129" t="str">
        <f aca="false">IF(AND($C31="Objectif",BB$7&gt;=$F31,BB$7&lt;=$F31+$G31-1),2,IF(AND($C31="Jalon",BB$7&gt;=$F31,BB$7&lt;=$F31+$G31-1),1,""))</f>
        <v/>
      </c>
      <c r="BC31" s="129" t="str">
        <f aca="false">IF(AND($C31="Objectif",BC$7&gt;=$F31,BC$7&lt;=$F31+$G31-1),2,IF(AND($C31="Jalon",BC$7&gt;=$F31,BC$7&lt;=$F31+$G31-1),1,""))</f>
        <v/>
      </c>
      <c r="BD31" s="129" t="str">
        <f aca="false">IF(AND($C31="Objectif",BD$7&gt;=$F31,BD$7&lt;=$F31+$G31-1),2,IF(AND($C31="Jalon",BD$7&gt;=$F31,BD$7&lt;=$F31+$G31-1),1,""))</f>
        <v/>
      </c>
      <c r="BE31" s="129" t="str">
        <f aca="false">IF(AND($C31="Objectif",BE$7&gt;=$F31,BE$7&lt;=$F31+$G31-1),2,IF(AND($C31="Jalon",BE$7&gt;=$F31,BE$7&lt;=$F31+$G31-1),1,""))</f>
        <v/>
      </c>
      <c r="BF31" s="129" t="str">
        <f aca="false">IF(AND($C31="Objectif",BF$7&gt;=$F31,BF$7&lt;=$F31+$G31-1),2,IF(AND($C31="Jalon",BF$7&gt;=$F31,BF$7&lt;=$F31+$G31-1),1,""))</f>
        <v/>
      </c>
      <c r="BG31" s="129" t="str">
        <f aca="false">IF(AND($C31="Objectif",BG$7&gt;=$F31,BG$7&lt;=$F31+$G31-1),2,IF(AND($C31="Jalon",BG$7&gt;=$F31,BG$7&lt;=$F31+$G31-1),1,""))</f>
        <v/>
      </c>
      <c r="BH31" s="129" t="str">
        <f aca="false">IF(AND($C31="Objectif",BH$7&gt;=$F31,BH$7&lt;=$F31+$G31-1),2,IF(AND($C31="Jalon",BH$7&gt;=$F31,BH$7&lt;=$F31+$G31-1),1,""))</f>
        <v/>
      </c>
      <c r="BI31" s="129" t="str">
        <f aca="false">IF(AND($C31="Objectif",BI$7&gt;=$F31,BI$7&lt;=$F31+$G31-1),2,IF(AND($C31="Jalon",BI$7&gt;=$F31,BI$7&lt;=$F31+$G31-1),1,""))</f>
        <v/>
      </c>
      <c r="BJ31" s="129" t="str">
        <f aca="false">IF(AND($C31="Objectif",BJ$7&gt;=$F31,BJ$7&lt;=$F31+$G31-1),2,IF(AND($C31="Jalon",BJ$7&gt;=$F31,BJ$7&lt;=$F31+$G31-1),1,""))</f>
        <v/>
      </c>
      <c r="BK31" s="129" t="str">
        <f aca="false">IF(AND($C31="Objectif",BK$7&gt;=$F31,BK$7&lt;=$F31+$G31-1),2,IF(AND($C31="Jalon",BK$7&gt;=$F31,BK$7&lt;=$F31+$G31-1),1,""))</f>
        <v/>
      </c>
      <c r="BL31" s="129" t="str">
        <f aca="false">IF(AND($C31="Objectif",BL$7&gt;=$F31,BL$7&lt;=$F31+$G31-1),2,IF(AND($C31="Jalon",BL$7&gt;=$F31,BL$7&lt;=$F31+$G31-1),1,""))</f>
        <v/>
      </c>
      <c r="BM31" s="92"/>
    </row>
    <row r="32" s="25" customFormat="true" ht="39.75" hidden="false" customHeight="true" outlineLevel="0" collapsed="false">
      <c r="A32" s="13"/>
      <c r="B32" s="130" t="s">
        <v>41</v>
      </c>
      <c r="C32" s="123" t="s">
        <v>44</v>
      </c>
      <c r="D32" s="123"/>
      <c r="E32" s="124"/>
      <c r="F32" s="125" t="n">
        <f aca="false">F31+42</f>
        <v>45823</v>
      </c>
      <c r="G32" s="126" t="n">
        <v>1</v>
      </c>
      <c r="H32" s="127"/>
      <c r="I32" s="128" t="str">
        <f aca="false">IF(AND($C32="Objectif",I$7&gt;=$F32,I$7&lt;=$F32+$G32-1),2,IF(AND($C32="Jalon",I$7&gt;=$F32,I$7&lt;=$F32+$G32-1),1,""))</f>
        <v/>
      </c>
      <c r="J32" s="129" t="str">
        <f aca="false">IF(AND($C32="Objectif",J$7&gt;=$F32,J$7&lt;=$F32+$G32-1),2,IF(AND($C32="Jalon",J$7&gt;=$F32,J$7&lt;=$F32+$G32-1),1,""))</f>
        <v/>
      </c>
      <c r="K32" s="129" t="str">
        <f aca="false">IF(AND($C32="Objectif",K$7&gt;=$F32,K$7&lt;=$F32+$G32-1),2,IF(AND($C32="Jalon",K$7&gt;=$F32,K$7&lt;=$F32+$G32-1),1,""))</f>
        <v/>
      </c>
      <c r="L32" s="129" t="str">
        <f aca="false">IF(AND($C32="Objectif",L$7&gt;=$F32,L$7&lt;=$F32+$G32-1),2,IF(AND($C32="Jalon",L$7&gt;=$F32,L$7&lt;=$F32+$G32-1),1,""))</f>
        <v/>
      </c>
      <c r="M32" s="129" t="str">
        <f aca="false">IF(AND($C32="Objectif",M$7&gt;=$F32,M$7&lt;=$F32+$G32-1),2,IF(AND($C32="Jalon",M$7&gt;=$F32,M$7&lt;=$F32+$G32-1),1,""))</f>
        <v/>
      </c>
      <c r="N32" s="129" t="str">
        <f aca="false">IF(AND($C32="Objectif",N$7&gt;=$F32,N$7&lt;=$F32+$G32-1),2,IF(AND($C32="Jalon",N$7&gt;=$F32,N$7&lt;=$F32+$G32-1),1,""))</f>
        <v/>
      </c>
      <c r="O32" s="129" t="str">
        <f aca="false">IF(AND($C32="Objectif",O$7&gt;=$F32,O$7&lt;=$F32+$G32-1),2,IF(AND($C32="Jalon",O$7&gt;=$F32,O$7&lt;=$F32+$G32-1),1,""))</f>
        <v/>
      </c>
      <c r="P32" s="129" t="str">
        <f aca="false">IF(AND($C32="Objectif",P$7&gt;=$F32,P$7&lt;=$F32+$G32-1),2,IF(AND($C32="Jalon",P$7&gt;=$F32,P$7&lt;=$F32+$G32-1),1,""))</f>
        <v/>
      </c>
      <c r="Q32" s="129" t="str">
        <f aca="false">IF(AND($C32="Objectif",Q$7&gt;=$F32,Q$7&lt;=$F32+$G32-1),2,IF(AND($C32="Jalon",Q$7&gt;=$F32,Q$7&lt;=$F32+$G32-1),1,""))</f>
        <v/>
      </c>
      <c r="R32" s="129" t="str">
        <f aca="false">IF(AND($C32="Objectif",R$7&gt;=$F32,R$7&lt;=$F32+$G32-1),2,IF(AND($C32="Jalon",R$7&gt;=$F32,R$7&lt;=$F32+$G32-1),1,""))</f>
        <v/>
      </c>
      <c r="S32" s="129" t="str">
        <f aca="false">IF(AND($C32="Objectif",S$7&gt;=$F32,S$7&lt;=$F32+$G32-1),2,IF(AND($C32="Jalon",S$7&gt;=$F32,S$7&lt;=$F32+$G32-1),1,""))</f>
        <v/>
      </c>
      <c r="T32" s="129" t="str">
        <f aca="false">IF(AND($C32="Objectif",T$7&gt;=$F32,T$7&lt;=$F32+$G32-1),2,IF(AND($C32="Jalon",T$7&gt;=$F32,T$7&lt;=$F32+$G32-1),1,""))</f>
        <v/>
      </c>
      <c r="U32" s="129" t="str">
        <f aca="false">IF(AND($C32="Objectif",U$7&gt;=$F32,U$7&lt;=$F32+$G32-1),2,IF(AND($C32="Jalon",U$7&gt;=$F32,U$7&lt;=$F32+$G32-1),1,""))</f>
        <v/>
      </c>
      <c r="V32" s="129" t="str">
        <f aca="false">IF(AND($C32="Objectif",V$7&gt;=$F32,V$7&lt;=$F32+$G32-1),2,IF(AND($C32="Jalon",V$7&gt;=$F32,V$7&lt;=$F32+$G32-1),1,""))</f>
        <v/>
      </c>
      <c r="W32" s="129" t="str">
        <f aca="false">IF(AND($C32="Objectif",W$7&gt;=$F32,W$7&lt;=$F32+$G32-1),2,IF(AND($C32="Jalon",W$7&gt;=$F32,W$7&lt;=$F32+$G32-1),1,""))</f>
        <v/>
      </c>
      <c r="X32" s="129" t="str">
        <f aca="false">IF(AND($C32="Objectif",X$7&gt;=$F32,X$7&lt;=$F32+$G32-1),2,IF(AND($C32="Jalon",X$7&gt;=$F32,X$7&lt;=$F32+$G32-1),1,""))</f>
        <v/>
      </c>
      <c r="Y32" s="129" t="str">
        <f aca="false">IF(AND($C32="Objectif",Y$7&gt;=$F32,Y$7&lt;=$F32+$G32-1),2,IF(AND($C32="Jalon",Y$7&gt;=$F32,Y$7&lt;=$F32+$G32-1),1,""))</f>
        <v/>
      </c>
      <c r="Z32" s="129" t="str">
        <f aca="false">IF(AND($C32="Objectif",Z$7&gt;=$F32,Z$7&lt;=$F32+$G32-1),2,IF(AND($C32="Jalon",Z$7&gt;=$F32,Z$7&lt;=$F32+$G32-1),1,""))</f>
        <v/>
      </c>
      <c r="AA32" s="129" t="str">
        <f aca="false">IF(AND($C32="Objectif",AA$7&gt;=$F32,AA$7&lt;=$F32+$G32-1),2,IF(AND($C32="Jalon",AA$7&gt;=$F32,AA$7&lt;=$F32+$G32-1),1,""))</f>
        <v/>
      </c>
      <c r="AB32" s="129" t="str">
        <f aca="false">IF(AND($C32="Objectif",AB$7&gt;=$F32,AB$7&lt;=$F32+$G32-1),2,IF(AND($C32="Jalon",AB$7&gt;=$F32,AB$7&lt;=$F32+$G32-1),1,""))</f>
        <v/>
      </c>
      <c r="AC32" s="129" t="str">
        <f aca="false">IF(AND($C32="Objectif",AC$7&gt;=$F32,AC$7&lt;=$F32+$G32-1),2,IF(AND($C32="Jalon",AC$7&gt;=$F32,AC$7&lt;=$F32+$G32-1),1,""))</f>
        <v/>
      </c>
      <c r="AD32" s="129" t="str">
        <f aca="false">IF(AND($C32="Objectif",AD$7&gt;=$F32,AD$7&lt;=$F32+$G32-1),2,IF(AND($C32="Jalon",AD$7&gt;=$F32,AD$7&lt;=$F32+$G32-1),1,""))</f>
        <v/>
      </c>
      <c r="AE32" s="129" t="str">
        <f aca="false">IF(AND($C32="Objectif",AE$7&gt;=$F32,AE$7&lt;=$F32+$G32-1),2,IF(AND($C32="Jalon",AE$7&gt;=$F32,AE$7&lt;=$F32+$G32-1),1,""))</f>
        <v/>
      </c>
      <c r="AF32" s="129" t="str">
        <f aca="false">IF(AND($C32="Objectif",AF$7&gt;=$F32,AF$7&lt;=$F32+$G32-1),2,IF(AND($C32="Jalon",AF$7&gt;=$F32,AF$7&lt;=$F32+$G32-1),1,""))</f>
        <v/>
      </c>
      <c r="AG32" s="129" t="str">
        <f aca="false">IF(AND($C32="Objectif",AG$7&gt;=$F32,AG$7&lt;=$F32+$G32-1),2,IF(AND($C32="Jalon",AG$7&gt;=$F32,AG$7&lt;=$F32+$G32-1),1,""))</f>
        <v/>
      </c>
      <c r="AH32" s="129" t="str">
        <f aca="false">IF(AND($C32="Objectif",AH$7&gt;=$F32,AH$7&lt;=$F32+$G32-1),2,IF(AND($C32="Jalon",AH$7&gt;=$F32,AH$7&lt;=$F32+$G32-1),1,""))</f>
        <v/>
      </c>
      <c r="AI32" s="129" t="str">
        <f aca="false">IF(AND($C32="Objectif",AI$7&gt;=$F32,AI$7&lt;=$F32+$G32-1),2,IF(AND($C32="Jalon",AI$7&gt;=$F32,AI$7&lt;=$F32+$G32-1),1,""))</f>
        <v/>
      </c>
      <c r="AJ32" s="129" t="str">
        <f aca="false">IF(AND($C32="Objectif",AJ$7&gt;=$F32,AJ$7&lt;=$F32+$G32-1),2,IF(AND($C32="Jalon",AJ$7&gt;=$F32,AJ$7&lt;=$F32+$G32-1),1,""))</f>
        <v/>
      </c>
      <c r="AK32" s="129" t="str">
        <f aca="false">IF(AND($C32="Objectif",AK$7&gt;=$F32,AK$7&lt;=$F32+$G32-1),2,IF(AND($C32="Jalon",AK$7&gt;=$F32,AK$7&lt;=$F32+$G32-1),1,""))</f>
        <v/>
      </c>
      <c r="AL32" s="129" t="str">
        <f aca="false">IF(AND($C32="Objectif",AL$7&gt;=$F32,AL$7&lt;=$F32+$G32-1),2,IF(AND($C32="Jalon",AL$7&gt;=$F32,AL$7&lt;=$F32+$G32-1),1,""))</f>
        <v/>
      </c>
      <c r="AM32" s="129" t="str">
        <f aca="false">IF(AND($C32="Objectif",AM$7&gt;=$F32,AM$7&lt;=$F32+$G32-1),2,IF(AND($C32="Jalon",AM$7&gt;=$F32,AM$7&lt;=$F32+$G32-1),1,""))</f>
        <v/>
      </c>
      <c r="AN32" s="129" t="str">
        <f aca="false">IF(AND($C32="Objectif",AN$7&gt;=$F32,AN$7&lt;=$F32+$G32-1),2,IF(AND($C32="Jalon",AN$7&gt;=$F32,AN$7&lt;=$F32+$G32-1),1,""))</f>
        <v/>
      </c>
      <c r="AO32" s="129" t="str">
        <f aca="false">IF(AND($C32="Objectif",AO$7&gt;=$F32,AO$7&lt;=$F32+$G32-1),2,IF(AND($C32="Jalon",AO$7&gt;=$F32,AO$7&lt;=$F32+$G32-1),1,""))</f>
        <v/>
      </c>
      <c r="AP32" s="129" t="str">
        <f aca="false">IF(AND($C32="Objectif",AP$7&gt;=$F32,AP$7&lt;=$F32+$G32-1),2,IF(AND($C32="Jalon",AP$7&gt;=$F32,AP$7&lt;=$F32+$G32-1),1,""))</f>
        <v/>
      </c>
      <c r="AQ32" s="129" t="str">
        <f aca="false">IF(AND($C32="Objectif",AQ$7&gt;=$F32,AQ$7&lt;=$F32+$G32-1),2,IF(AND($C32="Jalon",AQ$7&gt;=$F32,AQ$7&lt;=$F32+$G32-1),1,""))</f>
        <v/>
      </c>
      <c r="AR32" s="129" t="str">
        <f aca="false">IF(AND($C32="Objectif",AR$7&gt;=$F32,AR$7&lt;=$F32+$G32-1),2,IF(AND($C32="Jalon",AR$7&gt;=$F32,AR$7&lt;=$F32+$G32-1),1,""))</f>
        <v/>
      </c>
      <c r="AS32" s="129" t="str">
        <f aca="false">IF(AND($C32="Objectif",AS$7&gt;=$F32,AS$7&lt;=$F32+$G32-1),2,IF(AND($C32="Jalon",AS$7&gt;=$F32,AS$7&lt;=$F32+$G32-1),1,""))</f>
        <v/>
      </c>
      <c r="AT32" s="129" t="str">
        <f aca="false">IF(AND($C32="Objectif",AT$7&gt;=$F32,AT$7&lt;=$F32+$G32-1),2,IF(AND($C32="Jalon",AT$7&gt;=$F32,AT$7&lt;=$F32+$G32-1),1,""))</f>
        <v/>
      </c>
      <c r="AU32" s="129" t="str">
        <f aca="false">IF(AND($C32="Objectif",AU$7&gt;=$F32,AU$7&lt;=$F32+$G32-1),2,IF(AND($C32="Jalon",AU$7&gt;=$F32,AU$7&lt;=$F32+$G32-1),1,""))</f>
        <v/>
      </c>
      <c r="AV32" s="129" t="str">
        <f aca="false">IF(AND($C32="Objectif",AV$7&gt;=$F32,AV$7&lt;=$F32+$G32-1),2,IF(AND($C32="Jalon",AV$7&gt;=$F32,AV$7&lt;=$F32+$G32-1),1,""))</f>
        <v/>
      </c>
      <c r="AW32" s="129" t="str">
        <f aca="false">IF(AND($C32="Objectif",AW$7&gt;=$F32,AW$7&lt;=$F32+$G32-1),2,IF(AND($C32="Jalon",AW$7&gt;=$F32,AW$7&lt;=$F32+$G32-1),1,""))</f>
        <v/>
      </c>
      <c r="AX32" s="129" t="str">
        <f aca="false">IF(AND($C32="Objectif",AX$7&gt;=$F32,AX$7&lt;=$F32+$G32-1),2,IF(AND($C32="Jalon",AX$7&gt;=$F32,AX$7&lt;=$F32+$G32-1),1,""))</f>
        <v/>
      </c>
      <c r="AY32" s="129" t="str">
        <f aca="false">IF(AND($C32="Objectif",AY$7&gt;=$F32,AY$7&lt;=$F32+$G32-1),2,IF(AND($C32="Jalon",AY$7&gt;=$F32,AY$7&lt;=$F32+$G32-1),1,""))</f>
        <v/>
      </c>
      <c r="AZ32" s="129" t="str">
        <f aca="false">IF(AND($C32="Objectif",AZ$7&gt;=$F32,AZ$7&lt;=$F32+$G32-1),2,IF(AND($C32="Jalon",AZ$7&gt;=$F32,AZ$7&lt;=$F32+$G32-1),1,""))</f>
        <v/>
      </c>
      <c r="BA32" s="129" t="str">
        <f aca="false">IF(AND($C32="Objectif",BA$7&gt;=$F32,BA$7&lt;=$F32+$G32-1),2,IF(AND($C32="Jalon",BA$7&gt;=$F32,BA$7&lt;=$F32+$G32-1),1,""))</f>
        <v/>
      </c>
      <c r="BB32" s="129" t="str">
        <f aca="false">IF(AND($C32="Objectif",BB$7&gt;=$F32,BB$7&lt;=$F32+$G32-1),2,IF(AND($C32="Jalon",BB$7&gt;=$F32,BB$7&lt;=$F32+$G32-1),1,""))</f>
        <v/>
      </c>
      <c r="BC32" s="129" t="str">
        <f aca="false">IF(AND($C32="Objectif",BC$7&gt;=$F32,BC$7&lt;=$F32+$G32-1),2,IF(AND($C32="Jalon",BC$7&gt;=$F32,BC$7&lt;=$F32+$G32-1),1,""))</f>
        <v/>
      </c>
      <c r="BD32" s="129" t="str">
        <f aca="false">IF(AND($C32="Objectif",BD$7&gt;=$F32,BD$7&lt;=$F32+$G32-1),2,IF(AND($C32="Jalon",BD$7&gt;=$F32,BD$7&lt;=$F32+$G32-1),1,""))</f>
        <v/>
      </c>
      <c r="BE32" s="129" t="str">
        <f aca="false">IF(AND($C32="Objectif",BE$7&gt;=$F32,BE$7&lt;=$F32+$G32-1),2,IF(AND($C32="Jalon",BE$7&gt;=$F32,BE$7&lt;=$F32+$G32-1),1,""))</f>
        <v/>
      </c>
      <c r="BF32" s="129" t="str">
        <f aca="false">IF(AND($C32="Objectif",BF$7&gt;=$F32,BF$7&lt;=$F32+$G32-1),2,IF(AND($C32="Jalon",BF$7&gt;=$F32,BF$7&lt;=$F32+$G32-1),1,""))</f>
        <v/>
      </c>
      <c r="BG32" s="129" t="str">
        <f aca="false">IF(AND($C32="Objectif",BG$7&gt;=$F32,BG$7&lt;=$F32+$G32-1),2,IF(AND($C32="Jalon",BG$7&gt;=$F32,BG$7&lt;=$F32+$G32-1),1,""))</f>
        <v/>
      </c>
      <c r="BH32" s="129" t="str">
        <f aca="false">IF(AND($C32="Objectif",BH$7&gt;=$F32,BH$7&lt;=$F32+$G32-1),2,IF(AND($C32="Jalon",BH$7&gt;=$F32,BH$7&lt;=$F32+$G32-1),1,""))</f>
        <v/>
      </c>
      <c r="BI32" s="129" t="str">
        <f aca="false">IF(AND($C32="Objectif",BI$7&gt;=$F32,BI$7&lt;=$F32+$G32-1),2,IF(AND($C32="Jalon",BI$7&gt;=$F32,BI$7&lt;=$F32+$G32-1),1,""))</f>
        <v/>
      </c>
      <c r="BJ32" s="129" t="str">
        <f aca="false">IF(AND($C32="Objectif",BJ$7&gt;=$F32,BJ$7&lt;=$F32+$G32-1),2,IF(AND($C32="Jalon",BJ$7&gt;=$F32,BJ$7&lt;=$F32+$G32-1),1,""))</f>
        <v/>
      </c>
      <c r="BK32" s="129" t="str">
        <f aca="false">IF(AND($C32="Objectif",BK$7&gt;=$F32,BK$7&lt;=$F32+$G32-1),2,IF(AND($C32="Jalon",BK$7&gt;=$F32,BK$7&lt;=$F32+$G32-1),1,""))</f>
        <v/>
      </c>
      <c r="BL32" s="129" t="str">
        <f aca="false">IF(AND($C32="Objectif",BL$7&gt;=$F32,BL$7&lt;=$F32+$G32-1),2,IF(AND($C32="Jalon",BL$7&gt;=$F32,BL$7&lt;=$F32+$G32-1),1,""))</f>
        <v/>
      </c>
      <c r="BM32" s="92"/>
    </row>
    <row r="33" s="25" customFormat="true" ht="39.75" hidden="false" customHeight="true" outlineLevel="0" collapsed="false">
      <c r="A33" s="13"/>
      <c r="B33" s="130" t="s">
        <v>36</v>
      </c>
      <c r="C33" s="123"/>
      <c r="D33" s="123"/>
      <c r="E33" s="124"/>
      <c r="F33" s="125"/>
      <c r="G33" s="126"/>
      <c r="H33" s="127"/>
      <c r="I33" s="128" t="str">
        <f aca="false">IF(AND($C33="Objectif",I$7&gt;=$F33,I$7&lt;=$F33+$G33-1),2,IF(AND($C33="Jalon",I$7&gt;=$F33,I$7&lt;=$F33+$G33-1),1,""))</f>
        <v/>
      </c>
      <c r="J33" s="129" t="str">
        <f aca="false">IF(AND($C33="Objectif",J$7&gt;=$F33,J$7&lt;=$F33+$G33-1),2,IF(AND($C33="Jalon",J$7&gt;=$F33,J$7&lt;=$F33+$G33-1),1,""))</f>
        <v/>
      </c>
      <c r="K33" s="129" t="str">
        <f aca="false">IF(AND($C33="Objectif",K$7&gt;=$F33,K$7&lt;=$F33+$G33-1),2,IF(AND($C33="Jalon",K$7&gt;=$F33,K$7&lt;=$F33+$G33-1),1,""))</f>
        <v/>
      </c>
      <c r="L33" s="129" t="str">
        <f aca="false">IF(AND($C33="Objectif",L$7&gt;=$F33,L$7&lt;=$F33+$G33-1),2,IF(AND($C33="Jalon",L$7&gt;=$F33,L$7&lt;=$F33+$G33-1),1,""))</f>
        <v/>
      </c>
      <c r="M33" s="129" t="str">
        <f aca="false">IF(AND($C33="Objectif",M$7&gt;=$F33,M$7&lt;=$F33+$G33-1),2,IF(AND($C33="Jalon",M$7&gt;=$F33,M$7&lt;=$F33+$G33-1),1,""))</f>
        <v/>
      </c>
      <c r="N33" s="129" t="str">
        <f aca="false">IF(AND($C33="Objectif",N$7&gt;=$F33,N$7&lt;=$F33+$G33-1),2,IF(AND($C33="Jalon",N$7&gt;=$F33,N$7&lt;=$F33+$G33-1),1,""))</f>
        <v/>
      </c>
      <c r="O33" s="129" t="str">
        <f aca="false">IF(AND($C33="Objectif",O$7&gt;=$F33,O$7&lt;=$F33+$G33-1),2,IF(AND($C33="Jalon",O$7&gt;=$F33,O$7&lt;=$F33+$G33-1),1,""))</f>
        <v/>
      </c>
      <c r="P33" s="129" t="str">
        <f aca="false">IF(AND($C33="Objectif",P$7&gt;=$F33,P$7&lt;=$F33+$G33-1),2,IF(AND($C33="Jalon",P$7&gt;=$F33,P$7&lt;=$F33+$G33-1),1,""))</f>
        <v/>
      </c>
      <c r="Q33" s="129" t="str">
        <f aca="false">IF(AND($C33="Objectif",Q$7&gt;=$F33,Q$7&lt;=$F33+$G33-1),2,IF(AND($C33="Jalon",Q$7&gt;=$F33,Q$7&lt;=$F33+$G33-1),1,""))</f>
        <v/>
      </c>
      <c r="R33" s="129" t="str">
        <f aca="false">IF(AND($C33="Objectif",R$7&gt;=$F33,R$7&lt;=$F33+$G33-1),2,IF(AND($C33="Jalon",R$7&gt;=$F33,R$7&lt;=$F33+$G33-1),1,""))</f>
        <v/>
      </c>
      <c r="S33" s="129" t="str">
        <f aca="false">IF(AND($C33="Objectif",S$7&gt;=$F33,S$7&lt;=$F33+$G33-1),2,IF(AND($C33="Jalon",S$7&gt;=$F33,S$7&lt;=$F33+$G33-1),1,""))</f>
        <v/>
      </c>
      <c r="T33" s="129" t="str">
        <f aca="false">IF(AND($C33="Objectif",T$7&gt;=$F33,T$7&lt;=$F33+$G33-1),2,IF(AND($C33="Jalon",T$7&gt;=$F33,T$7&lt;=$F33+$G33-1),1,""))</f>
        <v/>
      </c>
      <c r="U33" s="129" t="str">
        <f aca="false">IF(AND($C33="Objectif",U$7&gt;=$F33,U$7&lt;=$F33+$G33-1),2,IF(AND($C33="Jalon",U$7&gt;=$F33,U$7&lt;=$F33+$G33-1),1,""))</f>
        <v/>
      </c>
      <c r="V33" s="129" t="str">
        <f aca="false">IF(AND($C33="Objectif",V$7&gt;=$F33,V$7&lt;=$F33+$G33-1),2,IF(AND($C33="Jalon",V$7&gt;=$F33,V$7&lt;=$F33+$G33-1),1,""))</f>
        <v/>
      </c>
      <c r="W33" s="129" t="str">
        <f aca="false">IF(AND($C33="Objectif",W$7&gt;=$F33,W$7&lt;=$F33+$G33-1),2,IF(AND($C33="Jalon",W$7&gt;=$F33,W$7&lt;=$F33+$G33-1),1,""))</f>
        <v/>
      </c>
      <c r="X33" s="129" t="str">
        <f aca="false">IF(AND($C33="Objectif",X$7&gt;=$F33,X$7&lt;=$F33+$G33-1),2,IF(AND($C33="Jalon",X$7&gt;=$F33,X$7&lt;=$F33+$G33-1),1,""))</f>
        <v/>
      </c>
      <c r="Y33" s="129" t="str">
        <f aca="false">IF(AND($C33="Objectif",Y$7&gt;=$F33,Y$7&lt;=$F33+$G33-1),2,IF(AND($C33="Jalon",Y$7&gt;=$F33,Y$7&lt;=$F33+$G33-1),1,""))</f>
        <v/>
      </c>
      <c r="Z33" s="129" t="str">
        <f aca="false">IF(AND($C33="Objectif",Z$7&gt;=$F33,Z$7&lt;=$F33+$G33-1),2,IF(AND($C33="Jalon",Z$7&gt;=$F33,Z$7&lt;=$F33+$G33-1),1,""))</f>
        <v/>
      </c>
      <c r="AA33" s="129" t="str">
        <f aca="false">IF(AND($C33="Objectif",AA$7&gt;=$F33,AA$7&lt;=$F33+$G33-1),2,IF(AND($C33="Jalon",AA$7&gt;=$F33,AA$7&lt;=$F33+$G33-1),1,""))</f>
        <v/>
      </c>
      <c r="AB33" s="129" t="str">
        <f aca="false">IF(AND($C33="Objectif",AB$7&gt;=$F33,AB$7&lt;=$F33+$G33-1),2,IF(AND($C33="Jalon",AB$7&gt;=$F33,AB$7&lt;=$F33+$G33-1),1,""))</f>
        <v/>
      </c>
      <c r="AC33" s="129" t="str">
        <f aca="false">IF(AND($C33="Objectif",AC$7&gt;=$F33,AC$7&lt;=$F33+$G33-1),2,IF(AND($C33="Jalon",AC$7&gt;=$F33,AC$7&lt;=$F33+$G33-1),1,""))</f>
        <v/>
      </c>
      <c r="AD33" s="129" t="str">
        <f aca="false">IF(AND($C33="Objectif",AD$7&gt;=$F33,AD$7&lt;=$F33+$G33-1),2,IF(AND($C33="Jalon",AD$7&gt;=$F33,AD$7&lt;=$F33+$G33-1),1,""))</f>
        <v/>
      </c>
      <c r="AE33" s="129" t="str">
        <f aca="false">IF(AND($C33="Objectif",AE$7&gt;=$F33,AE$7&lt;=$F33+$G33-1),2,IF(AND($C33="Jalon",AE$7&gt;=$F33,AE$7&lt;=$F33+$G33-1),1,""))</f>
        <v/>
      </c>
      <c r="AF33" s="129" t="str">
        <f aca="false">IF(AND($C33="Objectif",AF$7&gt;=$F33,AF$7&lt;=$F33+$G33-1),2,IF(AND($C33="Jalon",AF$7&gt;=$F33,AF$7&lt;=$F33+$G33-1),1,""))</f>
        <v/>
      </c>
      <c r="AG33" s="129" t="str">
        <f aca="false">IF(AND($C33="Objectif",AG$7&gt;=$F33,AG$7&lt;=$F33+$G33-1),2,IF(AND($C33="Jalon",AG$7&gt;=$F33,AG$7&lt;=$F33+$G33-1),1,""))</f>
        <v/>
      </c>
      <c r="AH33" s="129" t="str">
        <f aca="false">IF(AND($C33="Objectif",AH$7&gt;=$F33,AH$7&lt;=$F33+$G33-1),2,IF(AND($C33="Jalon",AH$7&gt;=$F33,AH$7&lt;=$F33+$G33-1),1,""))</f>
        <v/>
      </c>
      <c r="AI33" s="129" t="str">
        <f aca="false">IF(AND($C33="Objectif",AI$7&gt;=$F33,AI$7&lt;=$F33+$G33-1),2,IF(AND($C33="Jalon",AI$7&gt;=$F33,AI$7&lt;=$F33+$G33-1),1,""))</f>
        <v/>
      </c>
      <c r="AJ33" s="129" t="str">
        <f aca="false">IF(AND($C33="Objectif",AJ$7&gt;=$F33,AJ$7&lt;=$F33+$G33-1),2,IF(AND($C33="Jalon",AJ$7&gt;=$F33,AJ$7&lt;=$F33+$G33-1),1,""))</f>
        <v/>
      </c>
      <c r="AK33" s="129" t="str">
        <f aca="false">IF(AND($C33="Objectif",AK$7&gt;=$F33,AK$7&lt;=$F33+$G33-1),2,IF(AND($C33="Jalon",AK$7&gt;=$F33,AK$7&lt;=$F33+$G33-1),1,""))</f>
        <v/>
      </c>
      <c r="AL33" s="129" t="str">
        <f aca="false">IF(AND($C33="Objectif",AL$7&gt;=$F33,AL$7&lt;=$F33+$G33-1),2,IF(AND($C33="Jalon",AL$7&gt;=$F33,AL$7&lt;=$F33+$G33-1),1,""))</f>
        <v/>
      </c>
      <c r="AM33" s="129" t="str">
        <f aca="false">IF(AND($C33="Objectif",AM$7&gt;=$F33,AM$7&lt;=$F33+$G33-1),2,IF(AND($C33="Jalon",AM$7&gt;=$F33,AM$7&lt;=$F33+$G33-1),1,""))</f>
        <v/>
      </c>
      <c r="AN33" s="129" t="str">
        <f aca="false">IF(AND($C33="Objectif",AN$7&gt;=$F33,AN$7&lt;=$F33+$G33-1),2,IF(AND($C33="Jalon",AN$7&gt;=$F33,AN$7&lt;=$F33+$G33-1),1,""))</f>
        <v/>
      </c>
      <c r="AO33" s="129" t="str">
        <f aca="false">IF(AND($C33="Objectif",AO$7&gt;=$F33,AO$7&lt;=$F33+$G33-1),2,IF(AND($C33="Jalon",AO$7&gt;=$F33,AO$7&lt;=$F33+$G33-1),1,""))</f>
        <v/>
      </c>
      <c r="AP33" s="129" t="str">
        <f aca="false">IF(AND($C33="Objectif",AP$7&gt;=$F33,AP$7&lt;=$F33+$G33-1),2,IF(AND($C33="Jalon",AP$7&gt;=$F33,AP$7&lt;=$F33+$G33-1),1,""))</f>
        <v/>
      </c>
      <c r="AQ33" s="129" t="str">
        <f aca="false">IF(AND($C33="Objectif",AQ$7&gt;=$F33,AQ$7&lt;=$F33+$G33-1),2,IF(AND($C33="Jalon",AQ$7&gt;=$F33,AQ$7&lt;=$F33+$G33-1),1,""))</f>
        <v/>
      </c>
      <c r="AR33" s="129" t="str">
        <f aca="false">IF(AND($C33="Objectif",AR$7&gt;=$F33,AR$7&lt;=$F33+$G33-1),2,IF(AND($C33="Jalon",AR$7&gt;=$F33,AR$7&lt;=$F33+$G33-1),1,""))</f>
        <v/>
      </c>
      <c r="AS33" s="129" t="str">
        <f aca="false">IF(AND($C33="Objectif",AS$7&gt;=$F33,AS$7&lt;=$F33+$G33-1),2,IF(AND($C33="Jalon",AS$7&gt;=$F33,AS$7&lt;=$F33+$G33-1),1,""))</f>
        <v/>
      </c>
      <c r="AT33" s="129" t="str">
        <f aca="false">IF(AND($C33="Objectif",AT$7&gt;=$F33,AT$7&lt;=$F33+$G33-1),2,IF(AND($C33="Jalon",AT$7&gt;=$F33,AT$7&lt;=$F33+$G33-1),1,""))</f>
        <v/>
      </c>
      <c r="AU33" s="129" t="str">
        <f aca="false">IF(AND($C33="Objectif",AU$7&gt;=$F33,AU$7&lt;=$F33+$G33-1),2,IF(AND($C33="Jalon",AU$7&gt;=$F33,AU$7&lt;=$F33+$G33-1),1,""))</f>
        <v/>
      </c>
      <c r="AV33" s="129" t="str">
        <f aca="false">IF(AND($C33="Objectif",AV$7&gt;=$F33,AV$7&lt;=$F33+$G33-1),2,IF(AND($C33="Jalon",AV$7&gt;=$F33,AV$7&lt;=$F33+$G33-1),1,""))</f>
        <v/>
      </c>
      <c r="AW33" s="129" t="str">
        <f aca="false">IF(AND($C33="Objectif",AW$7&gt;=$F33,AW$7&lt;=$F33+$G33-1),2,IF(AND($C33="Jalon",AW$7&gt;=$F33,AW$7&lt;=$F33+$G33-1),1,""))</f>
        <v/>
      </c>
      <c r="AX33" s="129" t="str">
        <f aca="false">IF(AND($C33="Objectif",AX$7&gt;=$F33,AX$7&lt;=$F33+$G33-1),2,IF(AND($C33="Jalon",AX$7&gt;=$F33,AX$7&lt;=$F33+$G33-1),1,""))</f>
        <v/>
      </c>
      <c r="AY33" s="129" t="str">
        <f aca="false">IF(AND($C33="Objectif",AY$7&gt;=$F33,AY$7&lt;=$F33+$G33-1),2,IF(AND($C33="Jalon",AY$7&gt;=$F33,AY$7&lt;=$F33+$G33-1),1,""))</f>
        <v/>
      </c>
      <c r="AZ33" s="129" t="str">
        <f aca="false">IF(AND($C33="Objectif",AZ$7&gt;=$F33,AZ$7&lt;=$F33+$G33-1),2,IF(AND($C33="Jalon",AZ$7&gt;=$F33,AZ$7&lt;=$F33+$G33-1),1,""))</f>
        <v/>
      </c>
      <c r="BA33" s="129" t="str">
        <f aca="false">IF(AND($C33="Objectif",BA$7&gt;=$F33,BA$7&lt;=$F33+$G33-1),2,IF(AND($C33="Jalon",BA$7&gt;=$F33,BA$7&lt;=$F33+$G33-1),1,""))</f>
        <v/>
      </c>
      <c r="BB33" s="129" t="str">
        <f aca="false">IF(AND($C33="Objectif",BB$7&gt;=$F33,BB$7&lt;=$F33+$G33-1),2,IF(AND($C33="Jalon",BB$7&gt;=$F33,BB$7&lt;=$F33+$G33-1),1,""))</f>
        <v/>
      </c>
      <c r="BC33" s="129" t="str">
        <f aca="false">IF(AND($C33="Objectif",BC$7&gt;=$F33,BC$7&lt;=$F33+$G33-1),2,IF(AND($C33="Jalon",BC$7&gt;=$F33,BC$7&lt;=$F33+$G33-1),1,""))</f>
        <v/>
      </c>
      <c r="BD33" s="129" t="str">
        <f aca="false">IF(AND($C33="Objectif",BD$7&gt;=$F33,BD$7&lt;=$F33+$G33-1),2,IF(AND($C33="Jalon",BD$7&gt;=$F33,BD$7&lt;=$F33+$G33-1),1,""))</f>
        <v/>
      </c>
      <c r="BE33" s="129" t="str">
        <f aca="false">IF(AND($C33="Objectif",BE$7&gt;=$F33,BE$7&lt;=$F33+$G33-1),2,IF(AND($C33="Jalon",BE$7&gt;=$F33,BE$7&lt;=$F33+$G33-1),1,""))</f>
        <v/>
      </c>
      <c r="BF33" s="129" t="str">
        <f aca="false">IF(AND($C33="Objectif",BF$7&gt;=$F33,BF$7&lt;=$F33+$G33-1),2,IF(AND($C33="Jalon",BF$7&gt;=$F33,BF$7&lt;=$F33+$G33-1),1,""))</f>
        <v/>
      </c>
      <c r="BG33" s="129" t="str">
        <f aca="false">IF(AND($C33="Objectif",BG$7&gt;=$F33,BG$7&lt;=$F33+$G33-1),2,IF(AND($C33="Jalon",BG$7&gt;=$F33,BG$7&lt;=$F33+$G33-1),1,""))</f>
        <v/>
      </c>
      <c r="BH33" s="129" t="str">
        <f aca="false">IF(AND($C33="Objectif",BH$7&gt;=$F33,BH$7&lt;=$F33+$G33-1),2,IF(AND($C33="Jalon",BH$7&gt;=$F33,BH$7&lt;=$F33+$G33-1),1,""))</f>
        <v/>
      </c>
      <c r="BI33" s="129" t="str">
        <f aca="false">IF(AND($C33="Objectif",BI$7&gt;=$F33,BI$7&lt;=$F33+$G33-1),2,IF(AND($C33="Jalon",BI$7&gt;=$F33,BI$7&lt;=$F33+$G33-1),1,""))</f>
        <v/>
      </c>
      <c r="BJ33" s="129" t="str">
        <f aca="false">IF(AND($C33="Objectif",BJ$7&gt;=$F33,BJ$7&lt;=$F33+$G33-1),2,IF(AND($C33="Jalon",BJ$7&gt;=$F33,BJ$7&lt;=$F33+$G33-1),1,""))</f>
        <v/>
      </c>
      <c r="BK33" s="129" t="str">
        <f aca="false">IF(AND($C33="Objectif",BK$7&gt;=$F33,BK$7&lt;=$F33+$G33-1),2,IF(AND($C33="Jalon",BK$7&gt;=$F33,BK$7&lt;=$F33+$G33-1),1,""))</f>
        <v/>
      </c>
      <c r="BL33" s="129" t="str">
        <f aca="false">IF(AND($C33="Objectif",BL$7&gt;=$F33,BL$7&lt;=$F33+$G33-1),2,IF(AND($C33="Jalon",BL$7&gt;=$F33,BL$7&lt;=$F33+$G33-1),1,""))</f>
        <v/>
      </c>
      <c r="BM33" s="92"/>
    </row>
    <row r="34" s="25" customFormat="true" ht="39.75" hidden="false" customHeight="true" outlineLevel="0" collapsed="false">
      <c r="A34" s="13"/>
      <c r="B34" s="130" t="s">
        <v>37</v>
      </c>
      <c r="C34" s="123"/>
      <c r="D34" s="123"/>
      <c r="E34" s="124"/>
      <c r="F34" s="125"/>
      <c r="G34" s="126"/>
      <c r="H34" s="127"/>
      <c r="I34" s="128" t="str">
        <f aca="false">IF(AND($C34="Objectif",I$7&gt;=$F34,I$7&lt;=$F34+$G34-1),2,IF(AND($C34="Jalon",I$7&gt;=$F34,I$7&lt;=$F34+$G34-1),1,""))</f>
        <v/>
      </c>
      <c r="J34" s="129" t="str">
        <f aca="false">IF(AND($C34="Objectif",J$7&gt;=$F34,J$7&lt;=$F34+$G34-1),2,IF(AND($C34="Jalon",J$7&gt;=$F34,J$7&lt;=$F34+$G34-1),1,""))</f>
        <v/>
      </c>
      <c r="K34" s="129" t="str">
        <f aca="false">IF(AND($C34="Objectif",K$7&gt;=$F34,K$7&lt;=$F34+$G34-1),2,IF(AND($C34="Jalon",K$7&gt;=$F34,K$7&lt;=$F34+$G34-1),1,""))</f>
        <v/>
      </c>
      <c r="L34" s="129" t="str">
        <f aca="false">IF(AND($C34="Objectif",L$7&gt;=$F34,L$7&lt;=$F34+$G34-1),2,IF(AND($C34="Jalon",L$7&gt;=$F34,L$7&lt;=$F34+$G34-1),1,""))</f>
        <v/>
      </c>
      <c r="M34" s="129" t="str">
        <f aca="false">IF(AND($C34="Objectif",M$7&gt;=$F34,M$7&lt;=$F34+$G34-1),2,IF(AND($C34="Jalon",M$7&gt;=$F34,M$7&lt;=$F34+$G34-1),1,""))</f>
        <v/>
      </c>
      <c r="N34" s="129" t="str">
        <f aca="false">IF(AND($C34="Objectif",N$7&gt;=$F34,N$7&lt;=$F34+$G34-1),2,IF(AND($C34="Jalon",N$7&gt;=$F34,N$7&lt;=$F34+$G34-1),1,""))</f>
        <v/>
      </c>
      <c r="O34" s="129" t="str">
        <f aca="false">IF(AND($C34="Objectif",O$7&gt;=$F34,O$7&lt;=$F34+$G34-1),2,IF(AND($C34="Jalon",O$7&gt;=$F34,O$7&lt;=$F34+$G34-1),1,""))</f>
        <v/>
      </c>
      <c r="P34" s="129" t="str">
        <f aca="false">IF(AND($C34="Objectif",P$7&gt;=$F34,P$7&lt;=$F34+$G34-1),2,IF(AND($C34="Jalon",P$7&gt;=$F34,P$7&lt;=$F34+$G34-1),1,""))</f>
        <v/>
      </c>
      <c r="Q34" s="129" t="str">
        <f aca="false">IF(AND($C34="Objectif",Q$7&gt;=$F34,Q$7&lt;=$F34+$G34-1),2,IF(AND($C34="Jalon",Q$7&gt;=$F34,Q$7&lt;=$F34+$G34-1),1,""))</f>
        <v/>
      </c>
      <c r="R34" s="129" t="str">
        <f aca="false">IF(AND($C34="Objectif",R$7&gt;=$F34,R$7&lt;=$F34+$G34-1),2,IF(AND($C34="Jalon",R$7&gt;=$F34,R$7&lt;=$F34+$G34-1),1,""))</f>
        <v/>
      </c>
      <c r="S34" s="129" t="str">
        <f aca="false">IF(AND($C34="Objectif",S$7&gt;=$F34,S$7&lt;=$F34+$G34-1),2,IF(AND($C34="Jalon",S$7&gt;=$F34,S$7&lt;=$F34+$G34-1),1,""))</f>
        <v/>
      </c>
      <c r="T34" s="129" t="str">
        <f aca="false">IF(AND($C34="Objectif",T$7&gt;=$F34,T$7&lt;=$F34+$G34-1),2,IF(AND($C34="Jalon",T$7&gt;=$F34,T$7&lt;=$F34+$G34-1),1,""))</f>
        <v/>
      </c>
      <c r="U34" s="129" t="str">
        <f aca="false">IF(AND($C34="Objectif",U$7&gt;=$F34,U$7&lt;=$F34+$G34-1),2,IF(AND($C34="Jalon",U$7&gt;=$F34,U$7&lt;=$F34+$G34-1),1,""))</f>
        <v/>
      </c>
      <c r="V34" s="129" t="str">
        <f aca="false">IF(AND($C34="Objectif",V$7&gt;=$F34,V$7&lt;=$F34+$G34-1),2,IF(AND($C34="Jalon",V$7&gt;=$F34,V$7&lt;=$F34+$G34-1),1,""))</f>
        <v/>
      </c>
      <c r="W34" s="129" t="str">
        <f aca="false">IF(AND($C34="Objectif",W$7&gt;=$F34,W$7&lt;=$F34+$G34-1),2,IF(AND($C34="Jalon",W$7&gt;=$F34,W$7&lt;=$F34+$G34-1),1,""))</f>
        <v/>
      </c>
      <c r="X34" s="129" t="str">
        <f aca="false">IF(AND($C34="Objectif",X$7&gt;=$F34,X$7&lt;=$F34+$G34-1),2,IF(AND($C34="Jalon",X$7&gt;=$F34,X$7&lt;=$F34+$G34-1),1,""))</f>
        <v/>
      </c>
      <c r="Y34" s="129" t="str">
        <f aca="false">IF(AND($C34="Objectif",Y$7&gt;=$F34,Y$7&lt;=$F34+$G34-1),2,IF(AND($C34="Jalon",Y$7&gt;=$F34,Y$7&lt;=$F34+$G34-1),1,""))</f>
        <v/>
      </c>
      <c r="Z34" s="129" t="str">
        <f aca="false">IF(AND($C34="Objectif",Z$7&gt;=$F34,Z$7&lt;=$F34+$G34-1),2,IF(AND($C34="Jalon",Z$7&gt;=$F34,Z$7&lt;=$F34+$G34-1),1,""))</f>
        <v/>
      </c>
      <c r="AA34" s="129" t="str">
        <f aca="false">IF(AND($C34="Objectif",AA$7&gt;=$F34,AA$7&lt;=$F34+$G34-1),2,IF(AND($C34="Jalon",AA$7&gt;=$F34,AA$7&lt;=$F34+$G34-1),1,""))</f>
        <v/>
      </c>
      <c r="AB34" s="129" t="str">
        <f aca="false">IF(AND($C34="Objectif",AB$7&gt;=$F34,AB$7&lt;=$F34+$G34-1),2,IF(AND($C34="Jalon",AB$7&gt;=$F34,AB$7&lt;=$F34+$G34-1),1,""))</f>
        <v/>
      </c>
      <c r="AC34" s="129" t="str">
        <f aca="false">IF(AND($C34="Objectif",AC$7&gt;=$F34,AC$7&lt;=$F34+$G34-1),2,IF(AND($C34="Jalon",AC$7&gt;=$F34,AC$7&lt;=$F34+$G34-1),1,""))</f>
        <v/>
      </c>
      <c r="AD34" s="129" t="str">
        <f aca="false">IF(AND($C34="Objectif",AD$7&gt;=$F34,AD$7&lt;=$F34+$G34-1),2,IF(AND($C34="Jalon",AD$7&gt;=$F34,AD$7&lt;=$F34+$G34-1),1,""))</f>
        <v/>
      </c>
      <c r="AE34" s="129" t="str">
        <f aca="false">IF(AND($C34="Objectif",AE$7&gt;=$F34,AE$7&lt;=$F34+$G34-1),2,IF(AND($C34="Jalon",AE$7&gt;=$F34,AE$7&lt;=$F34+$G34-1),1,""))</f>
        <v/>
      </c>
      <c r="AF34" s="129" t="str">
        <f aca="false">IF(AND($C34="Objectif",AF$7&gt;=$F34,AF$7&lt;=$F34+$G34-1),2,IF(AND($C34="Jalon",AF$7&gt;=$F34,AF$7&lt;=$F34+$G34-1),1,""))</f>
        <v/>
      </c>
      <c r="AG34" s="129" t="str">
        <f aca="false">IF(AND($C34="Objectif",AG$7&gt;=$F34,AG$7&lt;=$F34+$G34-1),2,IF(AND($C34="Jalon",AG$7&gt;=$F34,AG$7&lt;=$F34+$G34-1),1,""))</f>
        <v/>
      </c>
      <c r="AH34" s="129" t="str">
        <f aca="false">IF(AND($C34="Objectif",AH$7&gt;=$F34,AH$7&lt;=$F34+$G34-1),2,IF(AND($C34="Jalon",AH$7&gt;=$F34,AH$7&lt;=$F34+$G34-1),1,""))</f>
        <v/>
      </c>
      <c r="AI34" s="129" t="str">
        <f aca="false">IF(AND($C34="Objectif",AI$7&gt;=$F34,AI$7&lt;=$F34+$G34-1),2,IF(AND($C34="Jalon",AI$7&gt;=$F34,AI$7&lt;=$F34+$G34-1),1,""))</f>
        <v/>
      </c>
      <c r="AJ34" s="129" t="str">
        <f aca="false">IF(AND($C34="Objectif",AJ$7&gt;=$F34,AJ$7&lt;=$F34+$G34-1),2,IF(AND($C34="Jalon",AJ$7&gt;=$F34,AJ$7&lt;=$F34+$G34-1),1,""))</f>
        <v/>
      </c>
      <c r="AK34" s="129" t="str">
        <f aca="false">IF(AND($C34="Objectif",AK$7&gt;=$F34,AK$7&lt;=$F34+$G34-1),2,IF(AND($C34="Jalon",AK$7&gt;=$F34,AK$7&lt;=$F34+$G34-1),1,""))</f>
        <v/>
      </c>
      <c r="AL34" s="129" t="str">
        <f aca="false">IF(AND($C34="Objectif",AL$7&gt;=$F34,AL$7&lt;=$F34+$G34-1),2,IF(AND($C34="Jalon",AL$7&gt;=$F34,AL$7&lt;=$F34+$G34-1),1,""))</f>
        <v/>
      </c>
      <c r="AM34" s="129" t="str">
        <f aca="false">IF(AND($C34="Objectif",AM$7&gt;=$F34,AM$7&lt;=$F34+$G34-1),2,IF(AND($C34="Jalon",AM$7&gt;=$F34,AM$7&lt;=$F34+$G34-1),1,""))</f>
        <v/>
      </c>
      <c r="AN34" s="129" t="str">
        <f aca="false">IF(AND($C34="Objectif",AN$7&gt;=$F34,AN$7&lt;=$F34+$G34-1),2,IF(AND($C34="Jalon",AN$7&gt;=$F34,AN$7&lt;=$F34+$G34-1),1,""))</f>
        <v/>
      </c>
      <c r="AO34" s="129" t="str">
        <f aca="false">IF(AND($C34="Objectif",AO$7&gt;=$F34,AO$7&lt;=$F34+$G34-1),2,IF(AND($C34="Jalon",AO$7&gt;=$F34,AO$7&lt;=$F34+$G34-1),1,""))</f>
        <v/>
      </c>
      <c r="AP34" s="129" t="str">
        <f aca="false">IF(AND($C34="Objectif",AP$7&gt;=$F34,AP$7&lt;=$F34+$G34-1),2,IF(AND($C34="Jalon",AP$7&gt;=$F34,AP$7&lt;=$F34+$G34-1),1,""))</f>
        <v/>
      </c>
      <c r="AQ34" s="129" t="str">
        <f aca="false">IF(AND($C34="Objectif",AQ$7&gt;=$F34,AQ$7&lt;=$F34+$G34-1),2,IF(AND($C34="Jalon",AQ$7&gt;=$F34,AQ$7&lt;=$F34+$G34-1),1,""))</f>
        <v/>
      </c>
      <c r="AR34" s="129" t="str">
        <f aca="false">IF(AND($C34="Objectif",AR$7&gt;=$F34,AR$7&lt;=$F34+$G34-1),2,IF(AND($C34="Jalon",AR$7&gt;=$F34,AR$7&lt;=$F34+$G34-1),1,""))</f>
        <v/>
      </c>
      <c r="AS34" s="129" t="str">
        <f aca="false">IF(AND($C34="Objectif",AS$7&gt;=$F34,AS$7&lt;=$F34+$G34-1),2,IF(AND($C34="Jalon",AS$7&gt;=$F34,AS$7&lt;=$F34+$G34-1),1,""))</f>
        <v/>
      </c>
      <c r="AT34" s="129" t="str">
        <f aca="false">IF(AND($C34="Objectif",AT$7&gt;=$F34,AT$7&lt;=$F34+$G34-1),2,IF(AND($C34="Jalon",AT$7&gt;=$F34,AT$7&lt;=$F34+$G34-1),1,""))</f>
        <v/>
      </c>
      <c r="AU34" s="129" t="str">
        <f aca="false">IF(AND($C34="Objectif",AU$7&gt;=$F34,AU$7&lt;=$F34+$G34-1),2,IF(AND($C34="Jalon",AU$7&gt;=$F34,AU$7&lt;=$F34+$G34-1),1,""))</f>
        <v/>
      </c>
      <c r="AV34" s="129" t="str">
        <f aca="false">IF(AND($C34="Objectif",AV$7&gt;=$F34,AV$7&lt;=$F34+$G34-1),2,IF(AND($C34="Jalon",AV$7&gt;=$F34,AV$7&lt;=$F34+$G34-1),1,""))</f>
        <v/>
      </c>
      <c r="AW34" s="129" t="str">
        <f aca="false">IF(AND($C34="Objectif",AW$7&gt;=$F34,AW$7&lt;=$F34+$G34-1),2,IF(AND($C34="Jalon",AW$7&gt;=$F34,AW$7&lt;=$F34+$G34-1),1,""))</f>
        <v/>
      </c>
      <c r="AX34" s="129" t="str">
        <f aca="false">IF(AND($C34="Objectif",AX$7&gt;=$F34,AX$7&lt;=$F34+$G34-1),2,IF(AND($C34="Jalon",AX$7&gt;=$F34,AX$7&lt;=$F34+$G34-1),1,""))</f>
        <v/>
      </c>
      <c r="AY34" s="129" t="str">
        <f aca="false">IF(AND($C34="Objectif",AY$7&gt;=$F34,AY$7&lt;=$F34+$G34-1),2,IF(AND($C34="Jalon",AY$7&gt;=$F34,AY$7&lt;=$F34+$G34-1),1,""))</f>
        <v/>
      </c>
      <c r="AZ34" s="129" t="str">
        <f aca="false">IF(AND($C34="Objectif",AZ$7&gt;=$F34,AZ$7&lt;=$F34+$G34-1),2,IF(AND($C34="Jalon",AZ$7&gt;=$F34,AZ$7&lt;=$F34+$G34-1),1,""))</f>
        <v/>
      </c>
      <c r="BA34" s="129" t="str">
        <f aca="false">IF(AND($C34="Objectif",BA$7&gt;=$F34,BA$7&lt;=$F34+$G34-1),2,IF(AND($C34="Jalon",BA$7&gt;=$F34,BA$7&lt;=$F34+$G34-1),1,""))</f>
        <v/>
      </c>
      <c r="BB34" s="129" t="str">
        <f aca="false">IF(AND($C34="Objectif",BB$7&gt;=$F34,BB$7&lt;=$F34+$G34-1),2,IF(AND($C34="Jalon",BB$7&gt;=$F34,BB$7&lt;=$F34+$G34-1),1,""))</f>
        <v/>
      </c>
      <c r="BC34" s="129" t="str">
        <f aca="false">IF(AND($C34="Objectif",BC$7&gt;=$F34,BC$7&lt;=$F34+$G34-1),2,IF(AND($C34="Jalon",BC$7&gt;=$F34,BC$7&lt;=$F34+$G34-1),1,""))</f>
        <v/>
      </c>
      <c r="BD34" s="129" t="str">
        <f aca="false">IF(AND($C34="Objectif",BD$7&gt;=$F34,BD$7&lt;=$F34+$G34-1),2,IF(AND($C34="Jalon",BD$7&gt;=$F34,BD$7&lt;=$F34+$G34-1),1,""))</f>
        <v/>
      </c>
      <c r="BE34" s="129" t="str">
        <f aca="false">IF(AND($C34="Objectif",BE$7&gt;=$F34,BE$7&lt;=$F34+$G34-1),2,IF(AND($C34="Jalon",BE$7&gt;=$F34,BE$7&lt;=$F34+$G34-1),1,""))</f>
        <v/>
      </c>
      <c r="BF34" s="129" t="str">
        <f aca="false">IF(AND($C34="Objectif",BF$7&gt;=$F34,BF$7&lt;=$F34+$G34-1),2,IF(AND($C34="Jalon",BF$7&gt;=$F34,BF$7&lt;=$F34+$G34-1),1,""))</f>
        <v/>
      </c>
      <c r="BG34" s="129" t="str">
        <f aca="false">IF(AND($C34="Objectif",BG$7&gt;=$F34,BG$7&lt;=$F34+$G34-1),2,IF(AND($C34="Jalon",BG$7&gt;=$F34,BG$7&lt;=$F34+$G34-1),1,""))</f>
        <v/>
      </c>
      <c r="BH34" s="129" t="str">
        <f aca="false">IF(AND($C34="Objectif",BH$7&gt;=$F34,BH$7&lt;=$F34+$G34-1),2,IF(AND($C34="Jalon",BH$7&gt;=$F34,BH$7&lt;=$F34+$G34-1),1,""))</f>
        <v/>
      </c>
      <c r="BI34" s="129" t="str">
        <f aca="false">IF(AND($C34="Objectif",BI$7&gt;=$F34,BI$7&lt;=$F34+$G34-1),2,IF(AND($C34="Jalon",BI$7&gt;=$F34,BI$7&lt;=$F34+$G34-1),1,""))</f>
        <v/>
      </c>
      <c r="BJ34" s="129" t="str">
        <f aca="false">IF(AND($C34="Objectif",BJ$7&gt;=$F34,BJ$7&lt;=$F34+$G34-1),2,IF(AND($C34="Jalon",BJ$7&gt;=$F34,BJ$7&lt;=$F34+$G34-1),1,""))</f>
        <v/>
      </c>
      <c r="BK34" s="129" t="str">
        <f aca="false">IF(AND($C34="Objectif",BK$7&gt;=$F34,BK$7&lt;=$F34+$G34-1),2,IF(AND($C34="Jalon",BK$7&gt;=$F34,BK$7&lt;=$F34+$G34-1),1,""))</f>
        <v/>
      </c>
      <c r="BL34" s="129" t="str">
        <f aca="false">IF(AND($C34="Objectif",BL$7&gt;=$F34,BL$7&lt;=$F34+$G34-1),2,IF(AND($C34="Jalon",BL$7&gt;=$F34,BL$7&lt;=$F34+$G34-1),1,""))</f>
        <v/>
      </c>
      <c r="BM34" s="92"/>
    </row>
    <row r="35" s="25" customFormat="true" ht="39.75" hidden="false" customHeight="true" outlineLevel="0" collapsed="false">
      <c r="A35" s="13"/>
      <c r="B35" s="130"/>
      <c r="C35" s="123"/>
      <c r="D35" s="123"/>
      <c r="E35" s="124"/>
      <c r="F35" s="125"/>
      <c r="G35" s="126"/>
      <c r="H35" s="127"/>
      <c r="I35" s="128" t="str">
        <f aca="false">IF(AND($C35="Objectif",I$7&gt;=$F35,I$7&lt;=$F35+$G35-1),2,IF(AND($C35="Jalon",I$7&gt;=$F35,I$7&lt;=$F35+$G35-1),1,""))</f>
        <v/>
      </c>
      <c r="J35" s="129" t="str">
        <f aca="false">IF(AND($C35="Objectif",J$7&gt;=$F35,J$7&lt;=$F35+$G35-1),2,IF(AND($C35="Jalon",J$7&gt;=$F35,J$7&lt;=$F35+$G35-1),1,""))</f>
        <v/>
      </c>
      <c r="K35" s="129" t="str">
        <f aca="false">IF(AND($C35="Objectif",K$7&gt;=$F35,K$7&lt;=$F35+$G35-1),2,IF(AND($C35="Jalon",K$7&gt;=$F35,K$7&lt;=$F35+$G35-1),1,""))</f>
        <v/>
      </c>
      <c r="L35" s="129" t="str">
        <f aca="false">IF(AND($C35="Objectif",L$7&gt;=$F35,L$7&lt;=$F35+$G35-1),2,IF(AND($C35="Jalon",L$7&gt;=$F35,L$7&lt;=$F35+$G35-1),1,""))</f>
        <v/>
      </c>
      <c r="M35" s="129" t="str">
        <f aca="false">IF(AND($C35="Objectif",M$7&gt;=$F35,M$7&lt;=$F35+$G35-1),2,IF(AND($C35="Jalon",M$7&gt;=$F35,M$7&lt;=$F35+$G35-1),1,""))</f>
        <v/>
      </c>
      <c r="N35" s="129" t="str">
        <f aca="false">IF(AND($C35="Objectif",N$7&gt;=$F35,N$7&lt;=$F35+$G35-1),2,IF(AND($C35="Jalon",N$7&gt;=$F35,N$7&lt;=$F35+$G35-1),1,""))</f>
        <v/>
      </c>
      <c r="O35" s="129" t="str">
        <f aca="false">IF(AND($C35="Objectif",O$7&gt;=$F35,O$7&lt;=$F35+$G35-1),2,IF(AND($C35="Jalon",O$7&gt;=$F35,O$7&lt;=$F35+$G35-1),1,""))</f>
        <v/>
      </c>
      <c r="P35" s="129" t="str">
        <f aca="false">IF(AND($C35="Objectif",P$7&gt;=$F35,P$7&lt;=$F35+$G35-1),2,IF(AND($C35="Jalon",P$7&gt;=$F35,P$7&lt;=$F35+$G35-1),1,""))</f>
        <v/>
      </c>
      <c r="Q35" s="129" t="str">
        <f aca="false">IF(AND($C35="Objectif",Q$7&gt;=$F35,Q$7&lt;=$F35+$G35-1),2,IF(AND($C35="Jalon",Q$7&gt;=$F35,Q$7&lt;=$F35+$G35-1),1,""))</f>
        <v/>
      </c>
      <c r="R35" s="129" t="str">
        <f aca="false">IF(AND($C35="Objectif",R$7&gt;=$F35,R$7&lt;=$F35+$G35-1),2,IF(AND($C35="Jalon",R$7&gt;=$F35,R$7&lt;=$F35+$G35-1),1,""))</f>
        <v/>
      </c>
      <c r="S35" s="129" t="str">
        <f aca="false">IF(AND($C35="Objectif",S$7&gt;=$F35,S$7&lt;=$F35+$G35-1),2,IF(AND($C35="Jalon",S$7&gt;=$F35,S$7&lt;=$F35+$G35-1),1,""))</f>
        <v/>
      </c>
      <c r="T35" s="129" t="str">
        <f aca="false">IF(AND($C35="Objectif",T$7&gt;=$F35,T$7&lt;=$F35+$G35-1),2,IF(AND($C35="Jalon",T$7&gt;=$F35,T$7&lt;=$F35+$G35-1),1,""))</f>
        <v/>
      </c>
      <c r="U35" s="129" t="str">
        <f aca="false">IF(AND($C35="Objectif",U$7&gt;=$F35,U$7&lt;=$F35+$G35-1),2,IF(AND($C35="Jalon",U$7&gt;=$F35,U$7&lt;=$F35+$G35-1),1,""))</f>
        <v/>
      </c>
      <c r="V35" s="129" t="str">
        <f aca="false">IF(AND($C35="Objectif",V$7&gt;=$F35,V$7&lt;=$F35+$G35-1),2,IF(AND($C35="Jalon",V$7&gt;=$F35,V$7&lt;=$F35+$G35-1),1,""))</f>
        <v/>
      </c>
      <c r="W35" s="129" t="str">
        <f aca="false">IF(AND($C35="Objectif",W$7&gt;=$F35,W$7&lt;=$F35+$G35-1),2,IF(AND($C35="Jalon",W$7&gt;=$F35,W$7&lt;=$F35+$G35-1),1,""))</f>
        <v/>
      </c>
      <c r="X35" s="129" t="str">
        <f aca="false">IF(AND($C35="Objectif",X$7&gt;=$F35,X$7&lt;=$F35+$G35-1),2,IF(AND($C35="Jalon",X$7&gt;=$F35,X$7&lt;=$F35+$G35-1),1,""))</f>
        <v/>
      </c>
      <c r="Y35" s="129" t="str">
        <f aca="false">IF(AND($C35="Objectif",Y$7&gt;=$F35,Y$7&lt;=$F35+$G35-1),2,IF(AND($C35="Jalon",Y$7&gt;=$F35,Y$7&lt;=$F35+$G35-1),1,""))</f>
        <v/>
      </c>
      <c r="Z35" s="129" t="str">
        <f aca="false">IF(AND($C35="Objectif",Z$7&gt;=$F35,Z$7&lt;=$F35+$G35-1),2,IF(AND($C35="Jalon",Z$7&gt;=$F35,Z$7&lt;=$F35+$G35-1),1,""))</f>
        <v/>
      </c>
      <c r="AA35" s="129" t="str">
        <f aca="false">IF(AND($C35="Objectif",AA$7&gt;=$F35,AA$7&lt;=$F35+$G35-1),2,IF(AND($C35="Jalon",AA$7&gt;=$F35,AA$7&lt;=$F35+$G35-1),1,""))</f>
        <v/>
      </c>
      <c r="AB35" s="129" t="str">
        <f aca="false">IF(AND($C35="Objectif",AB$7&gt;=$F35,AB$7&lt;=$F35+$G35-1),2,IF(AND($C35="Jalon",AB$7&gt;=$F35,AB$7&lt;=$F35+$G35-1),1,""))</f>
        <v/>
      </c>
      <c r="AC35" s="129" t="str">
        <f aca="false">IF(AND($C35="Objectif",AC$7&gt;=$F35,AC$7&lt;=$F35+$G35-1),2,IF(AND($C35="Jalon",AC$7&gt;=$F35,AC$7&lt;=$F35+$G35-1),1,""))</f>
        <v/>
      </c>
      <c r="AD35" s="129" t="str">
        <f aca="false">IF(AND($C35="Objectif",AD$7&gt;=$F35,AD$7&lt;=$F35+$G35-1),2,IF(AND($C35="Jalon",AD$7&gt;=$F35,AD$7&lt;=$F35+$G35-1),1,""))</f>
        <v/>
      </c>
      <c r="AE35" s="129" t="str">
        <f aca="false">IF(AND($C35="Objectif",AE$7&gt;=$F35,AE$7&lt;=$F35+$G35-1),2,IF(AND($C35="Jalon",AE$7&gt;=$F35,AE$7&lt;=$F35+$G35-1),1,""))</f>
        <v/>
      </c>
      <c r="AF35" s="129" t="str">
        <f aca="false">IF(AND($C35="Objectif",AF$7&gt;=$F35,AF$7&lt;=$F35+$G35-1),2,IF(AND($C35="Jalon",AF$7&gt;=$F35,AF$7&lt;=$F35+$G35-1),1,""))</f>
        <v/>
      </c>
      <c r="AG35" s="129" t="str">
        <f aca="false">IF(AND($C35="Objectif",AG$7&gt;=$F35,AG$7&lt;=$F35+$G35-1),2,IF(AND($C35="Jalon",AG$7&gt;=$F35,AG$7&lt;=$F35+$G35-1),1,""))</f>
        <v/>
      </c>
      <c r="AH35" s="129" t="str">
        <f aca="false">IF(AND($C35="Objectif",AH$7&gt;=$F35,AH$7&lt;=$F35+$G35-1),2,IF(AND($C35="Jalon",AH$7&gt;=$F35,AH$7&lt;=$F35+$G35-1),1,""))</f>
        <v/>
      </c>
      <c r="AI35" s="129" t="str">
        <f aca="false">IF(AND($C35="Objectif",AI$7&gt;=$F35,AI$7&lt;=$F35+$G35-1),2,IF(AND($C35="Jalon",AI$7&gt;=$F35,AI$7&lt;=$F35+$G35-1),1,""))</f>
        <v/>
      </c>
      <c r="AJ35" s="129" t="str">
        <f aca="false">IF(AND($C35="Objectif",AJ$7&gt;=$F35,AJ$7&lt;=$F35+$G35-1),2,IF(AND($C35="Jalon",AJ$7&gt;=$F35,AJ$7&lt;=$F35+$G35-1),1,""))</f>
        <v/>
      </c>
      <c r="AK35" s="129" t="str">
        <f aca="false">IF(AND($C35="Objectif",AK$7&gt;=$F35,AK$7&lt;=$F35+$G35-1),2,IF(AND($C35="Jalon",AK$7&gt;=$F35,AK$7&lt;=$F35+$G35-1),1,""))</f>
        <v/>
      </c>
      <c r="AL35" s="129" t="str">
        <f aca="false">IF(AND($C35="Objectif",AL$7&gt;=$F35,AL$7&lt;=$F35+$G35-1),2,IF(AND($C35="Jalon",AL$7&gt;=$F35,AL$7&lt;=$F35+$G35-1),1,""))</f>
        <v/>
      </c>
      <c r="AM35" s="129" t="str">
        <f aca="false">IF(AND($C35="Objectif",AM$7&gt;=$F35,AM$7&lt;=$F35+$G35-1),2,IF(AND($C35="Jalon",AM$7&gt;=$F35,AM$7&lt;=$F35+$G35-1),1,""))</f>
        <v/>
      </c>
      <c r="AN35" s="129" t="str">
        <f aca="false">IF(AND($C35="Objectif",AN$7&gt;=$F35,AN$7&lt;=$F35+$G35-1),2,IF(AND($C35="Jalon",AN$7&gt;=$F35,AN$7&lt;=$F35+$G35-1),1,""))</f>
        <v/>
      </c>
      <c r="AO35" s="129" t="str">
        <f aca="false">IF(AND($C35="Objectif",AO$7&gt;=$F35,AO$7&lt;=$F35+$G35-1),2,IF(AND($C35="Jalon",AO$7&gt;=$F35,AO$7&lt;=$F35+$G35-1),1,""))</f>
        <v/>
      </c>
      <c r="AP35" s="129" t="str">
        <f aca="false">IF(AND($C35="Objectif",AP$7&gt;=$F35,AP$7&lt;=$F35+$G35-1),2,IF(AND($C35="Jalon",AP$7&gt;=$F35,AP$7&lt;=$F35+$G35-1),1,""))</f>
        <v/>
      </c>
      <c r="AQ35" s="129" t="str">
        <f aca="false">IF(AND($C35="Objectif",AQ$7&gt;=$F35,AQ$7&lt;=$F35+$G35-1),2,IF(AND($C35="Jalon",AQ$7&gt;=$F35,AQ$7&lt;=$F35+$G35-1),1,""))</f>
        <v/>
      </c>
      <c r="AR35" s="129" t="str">
        <f aca="false">IF(AND($C35="Objectif",AR$7&gt;=$F35,AR$7&lt;=$F35+$G35-1),2,IF(AND($C35="Jalon",AR$7&gt;=$F35,AR$7&lt;=$F35+$G35-1),1,""))</f>
        <v/>
      </c>
      <c r="AS35" s="129" t="str">
        <f aca="false">IF(AND($C35="Objectif",AS$7&gt;=$F35,AS$7&lt;=$F35+$G35-1),2,IF(AND($C35="Jalon",AS$7&gt;=$F35,AS$7&lt;=$F35+$G35-1),1,""))</f>
        <v/>
      </c>
      <c r="AT35" s="129" t="str">
        <f aca="false">IF(AND($C35="Objectif",AT$7&gt;=$F35,AT$7&lt;=$F35+$G35-1),2,IF(AND($C35="Jalon",AT$7&gt;=$F35,AT$7&lt;=$F35+$G35-1),1,""))</f>
        <v/>
      </c>
      <c r="AU35" s="129" t="str">
        <f aca="false">IF(AND($C35="Objectif",AU$7&gt;=$F35,AU$7&lt;=$F35+$G35-1),2,IF(AND($C35="Jalon",AU$7&gt;=$F35,AU$7&lt;=$F35+$G35-1),1,""))</f>
        <v/>
      </c>
      <c r="AV35" s="129" t="str">
        <f aca="false">IF(AND($C35="Objectif",AV$7&gt;=$F35,AV$7&lt;=$F35+$G35-1),2,IF(AND($C35="Jalon",AV$7&gt;=$F35,AV$7&lt;=$F35+$G35-1),1,""))</f>
        <v/>
      </c>
      <c r="AW35" s="129" t="str">
        <f aca="false">IF(AND($C35="Objectif",AW$7&gt;=$F35,AW$7&lt;=$F35+$G35-1),2,IF(AND($C35="Jalon",AW$7&gt;=$F35,AW$7&lt;=$F35+$G35-1),1,""))</f>
        <v/>
      </c>
      <c r="AX35" s="129" t="str">
        <f aca="false">IF(AND($C35="Objectif",AX$7&gt;=$F35,AX$7&lt;=$F35+$G35-1),2,IF(AND($C35="Jalon",AX$7&gt;=$F35,AX$7&lt;=$F35+$G35-1),1,""))</f>
        <v/>
      </c>
      <c r="AY35" s="129" t="str">
        <f aca="false">IF(AND($C35="Objectif",AY$7&gt;=$F35,AY$7&lt;=$F35+$G35-1),2,IF(AND($C35="Jalon",AY$7&gt;=$F35,AY$7&lt;=$F35+$G35-1),1,""))</f>
        <v/>
      </c>
      <c r="AZ35" s="129" t="str">
        <f aca="false">IF(AND($C35="Objectif",AZ$7&gt;=$F35,AZ$7&lt;=$F35+$G35-1),2,IF(AND($C35="Jalon",AZ$7&gt;=$F35,AZ$7&lt;=$F35+$G35-1),1,""))</f>
        <v/>
      </c>
      <c r="BA35" s="129" t="str">
        <f aca="false">IF(AND($C35="Objectif",BA$7&gt;=$F35,BA$7&lt;=$F35+$G35-1),2,IF(AND($C35="Jalon",BA$7&gt;=$F35,BA$7&lt;=$F35+$G35-1),1,""))</f>
        <v/>
      </c>
      <c r="BB35" s="129" t="str">
        <f aca="false">IF(AND($C35="Objectif",BB$7&gt;=$F35,BB$7&lt;=$F35+$G35-1),2,IF(AND($C35="Jalon",BB$7&gt;=$F35,BB$7&lt;=$F35+$G35-1),1,""))</f>
        <v/>
      </c>
      <c r="BC35" s="129" t="str">
        <f aca="false">IF(AND($C35="Objectif",BC$7&gt;=$F35,BC$7&lt;=$F35+$G35-1),2,IF(AND($C35="Jalon",BC$7&gt;=$F35,BC$7&lt;=$F35+$G35-1),1,""))</f>
        <v/>
      </c>
      <c r="BD35" s="129" t="str">
        <f aca="false">IF(AND($C35="Objectif",BD$7&gt;=$F35,BD$7&lt;=$F35+$G35-1),2,IF(AND($C35="Jalon",BD$7&gt;=$F35,BD$7&lt;=$F35+$G35-1),1,""))</f>
        <v/>
      </c>
      <c r="BE35" s="129" t="str">
        <f aca="false">IF(AND($C35="Objectif",BE$7&gt;=$F35,BE$7&lt;=$F35+$G35-1),2,IF(AND($C35="Jalon",BE$7&gt;=$F35,BE$7&lt;=$F35+$G35-1),1,""))</f>
        <v/>
      </c>
      <c r="BF35" s="129" t="str">
        <f aca="false">IF(AND($C35="Objectif",BF$7&gt;=$F35,BF$7&lt;=$F35+$G35-1),2,IF(AND($C35="Jalon",BF$7&gt;=$F35,BF$7&lt;=$F35+$G35-1),1,""))</f>
        <v/>
      </c>
      <c r="BG35" s="129" t="str">
        <f aca="false">IF(AND($C35="Objectif",BG$7&gt;=$F35,BG$7&lt;=$F35+$G35-1),2,IF(AND($C35="Jalon",BG$7&gt;=$F35,BG$7&lt;=$F35+$G35-1),1,""))</f>
        <v/>
      </c>
      <c r="BH35" s="129" t="str">
        <f aca="false">IF(AND($C35="Objectif",BH$7&gt;=$F35,BH$7&lt;=$F35+$G35-1),2,IF(AND($C35="Jalon",BH$7&gt;=$F35,BH$7&lt;=$F35+$G35-1),1,""))</f>
        <v/>
      </c>
      <c r="BI35" s="129" t="str">
        <f aca="false">IF(AND($C35="Objectif",BI$7&gt;=$F35,BI$7&lt;=$F35+$G35-1),2,IF(AND($C35="Jalon",BI$7&gt;=$F35,BI$7&lt;=$F35+$G35-1),1,""))</f>
        <v/>
      </c>
      <c r="BJ35" s="129" t="str">
        <f aca="false">IF(AND($C35="Objectif",BJ$7&gt;=$F35,BJ$7&lt;=$F35+$G35-1),2,IF(AND($C35="Jalon",BJ$7&gt;=$F35,BJ$7&lt;=$F35+$G35-1),1,""))</f>
        <v/>
      </c>
      <c r="BK35" s="129" t="str">
        <f aca="false">IF(AND($C35="Objectif",BK$7&gt;=$F35,BK$7&lt;=$F35+$G35-1),2,IF(AND($C35="Jalon",BK$7&gt;=$F35,BK$7&lt;=$F35+$G35-1),1,""))</f>
        <v/>
      </c>
      <c r="BL35" s="129" t="str">
        <f aca="false">IF(AND($C35="Objectif",BL$7&gt;=$F35,BL$7&lt;=$F35+$G35-1),2,IF(AND($C35="Jalon",BL$7&gt;=$F35,BL$7&lt;=$F35+$G35-1),1,""))</f>
        <v/>
      </c>
      <c r="BM35" s="131"/>
    </row>
    <row r="36" s="25" customFormat="true" ht="39.75" hidden="false" customHeight="true" outlineLevel="0" collapsed="false">
      <c r="A36" s="15"/>
      <c r="B36" s="132" t="s">
        <v>45</v>
      </c>
      <c r="C36" s="133"/>
      <c r="D36" s="133"/>
      <c r="E36" s="94"/>
      <c r="F36" s="134"/>
      <c r="G36" s="135"/>
      <c r="H36" s="127"/>
      <c r="I36" s="133"/>
      <c r="J36" s="133"/>
      <c r="K36" s="133"/>
      <c r="L36" s="133"/>
      <c r="M36" s="133"/>
      <c r="N36" s="133"/>
      <c r="O36" s="133"/>
      <c r="P36" s="133"/>
      <c r="Q36" s="133"/>
      <c r="R36" s="133"/>
      <c r="S36" s="133"/>
      <c r="T36" s="133"/>
      <c r="U36" s="133"/>
      <c r="V36" s="133"/>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3"/>
      <c r="AT36" s="133"/>
      <c r="AU36" s="133"/>
      <c r="AV36" s="133"/>
      <c r="AW36" s="133"/>
      <c r="AX36" s="133"/>
      <c r="AY36" s="133"/>
      <c r="AZ36" s="133"/>
      <c r="BA36" s="133"/>
      <c r="BB36" s="133"/>
      <c r="BC36" s="133"/>
      <c r="BD36" s="133"/>
      <c r="BE36" s="133"/>
      <c r="BF36" s="133"/>
      <c r="BG36" s="133"/>
      <c r="BH36" s="133"/>
      <c r="BI36" s="133"/>
      <c r="BJ36" s="133"/>
      <c r="BK36" s="133"/>
      <c r="BL36" s="133"/>
      <c r="BM36" s="92"/>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15">
      <formula>AND(TODAY()&gt;=I$7,TODAY()&lt;J$7)</formula>
    </cfRule>
  </conditionalFormatting>
  <conditionalFormatting sqref="I6:BL6">
    <cfRule type="expression" priority="3" aboveAverage="0" equalAverage="0" bottom="0" percent="0" rank="0" text="" dxfId="16">
      <formula>AND(I$7&lt;=EOMONTH($I$7,1),I$7&gt;EOMONTH($I$7,0))</formula>
    </cfRule>
  </conditionalFormatting>
  <conditionalFormatting sqref="J6:BL6">
    <cfRule type="expression" priority="4" aboveAverage="0" equalAverage="0" bottom="0" percent="0" rank="0" text="" dxfId="17">
      <formula>AND(J$7&lt;=EOMONTH($I$7,2),J$7&gt;EOMONTH($I$7,0),J$7&gt;EOMONTH($I$7,1))</formula>
    </cfRule>
  </conditionalFormatting>
  <conditionalFormatting sqref="I6:AM6">
    <cfRule type="expression" priority="5" aboveAverage="0" equalAverage="0" bottom="0" percent="0" rank="0" text="" dxfId="18">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{CEAC7360-3322-4535-8922-92609FA59E30}</x14:id>
        </ext>
      </extLst>
    </cfRule>
  </conditionalFormatting>
  <conditionalFormatting sqref="I10:BL35">
    <cfRule type="expression" priority="8" aboveAverage="0" equalAverage="0" bottom="0" percent="0" rank="0" text="" dxfId="19">
      <formula>AND($C10="Risque faible",I$7&gt;=$F10,I$7&lt;=$F10+$G10-1)</formula>
    </cfRule>
    <cfRule type="expression" priority="9" aboveAverage="0" equalAverage="0" bottom="0" percent="0" rank="0" text="" dxfId="20">
      <formula>AND($C10="Risque élevé",I$7&gt;=$F10,I$7&lt;=$F10+$G10-1)</formula>
    </cfRule>
    <cfRule type="expression" priority="10" aboveAverage="0" equalAverage="0" bottom="0" percent="0" rank="0" text="" dxfId="21">
      <formula>AND($C10="En bonne voie",I$7&gt;=$F10,I$7&lt;=$F10+$G10-1)</formula>
    </cfRule>
    <cfRule type="expression" priority="11" aboveAverage="0" equalAverage="0" bottom="0" percent="0" rank="0" text="" dxfId="22">
      <formula>AND($C10="Risque moyen",I$7&gt;=$F10,I$7&lt;=$F10+$G10-1)</formula>
    </cfRule>
    <cfRule type="expression" priority="12" aboveAverage="0" equalAverage="0" bottom="0" percent="0" rank="0" text="" dxfId="23">
      <formula>AND(LEN($C10)=0,I$7&gt;=$F10,I$7&lt;=$F10+$G10-1)</formula>
    </cfRule>
  </conditionalFormatting>
  <dataValidations count="13">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CEAC7360-3322-4535-8922-92609FA59E30}">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B617A894-6CF8-443B-86A7-EB604E5BBBA3}">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8175C0A5-B2E5-4452-84B0-673FE79EFAD9}">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0" width="33.88"/>
    <col collapsed="false" customWidth="true" hidden="false" outlineLevel="0" max="3" min="3" style="0" width="14.67"/>
    <col collapsed="false" customWidth="true" hidden="false" outlineLevel="0" max="4" min="4" style="0" width="20.56"/>
    <col collapsed="false" customWidth="true" hidden="false" outlineLevel="0" max="5" min="5" style="0" width="15.66"/>
    <col collapsed="false" customWidth="true" hidden="false" outlineLevel="0" max="6" min="6" style="14" width="10.44"/>
    <col collapsed="false" customWidth="true" hidden="false" outlineLevel="0" max="7" min="7" style="0" width="10.44"/>
    <col collapsed="false" customWidth="true" hidden="false" outlineLevel="0" max="8" min="8" style="0" width="2.67"/>
    <col collapsed="false" customWidth="true" hidden="false" outlineLevel="0" max="64" min="9" style="0" width="3.56"/>
    <col collapsed="false" customWidth="true" hidden="false" outlineLevel="0" max="65" min="65" style="0" width="2.67"/>
  </cols>
  <sheetData>
    <row r="1" customFormat="false" ht="24.75" hidden="false" customHeight="true" outlineLevel="0" collapsed="false"/>
    <row r="2" customFormat="false" ht="49.5" hidden="false" customHeight="true" outlineLevel="0" collapsed="false">
      <c r="A2" s="15"/>
      <c r="B2" s="136" t="s">
        <v>3</v>
      </c>
      <c r="C2" s="136"/>
      <c r="D2" s="136"/>
      <c r="E2" s="136"/>
      <c r="F2" s="136"/>
      <c r="G2" s="136"/>
      <c r="H2" s="136"/>
      <c r="I2" s="137"/>
      <c r="J2" s="137"/>
      <c r="K2" s="137"/>
      <c r="L2" s="137"/>
      <c r="M2" s="137"/>
      <c r="N2" s="137"/>
      <c r="O2" s="138"/>
      <c r="P2" s="138"/>
      <c r="Q2" s="138"/>
      <c r="R2" s="138"/>
      <c r="S2" s="138"/>
      <c r="T2" s="138"/>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row>
    <row r="3" customFormat="false" ht="19.5" hidden="false" customHeight="true" outlineLevel="0" collapsed="false">
      <c r="A3" s="15"/>
      <c r="B3" s="20"/>
      <c r="C3" s="21"/>
      <c r="D3" s="22"/>
      <c r="E3" s="22"/>
      <c r="F3" s="23"/>
      <c r="G3" s="22"/>
      <c r="H3" s="22"/>
      <c r="I3" s="24"/>
      <c r="J3" s="25"/>
      <c r="K3" s="25"/>
      <c r="L3" s="25"/>
    </row>
    <row r="4" customFormat="false" ht="30" hidden="false" customHeight="true" outlineLevel="0" collapsed="false">
      <c r="A4" s="15"/>
      <c r="B4" s="26" t="s">
        <v>4</v>
      </c>
      <c r="C4" s="27"/>
      <c r="D4" s="28"/>
      <c r="E4" s="29"/>
      <c r="F4" s="30"/>
      <c r="G4" s="31" t="s">
        <v>5</v>
      </c>
      <c r="H4" s="29"/>
      <c r="I4" s="32" t="s">
        <v>6</v>
      </c>
      <c r="J4" s="32"/>
      <c r="K4" s="32"/>
      <c r="L4" s="32"/>
      <c r="M4" s="32"/>
      <c r="O4" s="33" t="s">
        <v>7</v>
      </c>
      <c r="P4" s="33"/>
      <c r="Q4" s="33"/>
      <c r="R4" s="33"/>
      <c r="S4" s="33"/>
      <c r="U4" s="34" t="s">
        <v>8</v>
      </c>
      <c r="V4" s="34"/>
      <c r="W4" s="34"/>
      <c r="X4" s="34"/>
      <c r="Y4" s="34"/>
      <c r="AA4" s="35" t="s">
        <v>9</v>
      </c>
      <c r="AB4" s="35"/>
      <c r="AC4" s="35"/>
      <c r="AD4" s="35"/>
      <c r="AE4" s="35"/>
      <c r="AG4" s="36" t="s">
        <v>10</v>
      </c>
      <c r="AH4" s="36"/>
      <c r="AI4" s="36"/>
      <c r="AJ4" s="36"/>
      <c r="AK4" s="36"/>
    </row>
    <row r="5" customFormat="false" ht="30" hidden="false" customHeight="true" outlineLevel="0" collapsed="false">
      <c r="A5" s="15"/>
      <c r="B5" s="37" t="s">
        <v>11</v>
      </c>
      <c r="C5" s="28"/>
      <c r="D5" s="28"/>
      <c r="E5" s="29"/>
      <c r="F5" s="30"/>
      <c r="G5" s="29"/>
      <c r="H5" s="29"/>
    </row>
    <row r="6" customFormat="false" ht="30" hidden="false" customHeight="true" outlineLevel="0" collapsed="false">
      <c r="A6" s="15"/>
      <c r="B6" s="38" t="s">
        <v>12</v>
      </c>
      <c r="C6" s="39" t="e">
        <f aca="false" t="array" ref="C6:C6">IFERROR(IF(MIN(Jalons43524[Début])=0,TODAY(),B11(Jalons43524[Début])),TODAY())</f>
        <v>#VALUE!</v>
      </c>
      <c r="D6" s="40"/>
      <c r="E6" s="29"/>
      <c r="F6" s="30"/>
      <c r="G6" s="29"/>
      <c r="H6" s="29"/>
      <c r="I6" s="41" t="str">
        <f aca="false">TEXT(I7,"mmmm")</f>
        <v>mars</v>
      </c>
      <c r="J6" s="41"/>
      <c r="K6" s="41"/>
      <c r="L6" s="41"/>
      <c r="M6" s="41"/>
      <c r="N6" s="41"/>
      <c r="O6" s="41"/>
      <c r="P6" s="41" t="str">
        <f aca="false">IF(TEXT(P7,"mmmm")=I6,"",TEXT(P7,"mmmm"))</f>
        <v/>
      </c>
      <c r="Q6" s="41"/>
      <c r="R6" s="41"/>
      <c r="S6" s="41"/>
      <c r="T6" s="41"/>
      <c r="U6" s="41"/>
      <c r="V6" s="41"/>
      <c r="W6" s="41" t="str">
        <f aca="false">IF(OR(TEXT(W7,"mmmm")=P6,TEXT(W7,"mmmm")=I6),"",TEXT(W7,"mmmm"))</f>
        <v/>
      </c>
      <c r="X6" s="41"/>
      <c r="Y6" s="41"/>
      <c r="Z6" s="41"/>
      <c r="AA6" s="41"/>
      <c r="AB6" s="41"/>
      <c r="AC6" s="41"/>
      <c r="AD6" s="41" t="str">
        <f aca="false">IF(OR(TEXT(AD7,"mmmm")=W6,TEXT(AD7,"mmmm")=P6,TEXT(AD7,"mmmm")=I6),"",TEXT(AD7,"mmmm"))</f>
        <v>avril</v>
      </c>
      <c r="AE6" s="41"/>
      <c r="AF6" s="41"/>
      <c r="AG6" s="41"/>
      <c r="AH6" s="41"/>
      <c r="AI6" s="41"/>
      <c r="AJ6" s="41"/>
      <c r="AK6" s="41" t="str">
        <f aca="false">IF(OR(TEXT(AK7,"mmmm")=AD6,TEXT(AK7,"mmmm")=W6,TEXT(AK7,"mmmm")=P6,TEXT(AK7,"mmmm")=I6),"",TEXT(AK7,"mmmm"))</f>
        <v/>
      </c>
      <c r="AL6" s="41"/>
      <c r="AM6" s="41"/>
      <c r="AN6" s="41"/>
      <c r="AO6" s="41"/>
      <c r="AP6" s="41"/>
      <c r="AQ6" s="41"/>
      <c r="AR6" s="41" t="str">
        <f aca="false">IF(OR(TEXT(AR7,"mmmm")=AK6,TEXT(AR7,"mmmm")=AD6,TEXT(AR7,"mmmm")=W6,TEXT(AR7,"mmmm")=P6),"",TEXT(AR7,"mmmm"))</f>
        <v/>
      </c>
      <c r="AS6" s="41"/>
      <c r="AT6" s="41"/>
      <c r="AU6" s="41"/>
      <c r="AV6" s="41"/>
      <c r="AW6" s="41"/>
      <c r="AX6" s="42"/>
      <c r="AY6" s="42" t="str">
        <f aca="false">IF(OR(TEXT(AY7,"mmmm")=AR6,TEXT(AY7,"mmmm")=AK6,TEXT(AY7,"mmmm")=AD6,TEXT(AY7,"mmmm")=W6),"",TEXT(AY7,"mmmm"))</f>
        <v/>
      </c>
      <c r="AZ6" s="42"/>
      <c r="BA6" s="42"/>
      <c r="BB6" s="43"/>
      <c r="BC6" s="44"/>
      <c r="BD6" s="44"/>
      <c r="BE6" s="44"/>
      <c r="BF6" s="44" t="str">
        <f aca="false">IF(OR(TEXT(BF7,"mmmm")=AY6,TEXT(BF7,"mmmm")=AR6,TEXT(BF7,"mmmm")=AK6,TEXT(BF7,"mmmm")=AD6),"",TEXT(BF7,"mmmm"))</f>
        <v/>
      </c>
      <c r="BG6" s="44"/>
      <c r="BH6" s="44"/>
      <c r="BI6" s="44"/>
      <c r="BJ6" s="44"/>
      <c r="BK6" s="44"/>
      <c r="BL6" s="44"/>
    </row>
    <row r="7" customFormat="false" ht="30" hidden="false" customHeight="true" outlineLevel="0" collapsed="false">
      <c r="A7" s="15"/>
      <c r="B7" s="38" t="s">
        <v>13</v>
      </c>
      <c r="C7" s="45" t="n">
        <v>1</v>
      </c>
      <c r="D7" s="28"/>
      <c r="E7" s="29"/>
      <c r="F7" s="29"/>
      <c r="G7" s="29"/>
      <c r="H7" s="46"/>
      <c r="I7" s="47" t="n">
        <f aca="true">IFERROR(Début_Projet+Incrément_de_défilement,TODAY())</f>
        <v>45727</v>
      </c>
      <c r="J7" s="48" t="n">
        <f aca="false">I7+1</f>
        <v>45728</v>
      </c>
      <c r="K7" s="48" t="n">
        <f aca="false">J7+1</f>
        <v>45729</v>
      </c>
      <c r="L7" s="48" t="n">
        <f aca="false">K7+1</f>
        <v>45730</v>
      </c>
      <c r="M7" s="48" t="n">
        <f aca="false">L7+1</f>
        <v>45731</v>
      </c>
      <c r="N7" s="48" t="n">
        <f aca="false">M7+1</f>
        <v>45732</v>
      </c>
      <c r="O7" s="49" t="n">
        <f aca="false">N7+1</f>
        <v>45733</v>
      </c>
      <c r="P7" s="48" t="n">
        <f aca="false">O7+1</f>
        <v>45734</v>
      </c>
      <c r="Q7" s="48" t="n">
        <f aca="false">P7+1</f>
        <v>45735</v>
      </c>
      <c r="R7" s="48" t="n">
        <f aca="false">Q7+1</f>
        <v>45736</v>
      </c>
      <c r="S7" s="48" t="n">
        <f aca="false">R7+1</f>
        <v>45737</v>
      </c>
      <c r="T7" s="48" t="n">
        <f aca="false">S7+1</f>
        <v>45738</v>
      </c>
      <c r="U7" s="48" t="n">
        <f aca="false">T7+1</f>
        <v>45739</v>
      </c>
      <c r="V7" s="49" t="n">
        <f aca="false">U7+1</f>
        <v>45740</v>
      </c>
      <c r="W7" s="48" t="n">
        <f aca="false">V7+1</f>
        <v>45741</v>
      </c>
      <c r="X7" s="48" t="n">
        <f aca="false">W7+1</f>
        <v>45742</v>
      </c>
      <c r="Y7" s="48" t="n">
        <f aca="false">X7+1</f>
        <v>45743</v>
      </c>
      <c r="Z7" s="48" t="n">
        <f aca="false">Y7+1</f>
        <v>45744</v>
      </c>
      <c r="AA7" s="48" t="n">
        <f aca="false">Z7+1</f>
        <v>45745</v>
      </c>
      <c r="AB7" s="48" t="n">
        <f aca="false">AA7+1</f>
        <v>45746</v>
      </c>
      <c r="AC7" s="49" t="n">
        <f aca="false">AB7+1</f>
        <v>45747</v>
      </c>
      <c r="AD7" s="48" t="n">
        <f aca="false">AC7+1</f>
        <v>45748</v>
      </c>
      <c r="AE7" s="48" t="n">
        <f aca="false">AD7+1</f>
        <v>45749</v>
      </c>
      <c r="AF7" s="48" t="n">
        <f aca="false">AE7+1</f>
        <v>45750</v>
      </c>
      <c r="AG7" s="48" t="n">
        <f aca="false">AF7+1</f>
        <v>45751</v>
      </c>
      <c r="AH7" s="48" t="n">
        <f aca="false">AG7+1</f>
        <v>45752</v>
      </c>
      <c r="AI7" s="48" t="n">
        <f aca="false">AH7+1</f>
        <v>45753</v>
      </c>
      <c r="AJ7" s="49" t="n">
        <f aca="false">AI7+1</f>
        <v>45754</v>
      </c>
      <c r="AK7" s="48" t="n">
        <f aca="false">AJ7+1</f>
        <v>45755</v>
      </c>
      <c r="AL7" s="48" t="n">
        <f aca="false">AK7+1</f>
        <v>45756</v>
      </c>
      <c r="AM7" s="48" t="n">
        <f aca="false">AL7+1</f>
        <v>45757</v>
      </c>
      <c r="AN7" s="48" t="n">
        <f aca="false">AM7+1</f>
        <v>45758</v>
      </c>
      <c r="AO7" s="48" t="n">
        <f aca="false">AN7+1</f>
        <v>45759</v>
      </c>
      <c r="AP7" s="48" t="n">
        <f aca="false">AO7+1</f>
        <v>45760</v>
      </c>
      <c r="AQ7" s="49" t="n">
        <f aca="false">AP7+1</f>
        <v>45761</v>
      </c>
      <c r="AR7" s="48" t="n">
        <f aca="false">AQ7+1</f>
        <v>45762</v>
      </c>
      <c r="AS7" s="48" t="n">
        <f aca="false">AR7+1</f>
        <v>45763</v>
      </c>
      <c r="AT7" s="48" t="n">
        <f aca="false">AS7+1</f>
        <v>45764</v>
      </c>
      <c r="AU7" s="48" t="n">
        <f aca="false">AT7+1</f>
        <v>45765</v>
      </c>
      <c r="AV7" s="48" t="n">
        <f aca="false">AU7+1</f>
        <v>45766</v>
      </c>
      <c r="AW7" s="48" t="n">
        <f aca="false">AV7+1</f>
        <v>45767</v>
      </c>
      <c r="AX7" s="49" t="n">
        <f aca="false">AW7+1</f>
        <v>45768</v>
      </c>
      <c r="AY7" s="48" t="n">
        <f aca="false">AX7+1</f>
        <v>45769</v>
      </c>
      <c r="AZ7" s="48" t="n">
        <f aca="false">AY7+1</f>
        <v>45770</v>
      </c>
      <c r="BA7" s="48" t="n">
        <f aca="false">AZ7+1</f>
        <v>45771</v>
      </c>
      <c r="BB7" s="48" t="n">
        <f aca="false">BA7+1</f>
        <v>45772</v>
      </c>
      <c r="BC7" s="48" t="n">
        <f aca="false">BB7+1</f>
        <v>45773</v>
      </c>
      <c r="BD7" s="48" t="n">
        <f aca="false">BC7+1</f>
        <v>45774</v>
      </c>
      <c r="BE7" s="49" t="n">
        <f aca="false">BD7+1</f>
        <v>45775</v>
      </c>
      <c r="BF7" s="48" t="n">
        <f aca="false">BE7+1</f>
        <v>45776</v>
      </c>
      <c r="BG7" s="48" t="n">
        <f aca="false">BF7+1</f>
        <v>45777</v>
      </c>
      <c r="BH7" s="48" t="n">
        <f aca="false">BG7+1</f>
        <v>45778</v>
      </c>
      <c r="BI7" s="48" t="n">
        <f aca="false">BH7+1</f>
        <v>45779</v>
      </c>
      <c r="BJ7" s="48" t="n">
        <f aca="false">BI7+1</f>
        <v>45780</v>
      </c>
      <c r="BK7" s="48" t="n">
        <f aca="false">BJ7+1</f>
        <v>45781</v>
      </c>
      <c r="BL7" s="49" t="n">
        <f aca="false">BK7+1</f>
        <v>45782</v>
      </c>
    </row>
    <row r="8" customFormat="false" ht="19.5" hidden="false" customHeight="true" outlineLevel="0" collapsed="false">
      <c r="A8" s="15"/>
      <c r="B8" s="28"/>
      <c r="C8" s="28"/>
      <c r="D8" s="28"/>
      <c r="E8" s="29"/>
      <c r="F8" s="29"/>
      <c r="G8" s="29"/>
      <c r="H8" s="46"/>
      <c r="I8" s="50"/>
      <c r="J8" s="51"/>
      <c r="K8" s="51"/>
      <c r="L8" s="51"/>
      <c r="M8" s="51"/>
      <c r="N8" s="51"/>
      <c r="O8" s="51"/>
      <c r="P8" s="52"/>
      <c r="Q8" s="51"/>
      <c r="R8" s="51"/>
      <c r="S8" s="51"/>
      <c r="T8" s="51"/>
      <c r="U8" s="51"/>
      <c r="V8" s="53"/>
      <c r="W8" s="51"/>
      <c r="X8" s="51"/>
      <c r="Y8" s="51"/>
      <c r="Z8" s="51"/>
      <c r="AA8" s="51"/>
      <c r="AB8" s="51"/>
      <c r="AC8" s="53"/>
      <c r="AD8" s="51"/>
      <c r="AE8" s="51"/>
      <c r="AF8" s="51"/>
      <c r="AG8" s="51"/>
      <c r="AH8" s="51"/>
      <c r="AI8" s="51"/>
      <c r="AJ8" s="53"/>
      <c r="AK8" s="51"/>
      <c r="AL8" s="51"/>
      <c r="AM8" s="51"/>
      <c r="AN8" s="51"/>
      <c r="AO8" s="51"/>
      <c r="AP8" s="51"/>
      <c r="AQ8" s="53"/>
      <c r="AR8" s="51"/>
      <c r="AS8" s="51"/>
      <c r="AT8" s="51"/>
      <c r="AU8" s="51"/>
      <c r="AV8" s="51"/>
      <c r="AW8" s="51"/>
      <c r="AX8" s="53"/>
      <c r="AY8" s="51"/>
      <c r="AZ8" s="51"/>
      <c r="BA8" s="51"/>
      <c r="BB8" s="51"/>
      <c r="BC8" s="51"/>
      <c r="BD8" s="51"/>
      <c r="BE8" s="53"/>
      <c r="BF8" s="51"/>
      <c r="BG8" s="51"/>
      <c r="BH8" s="51"/>
      <c r="BI8" s="51"/>
      <c r="BJ8" s="51"/>
      <c r="BK8" s="51"/>
      <c r="BL8" s="54"/>
    </row>
    <row r="9" customFormat="false" ht="39.75" hidden="false" customHeight="true" outlineLevel="0" collapsed="false">
      <c r="A9" s="15"/>
      <c r="B9" s="140" t="s">
        <v>14</v>
      </c>
      <c r="C9" s="141" t="s">
        <v>15</v>
      </c>
      <c r="D9" s="141" t="s">
        <v>16</v>
      </c>
      <c r="E9" s="141" t="s">
        <v>17</v>
      </c>
      <c r="F9" s="141" t="s">
        <v>18</v>
      </c>
      <c r="G9" s="141" t="s">
        <v>19</v>
      </c>
      <c r="H9" s="57"/>
      <c r="I9" s="58" t="str">
        <f aca="false">LEFT(TEXT(I7,"jjj"),1)</f>
        <v>m</v>
      </c>
      <c r="J9" s="58" t="str">
        <f aca="false">LEFT(TEXT(J7,"jjj"),1)</f>
        <v>m</v>
      </c>
      <c r="K9" s="58" t="str">
        <f aca="false">LEFT(TEXT(K7,"jjj"),1)</f>
        <v>j</v>
      </c>
      <c r="L9" s="58" t="str">
        <f aca="false">LEFT(TEXT(L7,"jjj"),1)</f>
        <v>v</v>
      </c>
      <c r="M9" s="58" t="str">
        <f aca="false">LEFT(TEXT(M7,"jjj"),1)</f>
        <v>s</v>
      </c>
      <c r="N9" s="58" t="str">
        <f aca="false">LEFT(TEXT(N7,"jjj"),1)</f>
        <v>d</v>
      </c>
      <c r="O9" s="58" t="str">
        <f aca="false">LEFT(TEXT(O7,"jjj"),1)</f>
        <v>l</v>
      </c>
      <c r="P9" s="58" t="str">
        <f aca="false">LEFT(TEXT(P7,"jjj"),1)</f>
        <v>m</v>
      </c>
      <c r="Q9" s="58" t="str">
        <f aca="false">LEFT(TEXT(Q7,"jjj"),1)</f>
        <v>m</v>
      </c>
      <c r="R9" s="58" t="str">
        <f aca="false">LEFT(TEXT(R7,"jjj"),1)</f>
        <v>j</v>
      </c>
      <c r="S9" s="58" t="str">
        <f aca="false">LEFT(TEXT(S7,"jjj"),1)</f>
        <v>v</v>
      </c>
      <c r="T9" s="58" t="str">
        <f aca="false">LEFT(TEXT(T7,"jjj"),1)</f>
        <v>s</v>
      </c>
      <c r="U9" s="58" t="str">
        <f aca="false">LEFT(TEXT(U7,"jjj"),1)</f>
        <v>d</v>
      </c>
      <c r="V9" s="58" t="str">
        <f aca="false">LEFT(TEXT(V7,"jjj"),1)</f>
        <v>l</v>
      </c>
      <c r="W9" s="58" t="str">
        <f aca="false">LEFT(TEXT(W7,"jjj"),1)</f>
        <v>m</v>
      </c>
      <c r="X9" s="58" t="str">
        <f aca="false">LEFT(TEXT(X7,"jjj"),1)</f>
        <v>m</v>
      </c>
      <c r="Y9" s="58" t="str">
        <f aca="false">LEFT(TEXT(Y7,"jjj"),1)</f>
        <v>j</v>
      </c>
      <c r="Z9" s="58" t="str">
        <f aca="false">LEFT(TEXT(Z7,"jjj"),1)</f>
        <v>v</v>
      </c>
      <c r="AA9" s="58" t="str">
        <f aca="false">LEFT(TEXT(AA7,"jjj"),1)</f>
        <v>s</v>
      </c>
      <c r="AB9" s="58" t="str">
        <f aca="false">LEFT(TEXT(AB7,"jjj"),1)</f>
        <v>d</v>
      </c>
      <c r="AC9" s="58" t="str">
        <f aca="false">LEFT(TEXT(AC7,"jjj"),1)</f>
        <v>l</v>
      </c>
      <c r="AD9" s="58" t="str">
        <f aca="false">LEFT(TEXT(AD7,"jjj"),1)</f>
        <v>m</v>
      </c>
      <c r="AE9" s="58" t="str">
        <f aca="false">LEFT(TEXT(AE7,"jjj"),1)</f>
        <v>m</v>
      </c>
      <c r="AF9" s="58" t="str">
        <f aca="false">LEFT(TEXT(AF7,"jjj"),1)</f>
        <v>j</v>
      </c>
      <c r="AG9" s="58" t="str">
        <f aca="false">LEFT(TEXT(AG7,"jjj"),1)</f>
        <v>v</v>
      </c>
      <c r="AH9" s="58" t="str">
        <f aca="false">LEFT(TEXT(AH7,"jjj"),1)</f>
        <v>s</v>
      </c>
      <c r="AI9" s="58" t="str">
        <f aca="false">LEFT(TEXT(AI7,"jjj"),1)</f>
        <v>d</v>
      </c>
      <c r="AJ9" s="58" t="str">
        <f aca="false">LEFT(TEXT(AJ7,"jjj"),1)</f>
        <v>l</v>
      </c>
      <c r="AK9" s="58" t="str">
        <f aca="false">LEFT(TEXT(AK7,"jjj"),1)</f>
        <v>m</v>
      </c>
      <c r="AL9" s="58" t="str">
        <f aca="false">LEFT(TEXT(AL7,"jjj"),1)</f>
        <v>m</v>
      </c>
      <c r="AM9" s="58" t="str">
        <f aca="false">LEFT(TEXT(AM7,"jjj"),1)</f>
        <v>j</v>
      </c>
      <c r="AN9" s="58" t="str">
        <f aca="false">LEFT(TEXT(AN7,"jjj"),1)</f>
        <v>v</v>
      </c>
      <c r="AO9" s="58" t="str">
        <f aca="false">LEFT(TEXT(AO7,"jjj"),1)</f>
        <v>s</v>
      </c>
      <c r="AP9" s="58" t="str">
        <f aca="false">LEFT(TEXT(AP7,"jjj"),1)</f>
        <v>d</v>
      </c>
      <c r="AQ9" s="58" t="str">
        <f aca="false">LEFT(TEXT(AQ7,"jjj"),1)</f>
        <v>l</v>
      </c>
      <c r="AR9" s="58" t="str">
        <f aca="false">LEFT(TEXT(AR7,"jjj"),1)</f>
        <v>m</v>
      </c>
      <c r="AS9" s="58" t="str">
        <f aca="false">LEFT(TEXT(AS7,"jjj"),1)</f>
        <v>m</v>
      </c>
      <c r="AT9" s="58" t="str">
        <f aca="false">LEFT(TEXT(AT7,"jjj"),1)</f>
        <v>j</v>
      </c>
      <c r="AU9" s="58" t="str">
        <f aca="false">LEFT(TEXT(AU7,"jjj"),1)</f>
        <v>v</v>
      </c>
      <c r="AV9" s="58" t="str">
        <f aca="false">LEFT(TEXT(AV7,"jjj"),1)</f>
        <v>s</v>
      </c>
      <c r="AW9" s="58" t="str">
        <f aca="false">LEFT(TEXT(AW7,"jjj"),1)</f>
        <v>d</v>
      </c>
      <c r="AX9" s="58" t="str">
        <f aca="false">LEFT(TEXT(AX7,"jjj"),1)</f>
        <v>l</v>
      </c>
      <c r="AY9" s="58" t="str">
        <f aca="false">LEFT(TEXT(AY7,"jjj"),1)</f>
        <v>m</v>
      </c>
      <c r="AZ9" s="58" t="str">
        <f aca="false">LEFT(TEXT(AZ7,"jjj"),1)</f>
        <v>m</v>
      </c>
      <c r="BA9" s="58" t="str">
        <f aca="false">LEFT(TEXT(BA7,"jjj"),1)</f>
        <v>j</v>
      </c>
      <c r="BB9" s="58" t="str">
        <f aca="false">LEFT(TEXT(BB7,"jjj"),1)</f>
        <v>v</v>
      </c>
      <c r="BC9" s="58" t="str">
        <f aca="false">LEFT(TEXT(BC7,"jjj"),1)</f>
        <v>s</v>
      </c>
      <c r="BD9" s="58" t="str">
        <f aca="false">LEFT(TEXT(BD7,"jjj"),1)</f>
        <v>d</v>
      </c>
      <c r="BE9" s="58" t="str">
        <f aca="false">LEFT(TEXT(BE7,"jjj"),1)</f>
        <v>l</v>
      </c>
      <c r="BF9" s="58" t="str">
        <f aca="false">LEFT(TEXT(BF7,"jjj"),1)</f>
        <v>m</v>
      </c>
      <c r="BG9" s="58" t="str">
        <f aca="false">LEFT(TEXT(BG7,"jjj"),1)</f>
        <v>m</v>
      </c>
      <c r="BH9" s="58" t="str">
        <f aca="false">LEFT(TEXT(BH7,"jjj"),1)</f>
        <v>j</v>
      </c>
      <c r="BI9" s="58" t="str">
        <f aca="false">LEFT(TEXT(BI7,"jjj"),1)</f>
        <v>v</v>
      </c>
      <c r="BJ9" s="58" t="str">
        <f aca="false">LEFT(TEXT(BJ7,"jjj"),1)</f>
        <v>s</v>
      </c>
      <c r="BK9" s="58" t="str">
        <f aca="false">LEFT(TEXT(BK7,"jjj"),1)</f>
        <v>d</v>
      </c>
      <c r="BL9" s="58" t="str">
        <f aca="false">LEFT(TEXT(BL7,"jjj"),1)</f>
        <v>l</v>
      </c>
    </row>
    <row r="10" customFormat="false" ht="30" hidden="true" customHeight="true" outlineLevel="0" collapsed="false">
      <c r="B10" s="59"/>
      <c r="C10" s="60"/>
      <c r="D10" s="61"/>
      <c r="E10" s="60"/>
      <c r="F10" s="62"/>
      <c r="G10" s="63"/>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row>
    <row r="11" s="25" customFormat="true" ht="39.75" hidden="false" customHeight="true" outlineLevel="0" collapsed="false">
      <c r="A11" s="15"/>
      <c r="B11" s="65" t="s">
        <v>20</v>
      </c>
      <c r="C11" s="66"/>
      <c r="D11" s="66"/>
      <c r="E11" s="67"/>
      <c r="F11" s="68"/>
      <c r="G11" s="69"/>
      <c r="H11" s="66"/>
      <c r="I11" s="70" t="str">
        <f aca="false">IF(AND($C11="Objectif",I$7&gt;=$F11,I$7&lt;=$F11+$G11-1),2,IF(AND($C11="Jalon",I$7&gt;=$F11,I$7&lt;=$F11+$G11-1),1,""))</f>
        <v/>
      </c>
      <c r="J11" s="70" t="str">
        <f aca="false">IF(AND($C11="Objectif",J$7&gt;=$F11,J$7&lt;=$F11+$G11-1),2,IF(AND($C11="Jalon",J$7&gt;=$F11,J$7&lt;=$F11+$G11-1),1,""))</f>
        <v/>
      </c>
      <c r="K11" s="70" t="str">
        <f aca="false">IF(AND($C11="Objectif",K$7&gt;=$F11,K$7&lt;=$F11+$G11-1),2,IF(AND($C11="Jalon",K$7&gt;=$F11,K$7&lt;=$F11+$G11-1),1,""))</f>
        <v/>
      </c>
      <c r="L11" s="70" t="str">
        <f aca="false">IF(AND($C11="Objectif",L$7&gt;=$F11,L$7&lt;=$F11+$G11-1),2,IF(AND($C11="Jalon",L$7&gt;=$F11,L$7&lt;=$F11+$G11-1),1,""))</f>
        <v/>
      </c>
      <c r="M11" s="70" t="str">
        <f aca="false">IF(AND($C11="Objectif",M$7&gt;=$F11,M$7&lt;=$F11+$G11-1),2,IF(AND($C11="Jalon",M$7&gt;=$F11,M$7&lt;=$F11+$G11-1),1,""))</f>
        <v/>
      </c>
      <c r="N11" s="70" t="str">
        <f aca="false">IF(AND($C11="Objectif",N$7&gt;=$F11,N$7&lt;=$F11+$G11-1),2,IF(AND($C11="Jalon",N$7&gt;=$F11,N$7&lt;=$F11+$G11-1),1,""))</f>
        <v/>
      </c>
      <c r="O11" s="70" t="str">
        <f aca="false">IF(AND($C11="Objectif",O$7&gt;=$F11,O$7&lt;=$F11+$G11-1),2,IF(AND($C11="Jalon",O$7&gt;=$F11,O$7&lt;=$F11+$G11-1),1,""))</f>
        <v/>
      </c>
      <c r="P11" s="70" t="str">
        <f aca="false">IF(AND($C11="Objectif",P$7&gt;=$F11,P$7&lt;=$F11+$G11-1),2,IF(AND($C11="Jalon",P$7&gt;=$F11,P$7&lt;=$F11+$G11-1),1,""))</f>
        <v/>
      </c>
      <c r="Q11" s="70" t="str">
        <f aca="false">IF(AND($C11="Objectif",Q$7&gt;=$F11,Q$7&lt;=$F11+$G11-1),2,IF(AND($C11="Jalon",Q$7&gt;=$F11,Q$7&lt;=$F11+$G11-1),1,""))</f>
        <v/>
      </c>
      <c r="R11" s="70" t="str">
        <f aca="false">IF(AND($C11="Objectif",R$7&gt;=$F11,R$7&lt;=$F11+$G11-1),2,IF(AND($C11="Jalon",R$7&gt;=$F11,R$7&lt;=$F11+$G11-1),1,""))</f>
        <v/>
      </c>
      <c r="S11" s="70" t="str">
        <f aca="false">IF(AND($C11="Objectif",S$7&gt;=$F11,S$7&lt;=$F11+$G11-1),2,IF(AND($C11="Jalon",S$7&gt;=$F11,S$7&lt;=$F11+$G11-1),1,""))</f>
        <v/>
      </c>
      <c r="T11" s="70" t="str">
        <f aca="false">IF(AND($C11="Objectif",T$7&gt;=$F11,T$7&lt;=$F11+$G11-1),2,IF(AND($C11="Jalon",T$7&gt;=$F11,T$7&lt;=$F11+$G11-1),1,""))</f>
        <v/>
      </c>
      <c r="U11" s="70" t="str">
        <f aca="false">IF(AND($C11="Objectif",U$7&gt;=$F11,U$7&lt;=$F11+$G11-1),2,IF(AND($C11="Jalon",U$7&gt;=$F11,U$7&lt;=$F11+$G11-1),1,""))</f>
        <v/>
      </c>
      <c r="V11" s="70" t="str">
        <f aca="false">IF(AND($C11="Objectif",V$7&gt;=$F11,V$7&lt;=$F11+$G11-1),2,IF(AND($C11="Jalon",V$7&gt;=$F11,V$7&lt;=$F11+$G11-1),1,""))</f>
        <v/>
      </c>
      <c r="W11" s="70" t="str">
        <f aca="false">IF(AND($C11="Objectif",W$7&gt;=$F11,W$7&lt;=$F11+$G11-1),2,IF(AND($C11="Jalon",W$7&gt;=$F11,W$7&lt;=$F11+$G11-1),1,""))</f>
        <v/>
      </c>
      <c r="X11" s="70" t="str">
        <f aca="false">IF(AND($C11="Objectif",X$7&gt;=$F11,X$7&lt;=$F11+$G11-1),2,IF(AND($C11="Jalon",X$7&gt;=$F11,X$7&lt;=$F11+$G11-1),1,""))</f>
        <v/>
      </c>
      <c r="Y11" s="70" t="str">
        <f aca="false">IF(AND($C11="Objectif",Y$7&gt;=$F11,Y$7&lt;=$F11+$G11-1),2,IF(AND($C11="Jalon",Y$7&gt;=$F11,Y$7&lt;=$F11+$G11-1),1,""))</f>
        <v/>
      </c>
      <c r="Z11" s="70" t="str">
        <f aca="false">IF(AND($C11="Objectif",Z$7&gt;=$F11,Z$7&lt;=$F11+$G11-1),2,IF(AND($C11="Jalon",Z$7&gt;=$F11,Z$7&lt;=$F11+$G11-1),1,""))</f>
        <v/>
      </c>
      <c r="AA11" s="70" t="str">
        <f aca="false">IF(AND($C11="Objectif",AA$7&gt;=$F11,AA$7&lt;=$F11+$G11-1),2,IF(AND($C11="Jalon",AA$7&gt;=$F11,AA$7&lt;=$F11+$G11-1),1,""))</f>
        <v/>
      </c>
      <c r="AB11" s="70" t="str">
        <f aca="false">IF(AND($C11="Objectif",AB$7&gt;=$F11,AB$7&lt;=$F11+$G11-1),2,IF(AND($C11="Jalon",AB$7&gt;=$F11,AB$7&lt;=$F11+$G11-1),1,""))</f>
        <v/>
      </c>
      <c r="AC11" s="70" t="str">
        <f aca="false">IF(AND($C11="Objectif",AC$7&gt;=$F11,AC$7&lt;=$F11+$G11-1),2,IF(AND($C11="Jalon",AC$7&gt;=$F11,AC$7&lt;=$F11+$G11-1),1,""))</f>
        <v/>
      </c>
      <c r="AD11" s="70" t="str">
        <f aca="false">IF(AND($C11="Objectif",AD$7&gt;=$F11,AD$7&lt;=$F11+$G11-1),2,IF(AND($C11="Jalon",AD$7&gt;=$F11,AD$7&lt;=$F11+$G11-1),1,""))</f>
        <v/>
      </c>
      <c r="AE11" s="70" t="str">
        <f aca="false">IF(AND($C11="Objectif",AE$7&gt;=$F11,AE$7&lt;=$F11+$G11-1),2,IF(AND($C11="Jalon",AE$7&gt;=$F11,AE$7&lt;=$F11+$G11-1),1,""))</f>
        <v/>
      </c>
      <c r="AF11" s="70" t="str">
        <f aca="false">IF(AND($C11="Objectif",AF$7&gt;=$F11,AF$7&lt;=$F11+$G11-1),2,IF(AND($C11="Jalon",AF$7&gt;=$F11,AF$7&lt;=$F11+$G11-1),1,""))</f>
        <v/>
      </c>
      <c r="AG11" s="70" t="str">
        <f aca="false">IF(AND($C11="Objectif",AG$7&gt;=$F11,AG$7&lt;=$F11+$G11-1),2,IF(AND($C11="Jalon",AG$7&gt;=$F11,AG$7&lt;=$F11+$G11-1),1,""))</f>
        <v/>
      </c>
      <c r="AH11" s="70" t="str">
        <f aca="false">IF(AND($C11="Objectif",AH$7&gt;=$F11,AH$7&lt;=$F11+$G11-1),2,IF(AND($C11="Jalon",AH$7&gt;=$F11,AH$7&lt;=$F11+$G11-1),1,""))</f>
        <v/>
      </c>
      <c r="AI11" s="70" t="str">
        <f aca="false">IF(AND($C11="Objectif",AI$7&gt;=$F11,AI$7&lt;=$F11+$G11-1),2,IF(AND($C11="Jalon",AI$7&gt;=$F11,AI$7&lt;=$F11+$G11-1),1,""))</f>
        <v/>
      </c>
      <c r="AJ11" s="70" t="str">
        <f aca="false">IF(AND($C11="Objectif",AJ$7&gt;=$F11,AJ$7&lt;=$F11+$G11-1),2,IF(AND($C11="Jalon",AJ$7&gt;=$F11,AJ$7&lt;=$F11+$G11-1),1,""))</f>
        <v/>
      </c>
      <c r="AK11" s="70" t="str">
        <f aca="false">IF(AND($C11="Objectif",AK$7&gt;=$F11,AK$7&lt;=$F11+$G11-1),2,IF(AND($C11="Jalon",AK$7&gt;=$F11,AK$7&lt;=$F11+$G11-1),1,""))</f>
        <v/>
      </c>
      <c r="AL11" s="70" t="str">
        <f aca="false">IF(AND($C11="Objectif",AL$7&gt;=$F11,AL$7&lt;=$F11+$G11-1),2,IF(AND($C11="Jalon",AL$7&gt;=$F11,AL$7&lt;=$F11+$G11-1),1,""))</f>
        <v/>
      </c>
      <c r="AM11" s="70" t="str">
        <f aca="false">IF(AND($C11="Objectif",AM$7&gt;=$F11,AM$7&lt;=$F11+$G11-1),2,IF(AND($C11="Jalon",AM$7&gt;=$F11,AM$7&lt;=$F11+$G11-1),1,""))</f>
        <v/>
      </c>
      <c r="AN11" s="70" t="str">
        <f aca="false">IF(AND($C11="Objectif",AN$7&gt;=$F11,AN$7&lt;=$F11+$G11-1),2,IF(AND($C11="Jalon",AN$7&gt;=$F11,AN$7&lt;=$F11+$G11-1),1,""))</f>
        <v/>
      </c>
      <c r="AO11" s="70" t="str">
        <f aca="false">IF(AND($C11="Objectif",AO$7&gt;=$F11,AO$7&lt;=$F11+$G11-1),2,IF(AND($C11="Jalon",AO$7&gt;=$F11,AO$7&lt;=$F11+$G11-1),1,""))</f>
        <v/>
      </c>
      <c r="AP11" s="70" t="str">
        <f aca="false">IF(AND($C11="Objectif",AP$7&gt;=$F11,AP$7&lt;=$F11+$G11-1),2,IF(AND($C11="Jalon",AP$7&gt;=$F11,AP$7&lt;=$F11+$G11-1),1,""))</f>
        <v/>
      </c>
      <c r="AQ11" s="70" t="str">
        <f aca="false">IF(AND($C11="Objectif",AQ$7&gt;=$F11,AQ$7&lt;=$F11+$G11-1),2,IF(AND($C11="Jalon",AQ$7&gt;=$F11,AQ$7&lt;=$F11+$G11-1),1,""))</f>
        <v/>
      </c>
      <c r="AR11" s="70" t="str">
        <f aca="false">IF(AND($C11="Objectif",AR$7&gt;=$F11,AR$7&lt;=$F11+$G11-1),2,IF(AND($C11="Jalon",AR$7&gt;=$F11,AR$7&lt;=$F11+$G11-1),1,""))</f>
        <v/>
      </c>
      <c r="AS11" s="70" t="str">
        <f aca="false">IF(AND($C11="Objectif",AS$7&gt;=$F11,AS$7&lt;=$F11+$G11-1),2,IF(AND($C11="Jalon",AS$7&gt;=$F11,AS$7&lt;=$F11+$G11-1),1,""))</f>
        <v/>
      </c>
      <c r="AT11" s="70" t="str">
        <f aca="false">IF(AND($C11="Objectif",AT$7&gt;=$F11,AT$7&lt;=$F11+$G11-1),2,IF(AND($C11="Jalon",AT$7&gt;=$F11,AT$7&lt;=$F11+$G11-1),1,""))</f>
        <v/>
      </c>
      <c r="AU11" s="70" t="str">
        <f aca="false">IF(AND($C11="Objectif",AU$7&gt;=$F11,AU$7&lt;=$F11+$G11-1),2,IF(AND($C11="Jalon",AU$7&gt;=$F11,AU$7&lt;=$F11+$G11-1),1,""))</f>
        <v/>
      </c>
      <c r="AV11" s="70" t="str">
        <f aca="false">IF(AND($C11="Objectif",AV$7&gt;=$F11,AV$7&lt;=$F11+$G11-1),2,IF(AND($C11="Jalon",AV$7&gt;=$F11,AV$7&lt;=$F11+$G11-1),1,""))</f>
        <v/>
      </c>
      <c r="AW11" s="70" t="str">
        <f aca="false">IF(AND($C11="Objectif",AW$7&gt;=$F11,AW$7&lt;=$F11+$G11-1),2,IF(AND($C11="Jalon",AW$7&gt;=$F11,AW$7&lt;=$F11+$G11-1),1,""))</f>
        <v/>
      </c>
      <c r="AX11" s="70" t="str">
        <f aca="false">IF(AND($C11="Objectif",AX$7&gt;=$F11,AX$7&lt;=$F11+$G11-1),2,IF(AND($C11="Jalon",AX$7&gt;=$F11,AX$7&lt;=$F11+$G11-1),1,""))</f>
        <v/>
      </c>
      <c r="AY11" s="70" t="str">
        <f aca="false">IF(AND($C11="Objectif",AY$7&gt;=$F11,AY$7&lt;=$F11+$G11-1),2,IF(AND($C11="Jalon",AY$7&gt;=$F11,AY$7&lt;=$F11+$G11-1),1,""))</f>
        <v/>
      </c>
      <c r="AZ11" s="70" t="str">
        <f aca="false">IF(AND($C11="Objectif",AZ$7&gt;=$F11,AZ$7&lt;=$F11+$G11-1),2,IF(AND($C11="Jalon",AZ$7&gt;=$F11,AZ$7&lt;=$F11+$G11-1),1,""))</f>
        <v/>
      </c>
      <c r="BA11" s="70" t="str">
        <f aca="false">IF(AND($C11="Objectif",BA$7&gt;=$F11,BA$7&lt;=$F11+$G11-1),2,IF(AND($C11="Jalon",BA$7&gt;=$F11,BA$7&lt;=$F11+$G11-1),1,""))</f>
        <v/>
      </c>
      <c r="BB11" s="70" t="str">
        <f aca="false">IF(AND($C11="Objectif",BB$7&gt;=$F11,BB$7&lt;=$F11+$G11-1),2,IF(AND($C11="Jalon",BB$7&gt;=$F11,BB$7&lt;=$F11+$G11-1),1,""))</f>
        <v/>
      </c>
      <c r="BC11" s="70" t="str">
        <f aca="false">IF(AND($C11="Objectif",BC$7&gt;=$F11,BC$7&lt;=$F11+$G11-1),2,IF(AND($C11="Jalon",BC$7&gt;=$F11,BC$7&lt;=$F11+$G11-1),1,""))</f>
        <v/>
      </c>
      <c r="BD11" s="70" t="str">
        <f aca="false">IF(AND($C11="Objectif",BD$7&gt;=$F11,BD$7&lt;=$F11+$G11-1),2,IF(AND($C11="Jalon",BD$7&gt;=$F11,BD$7&lt;=$F11+$G11-1),1,""))</f>
        <v/>
      </c>
      <c r="BE11" s="70" t="str">
        <f aca="false">IF(AND($C11="Objectif",BE$7&gt;=$F11,BE$7&lt;=$F11+$G11-1),2,IF(AND($C11="Jalon",BE$7&gt;=$F11,BE$7&lt;=$F11+$G11-1),1,""))</f>
        <v/>
      </c>
      <c r="BF11" s="70" t="str">
        <f aca="false">IF(AND($C11="Objectif",BF$7&gt;=$F11,BF$7&lt;=$F11+$G11-1),2,IF(AND($C11="Jalon",BF$7&gt;=$F11,BF$7&lt;=$F11+$G11-1),1,""))</f>
        <v/>
      </c>
      <c r="BG11" s="70" t="str">
        <f aca="false">IF(AND($C11="Objectif",BG$7&gt;=$F11,BG$7&lt;=$F11+$G11-1),2,IF(AND($C11="Jalon",BG$7&gt;=$F11,BG$7&lt;=$F11+$G11-1),1,""))</f>
        <v/>
      </c>
      <c r="BH11" s="70" t="str">
        <f aca="false">IF(AND($C11="Objectif",BH$7&gt;=$F11,BH$7&lt;=$F11+$G11-1),2,IF(AND($C11="Jalon",BH$7&gt;=$F11,BH$7&lt;=$F11+$G11-1),1,""))</f>
        <v/>
      </c>
      <c r="BI11" s="70" t="str">
        <f aca="false">IF(AND($C11="Objectif",BI$7&gt;=$F11,BI$7&lt;=$F11+$G11-1),2,IF(AND($C11="Jalon",BI$7&gt;=$F11,BI$7&lt;=$F11+$G11-1),1,""))</f>
        <v/>
      </c>
      <c r="BJ11" s="70" t="str">
        <f aca="false">IF(AND($C11="Objectif",BJ$7&gt;=$F11,BJ$7&lt;=$F11+$G11-1),2,IF(AND($C11="Jalon",BJ$7&gt;=$F11,BJ$7&lt;=$F11+$G11-1),1,""))</f>
        <v/>
      </c>
      <c r="BK11" s="70" t="str">
        <f aca="false">IF(AND($C11="Objectif",BK$7&gt;=$F11,BK$7&lt;=$F11+$G11-1),2,IF(AND($C11="Jalon",BK$7&gt;=$F11,BK$7&lt;=$F11+$G11-1),1,""))</f>
        <v/>
      </c>
      <c r="BL11" s="70" t="str">
        <f aca="false">IF(AND($C11="Objectif",BL$7&gt;=$F11,BL$7&lt;=$F11+$G11-1),2,IF(AND($C11="Jalon",BL$7&gt;=$F11,BL$7&lt;=$F11+$G11-1),1,""))</f>
        <v/>
      </c>
      <c r="BP11" s="71"/>
    </row>
    <row r="12" s="25" customFormat="true" ht="39.75" hidden="false" customHeight="true" outlineLevel="0" collapsed="false">
      <c r="A12" s="15"/>
      <c r="B12" s="76" t="s">
        <v>39</v>
      </c>
      <c r="C12" s="66" t="s">
        <v>42</v>
      </c>
      <c r="D12" s="66" t="s">
        <v>46</v>
      </c>
      <c r="E12" s="67" t="n">
        <v>0.25</v>
      </c>
      <c r="F12" s="68" t="n">
        <f aca="true">TODAY()</f>
        <v>45727</v>
      </c>
      <c r="G12" s="69" t="n">
        <v>3</v>
      </c>
      <c r="H12" s="66"/>
      <c r="I12" s="70" t="n">
        <f aca="false">IF(AND($C12="Objectif",I$7&gt;=$F12,I$7&lt;=$F12+$G12-1),2,IF(AND($C12="Jalon",I$7&gt;=$F12,I$7&lt;=$F12+$G12-1),1,""))</f>
        <v>2</v>
      </c>
      <c r="J12" s="70" t="n">
        <f aca="false">IF(AND($C12="Objectif",J$7&gt;=$F12,J$7&lt;=$F12+$G12-1),2,IF(AND($C12="Jalon",J$7&gt;=$F12,J$7&lt;=$F12+$G12-1),1,""))</f>
        <v>2</v>
      </c>
      <c r="K12" s="70" t="n">
        <f aca="false">IF(AND($C12="Objectif",K$7&gt;=$F12,K$7&lt;=$F12+$G12-1),2,IF(AND($C12="Jalon",K$7&gt;=$F12,K$7&lt;=$F12+$G12-1),1,""))</f>
        <v>2</v>
      </c>
      <c r="L12" s="70" t="str">
        <f aca="false">IF(AND($C12="Objectif",L$7&gt;=$F12,L$7&lt;=$F12+$G12-1),2,IF(AND($C12="Jalon",L$7&gt;=$F12,L$7&lt;=$F12+$G12-1),1,""))</f>
        <v/>
      </c>
      <c r="M12" s="70" t="str">
        <f aca="false">IF(AND($C12="Objectif",M$7&gt;=$F12,M$7&lt;=$F12+$G12-1),2,IF(AND($C12="Jalon",M$7&gt;=$F12,M$7&lt;=$F12+$G12-1),1,""))</f>
        <v/>
      </c>
      <c r="N12" s="70" t="str">
        <f aca="false">IF(AND($C12="Objectif",N$7&gt;=$F12,N$7&lt;=$F12+$G12-1),2,IF(AND($C12="Jalon",N$7&gt;=$F12,N$7&lt;=$F12+$G12-1),1,""))</f>
        <v/>
      </c>
      <c r="O12" s="70" t="str">
        <f aca="false">IF(AND($C12="Objectif",O$7&gt;=$F12,O$7&lt;=$F12+$G12-1),2,IF(AND($C12="Jalon",O$7&gt;=$F12,O$7&lt;=$F12+$G12-1),1,""))</f>
        <v/>
      </c>
      <c r="P12" s="70" t="str">
        <f aca="false">IF(AND($C12="Objectif",P$7&gt;=$F12,P$7&lt;=$F12+$G12-1),2,IF(AND($C12="Jalon",P$7&gt;=$F12,P$7&lt;=$F12+$G12-1),1,""))</f>
        <v/>
      </c>
      <c r="Q12" s="70" t="str">
        <f aca="false">IF(AND($C12="Objectif",Q$7&gt;=$F12,Q$7&lt;=$F12+$G12-1),2,IF(AND($C12="Jalon",Q$7&gt;=$F12,Q$7&lt;=$F12+$G12-1),1,""))</f>
        <v/>
      </c>
      <c r="R12" s="70" t="str">
        <f aca="false">IF(AND($C12="Objectif",R$7&gt;=$F12,R$7&lt;=$F12+$G12-1),2,IF(AND($C12="Jalon",R$7&gt;=$F12,R$7&lt;=$F12+$G12-1),1,""))</f>
        <v/>
      </c>
      <c r="S12" s="70" t="str">
        <f aca="false">IF(AND($C12="Objectif",S$7&gt;=$F12,S$7&lt;=$F12+$G12-1),2,IF(AND($C12="Jalon",S$7&gt;=$F12,S$7&lt;=$F12+$G12-1),1,""))</f>
        <v/>
      </c>
      <c r="T12" s="70" t="str">
        <f aca="false">IF(AND($C12="Objectif",T$7&gt;=$F12,T$7&lt;=$F12+$G12-1),2,IF(AND($C12="Jalon",T$7&gt;=$F12,T$7&lt;=$F12+$G12-1),1,""))</f>
        <v/>
      </c>
      <c r="U12" s="70" t="str">
        <f aca="false">IF(AND($C12="Objectif",U$7&gt;=$F12,U$7&lt;=$F12+$G12-1),2,IF(AND($C12="Jalon",U$7&gt;=$F12,U$7&lt;=$F12+$G12-1),1,""))</f>
        <v/>
      </c>
      <c r="V12" s="70" t="str">
        <f aca="false">IF(AND($C12="Objectif",V$7&gt;=$F12,V$7&lt;=$F12+$G12-1),2,IF(AND($C12="Jalon",V$7&gt;=$F12,V$7&lt;=$F12+$G12-1),1,""))</f>
        <v/>
      </c>
      <c r="W12" s="70" t="str">
        <f aca="false">IF(AND($C12="Objectif",W$7&gt;=$F12,W$7&lt;=$F12+$G12-1),2,IF(AND($C12="Jalon",W$7&gt;=$F12,W$7&lt;=$F12+$G12-1),1,""))</f>
        <v/>
      </c>
      <c r="X12" s="70" t="str">
        <f aca="false">IF(AND($C12="Objectif",X$7&gt;=$F12,X$7&lt;=$F12+$G12-1),2,IF(AND($C12="Jalon",X$7&gt;=$F12,X$7&lt;=$F12+$G12-1),1,""))</f>
        <v/>
      </c>
      <c r="Y12" s="70" t="str">
        <f aca="false">IF(AND($C12="Objectif",Y$7&gt;=$F12,Y$7&lt;=$F12+$G12-1),2,IF(AND($C12="Jalon",Y$7&gt;=$F12,Y$7&lt;=$F12+$G12-1),1,""))</f>
        <v/>
      </c>
      <c r="Z12" s="70" t="str">
        <f aca="false">IF(AND($C12="Objectif",Z$7&gt;=$F12,Z$7&lt;=$F12+$G12-1),2,IF(AND($C12="Jalon",Z$7&gt;=$F12,Z$7&lt;=$F12+$G12-1),1,""))</f>
        <v/>
      </c>
      <c r="AA12" s="70" t="str">
        <f aca="false">IF(AND($C12="Objectif",AA$7&gt;=$F12,AA$7&lt;=$F12+$G12-1),2,IF(AND($C12="Jalon",AA$7&gt;=$F12,AA$7&lt;=$F12+$G12-1),1,""))</f>
        <v/>
      </c>
      <c r="AB12" s="70" t="str">
        <f aca="false">IF(AND($C12="Objectif",AB$7&gt;=$F12,AB$7&lt;=$F12+$G12-1),2,IF(AND($C12="Jalon",AB$7&gt;=$F12,AB$7&lt;=$F12+$G12-1),1,""))</f>
        <v/>
      </c>
      <c r="AC12" s="70" t="str">
        <f aca="false">IF(AND($C12="Objectif",AC$7&gt;=$F12,AC$7&lt;=$F12+$G12-1),2,IF(AND($C12="Jalon",AC$7&gt;=$F12,AC$7&lt;=$F12+$G12-1),1,""))</f>
        <v/>
      </c>
      <c r="AD12" s="70" t="str">
        <f aca="false">IF(AND($C12="Objectif",AD$7&gt;=$F12,AD$7&lt;=$F12+$G12-1),2,IF(AND($C12="Jalon",AD$7&gt;=$F12,AD$7&lt;=$F12+$G12-1),1,""))</f>
        <v/>
      </c>
      <c r="AE12" s="70" t="str">
        <f aca="false">IF(AND($C12="Objectif",AE$7&gt;=$F12,AE$7&lt;=$F12+$G12-1),2,IF(AND($C12="Jalon",AE$7&gt;=$F12,AE$7&lt;=$F12+$G12-1),1,""))</f>
        <v/>
      </c>
      <c r="AF12" s="70" t="str">
        <f aca="false">IF(AND($C12="Objectif",AF$7&gt;=$F12,AF$7&lt;=$F12+$G12-1),2,IF(AND($C12="Jalon",AF$7&gt;=$F12,AF$7&lt;=$F12+$G12-1),1,""))</f>
        <v/>
      </c>
      <c r="AG12" s="70" t="str">
        <f aca="false">IF(AND($C12="Objectif",AG$7&gt;=$F12,AG$7&lt;=$F12+$G12-1),2,IF(AND($C12="Jalon",AG$7&gt;=$F12,AG$7&lt;=$F12+$G12-1),1,""))</f>
        <v/>
      </c>
      <c r="AH12" s="70" t="str">
        <f aca="false">IF(AND($C12="Objectif",AH$7&gt;=$F12,AH$7&lt;=$F12+$G12-1),2,IF(AND($C12="Jalon",AH$7&gt;=$F12,AH$7&lt;=$F12+$G12-1),1,""))</f>
        <v/>
      </c>
      <c r="AI12" s="70" t="str">
        <f aca="false">IF(AND($C12="Objectif",AI$7&gt;=$F12,AI$7&lt;=$F12+$G12-1),2,IF(AND($C12="Jalon",AI$7&gt;=$F12,AI$7&lt;=$F12+$G12-1),1,""))</f>
        <v/>
      </c>
      <c r="AJ12" s="70" t="str">
        <f aca="false">IF(AND($C12="Objectif",AJ$7&gt;=$F12,AJ$7&lt;=$F12+$G12-1),2,IF(AND($C12="Jalon",AJ$7&gt;=$F12,AJ$7&lt;=$F12+$G12-1),1,""))</f>
        <v/>
      </c>
      <c r="AK12" s="70" t="str">
        <f aca="false">IF(AND($C12="Objectif",AK$7&gt;=$F12,AK$7&lt;=$F12+$G12-1),2,IF(AND($C12="Jalon",AK$7&gt;=$F12,AK$7&lt;=$F12+$G12-1),1,""))</f>
        <v/>
      </c>
      <c r="AL12" s="70" t="str">
        <f aca="false">IF(AND($C12="Objectif",AL$7&gt;=$F12,AL$7&lt;=$F12+$G12-1),2,IF(AND($C12="Jalon",AL$7&gt;=$F12,AL$7&lt;=$F12+$G12-1),1,""))</f>
        <v/>
      </c>
      <c r="AM12" s="70" t="str">
        <f aca="false">IF(AND($C12="Objectif",AM$7&gt;=$F12,AM$7&lt;=$F12+$G12-1),2,IF(AND($C12="Jalon",AM$7&gt;=$F12,AM$7&lt;=$F12+$G12-1),1,""))</f>
        <v/>
      </c>
      <c r="AN12" s="70" t="str">
        <f aca="false">IF(AND($C12="Objectif",AN$7&gt;=$F12,AN$7&lt;=$F12+$G12-1),2,IF(AND($C12="Jalon",AN$7&gt;=$F12,AN$7&lt;=$F12+$G12-1),1,""))</f>
        <v/>
      </c>
      <c r="AO12" s="70" t="str">
        <f aca="false">IF(AND($C12="Objectif",AO$7&gt;=$F12,AO$7&lt;=$F12+$G12-1),2,IF(AND($C12="Jalon",AO$7&gt;=$F12,AO$7&lt;=$F12+$G12-1),1,""))</f>
        <v/>
      </c>
      <c r="AP12" s="70" t="str">
        <f aca="false">IF(AND($C12="Objectif",AP$7&gt;=$F12,AP$7&lt;=$F12+$G12-1),2,IF(AND($C12="Jalon",AP$7&gt;=$F12,AP$7&lt;=$F12+$G12-1),1,""))</f>
        <v/>
      </c>
      <c r="AQ12" s="70" t="str">
        <f aca="false">IF(AND($C12="Objectif",AQ$7&gt;=$F12,AQ$7&lt;=$F12+$G12-1),2,IF(AND($C12="Jalon",AQ$7&gt;=$F12,AQ$7&lt;=$F12+$G12-1),1,""))</f>
        <v/>
      </c>
      <c r="AR12" s="70" t="str">
        <f aca="false">IF(AND($C12="Objectif",AR$7&gt;=$F12,AR$7&lt;=$F12+$G12-1),2,IF(AND($C12="Jalon",AR$7&gt;=$F12,AR$7&lt;=$F12+$G12-1),1,""))</f>
        <v/>
      </c>
      <c r="AS12" s="70" t="str">
        <f aca="false">IF(AND($C12="Objectif",AS$7&gt;=$F12,AS$7&lt;=$F12+$G12-1),2,IF(AND($C12="Jalon",AS$7&gt;=$F12,AS$7&lt;=$F12+$G12-1),1,""))</f>
        <v/>
      </c>
      <c r="AT12" s="70" t="str">
        <f aca="false">IF(AND($C12="Objectif",AT$7&gt;=$F12,AT$7&lt;=$F12+$G12-1),2,IF(AND($C12="Jalon",AT$7&gt;=$F12,AT$7&lt;=$F12+$G12-1),1,""))</f>
        <v/>
      </c>
      <c r="AU12" s="70" t="str">
        <f aca="false">IF(AND($C12="Objectif",AU$7&gt;=$F12,AU$7&lt;=$F12+$G12-1),2,IF(AND($C12="Jalon",AU$7&gt;=$F12,AU$7&lt;=$F12+$G12-1),1,""))</f>
        <v/>
      </c>
      <c r="AV12" s="70" t="str">
        <f aca="false">IF(AND($C12="Objectif",AV$7&gt;=$F12,AV$7&lt;=$F12+$G12-1),2,IF(AND($C12="Jalon",AV$7&gt;=$F12,AV$7&lt;=$F12+$G12-1),1,""))</f>
        <v/>
      </c>
      <c r="AW12" s="70" t="str">
        <f aca="false">IF(AND($C12="Objectif",AW$7&gt;=$F12,AW$7&lt;=$F12+$G12-1),2,IF(AND($C12="Jalon",AW$7&gt;=$F12,AW$7&lt;=$F12+$G12-1),1,""))</f>
        <v/>
      </c>
      <c r="AX12" s="70" t="str">
        <f aca="false">IF(AND($C12="Objectif",AX$7&gt;=$F12,AX$7&lt;=$F12+$G12-1),2,IF(AND($C12="Jalon",AX$7&gt;=$F12,AX$7&lt;=$F12+$G12-1),1,""))</f>
        <v/>
      </c>
      <c r="AY12" s="70" t="str">
        <f aca="false">IF(AND($C12="Objectif",AY$7&gt;=$F12,AY$7&lt;=$F12+$G12-1),2,IF(AND($C12="Jalon",AY$7&gt;=$F12,AY$7&lt;=$F12+$G12-1),1,""))</f>
        <v/>
      </c>
      <c r="AZ12" s="70" t="str">
        <f aca="false">IF(AND($C12="Objectif",AZ$7&gt;=$F12,AZ$7&lt;=$F12+$G12-1),2,IF(AND($C12="Jalon",AZ$7&gt;=$F12,AZ$7&lt;=$F12+$G12-1),1,""))</f>
        <v/>
      </c>
      <c r="BA12" s="70" t="str">
        <f aca="false">IF(AND($C12="Objectif",BA$7&gt;=$F12,BA$7&lt;=$F12+$G12-1),2,IF(AND($C12="Jalon",BA$7&gt;=$F12,BA$7&lt;=$F12+$G12-1),1,""))</f>
        <v/>
      </c>
      <c r="BB12" s="70" t="str">
        <f aca="false">IF(AND($C12="Objectif",BB$7&gt;=$F12,BB$7&lt;=$F12+$G12-1),2,IF(AND($C12="Jalon",BB$7&gt;=$F12,BB$7&lt;=$F12+$G12-1),1,""))</f>
        <v/>
      </c>
      <c r="BC12" s="70" t="str">
        <f aca="false">IF(AND($C12="Objectif",BC$7&gt;=$F12,BC$7&lt;=$F12+$G12-1),2,IF(AND($C12="Jalon",BC$7&gt;=$F12,BC$7&lt;=$F12+$G12-1),1,""))</f>
        <v/>
      </c>
      <c r="BD12" s="70" t="str">
        <f aca="false">IF(AND($C12="Objectif",BD$7&gt;=$F12,BD$7&lt;=$F12+$G12-1),2,IF(AND($C12="Jalon",BD$7&gt;=$F12,BD$7&lt;=$F12+$G12-1),1,""))</f>
        <v/>
      </c>
      <c r="BE12" s="70" t="str">
        <f aca="false">IF(AND($C12="Objectif",BE$7&gt;=$F12,BE$7&lt;=$F12+$G12-1),2,IF(AND($C12="Jalon",BE$7&gt;=$F12,BE$7&lt;=$F12+$G12-1),1,""))</f>
        <v/>
      </c>
      <c r="BF12" s="70" t="str">
        <f aca="false">IF(AND($C12="Objectif",BF$7&gt;=$F12,BF$7&lt;=$F12+$G12-1),2,IF(AND($C12="Jalon",BF$7&gt;=$F12,BF$7&lt;=$F12+$G12-1),1,""))</f>
        <v/>
      </c>
      <c r="BG12" s="70" t="str">
        <f aca="false">IF(AND($C12="Objectif",BG$7&gt;=$F12,BG$7&lt;=$F12+$G12-1),2,IF(AND($C12="Jalon",BG$7&gt;=$F12,BG$7&lt;=$F12+$G12-1),1,""))</f>
        <v/>
      </c>
      <c r="BH12" s="70" t="str">
        <f aca="false">IF(AND($C12="Objectif",BH$7&gt;=$F12,BH$7&lt;=$F12+$G12-1),2,IF(AND($C12="Jalon",BH$7&gt;=$F12,BH$7&lt;=$F12+$G12-1),1,""))</f>
        <v/>
      </c>
      <c r="BI12" s="70" t="str">
        <f aca="false">IF(AND($C12="Objectif",BI$7&gt;=$F12,BI$7&lt;=$F12+$G12-1),2,IF(AND($C12="Jalon",BI$7&gt;=$F12,BI$7&lt;=$F12+$G12-1),1,""))</f>
        <v/>
      </c>
      <c r="BJ12" s="70" t="str">
        <f aca="false">IF(AND($C12="Objectif",BJ$7&gt;=$F12,BJ$7&lt;=$F12+$G12-1),2,IF(AND($C12="Jalon",BJ$7&gt;=$F12,BJ$7&lt;=$F12+$G12-1),1,""))</f>
        <v/>
      </c>
      <c r="BK12" s="70" t="str">
        <f aca="false">IF(AND($C12="Objectif",BK$7&gt;=$F12,BK$7&lt;=$F12+$G12-1),2,IF(AND($C12="Jalon",BK$7&gt;=$F12,BK$7&lt;=$F12+$G12-1),1,""))</f>
        <v/>
      </c>
      <c r="BL12" s="70" t="str">
        <f aca="false">IF(AND($C12="Objectif",BL$7&gt;=$F12,BL$7&lt;=$F12+$G12-1),2,IF(AND($C12="Jalon",BL$7&gt;=$F12,BL$7&lt;=$F12+$G12-1),1,""))</f>
        <v/>
      </c>
    </row>
    <row r="13" s="25" customFormat="true" ht="39.75" hidden="false" customHeight="true" outlineLevel="0" collapsed="false">
      <c r="A13" s="15"/>
      <c r="B13" s="76" t="s">
        <v>40</v>
      </c>
      <c r="C13" s="66" t="s">
        <v>44</v>
      </c>
      <c r="D13" s="66"/>
      <c r="E13" s="67"/>
      <c r="F13" s="68" t="n">
        <f aca="true">TODAY()+5</f>
        <v>45732</v>
      </c>
      <c r="G13" s="69" t="n">
        <v>1</v>
      </c>
      <c r="H13" s="66"/>
      <c r="I13" s="70" t="str">
        <f aca="false">IF(AND($C13="Objectif",I$7&gt;=$F13,I$7&lt;=$F13+$G13-1),2,IF(AND($C13="Jalon",I$7&gt;=$F13,I$7&lt;=$F13+$G13-1),1,""))</f>
        <v/>
      </c>
      <c r="J13" s="70" t="str">
        <f aca="false">IF(AND($C13="Objectif",J$7&gt;=$F13,J$7&lt;=$F13+$G13-1),2,IF(AND($C13="Jalon",J$7&gt;=$F13,J$7&lt;=$F13+$G13-1),1,""))</f>
        <v/>
      </c>
      <c r="K13" s="70" t="str">
        <f aca="false">IF(AND($C13="Objectif",K$7&gt;=$F13,K$7&lt;=$F13+$G13-1),2,IF(AND($C13="Jalon",K$7&gt;=$F13,K$7&lt;=$F13+$G13-1),1,""))</f>
        <v/>
      </c>
      <c r="L13" s="70" t="str">
        <f aca="false">IF(AND($C13="Objectif",L$7&gt;=$F13,L$7&lt;=$F13+$G13-1),2,IF(AND($C13="Jalon",L$7&gt;=$F13,L$7&lt;=$F13+$G13-1),1,""))</f>
        <v/>
      </c>
      <c r="M13" s="70" t="str">
        <f aca="false">IF(AND($C13="Objectif",M$7&gt;=$F13,M$7&lt;=$F13+$G13-1),2,IF(AND($C13="Jalon",M$7&gt;=$F13,M$7&lt;=$F13+$G13-1),1,""))</f>
        <v/>
      </c>
      <c r="N13" s="70" t="n">
        <f aca="false">IF(AND($C13="Objectif",N$7&gt;=$F13,N$7&lt;=$F13+$G13-1),2,IF(AND($C13="Jalon",N$7&gt;=$F13,N$7&lt;=$F13+$G13-1),1,""))</f>
        <v>1</v>
      </c>
      <c r="O13" s="70" t="str">
        <f aca="false">IF(AND($C13="Objectif",O$7&gt;=$F13,O$7&lt;=$F13+$G13-1),2,IF(AND($C13="Jalon",O$7&gt;=$F13,O$7&lt;=$F13+$G13-1),1,""))</f>
        <v/>
      </c>
      <c r="P13" s="70" t="str">
        <f aca="false">IF(AND($C13="Objectif",P$7&gt;=$F13,P$7&lt;=$F13+$G13-1),2,IF(AND($C13="Jalon",P$7&gt;=$F13,P$7&lt;=$F13+$G13-1),1,""))</f>
        <v/>
      </c>
      <c r="Q13" s="70" t="str">
        <f aca="false">IF(AND($C13="Objectif",Q$7&gt;=$F13,Q$7&lt;=$F13+$G13-1),2,IF(AND($C13="Jalon",Q$7&gt;=$F13,Q$7&lt;=$F13+$G13-1),1,""))</f>
        <v/>
      </c>
      <c r="R13" s="70" t="str">
        <f aca="false">IF(AND($C13="Objectif",R$7&gt;=$F13,R$7&lt;=$F13+$G13-1),2,IF(AND($C13="Jalon",R$7&gt;=$F13,R$7&lt;=$F13+$G13-1),1,""))</f>
        <v/>
      </c>
      <c r="S13" s="70" t="str">
        <f aca="false">IF(AND($C13="Objectif",S$7&gt;=$F13,S$7&lt;=$F13+$G13-1),2,IF(AND($C13="Jalon",S$7&gt;=$F13,S$7&lt;=$F13+$G13-1),1,""))</f>
        <v/>
      </c>
      <c r="T13" s="70" t="str">
        <f aca="false">IF(AND($C13="Objectif",T$7&gt;=$F13,T$7&lt;=$F13+$G13-1),2,IF(AND($C13="Jalon",T$7&gt;=$F13,T$7&lt;=$F13+$G13-1),1,""))</f>
        <v/>
      </c>
      <c r="U13" s="70" t="str">
        <f aca="false">IF(AND($C13="Objectif",U$7&gt;=$F13,U$7&lt;=$F13+$G13-1),2,IF(AND($C13="Jalon",U$7&gt;=$F13,U$7&lt;=$F13+$G13-1),1,""))</f>
        <v/>
      </c>
      <c r="V13" s="70" t="str">
        <f aca="false">IF(AND($C13="Objectif",V$7&gt;=$F13,V$7&lt;=$F13+$G13-1),2,IF(AND($C13="Jalon",V$7&gt;=$F13,V$7&lt;=$F13+$G13-1),1,""))</f>
        <v/>
      </c>
      <c r="W13" s="70" t="str">
        <f aca="false">IF(AND($C13="Objectif",W$7&gt;=$F13,W$7&lt;=$F13+$G13-1),2,IF(AND($C13="Jalon",W$7&gt;=$F13,W$7&lt;=$F13+$G13-1),1,""))</f>
        <v/>
      </c>
      <c r="X13" s="70" t="str">
        <f aca="false">IF(AND($C13="Objectif",X$7&gt;=$F13,X$7&lt;=$F13+$G13-1),2,IF(AND($C13="Jalon",X$7&gt;=$F13,X$7&lt;=$F13+$G13-1),1,""))</f>
        <v/>
      </c>
      <c r="Y13" s="70" t="str">
        <f aca="false">IF(AND($C13="Objectif",Y$7&gt;=$F13,Y$7&lt;=$F13+$G13-1),2,IF(AND($C13="Jalon",Y$7&gt;=$F13,Y$7&lt;=$F13+$G13-1),1,""))</f>
        <v/>
      </c>
      <c r="Z13" s="70" t="str">
        <f aca="false">IF(AND($C13="Objectif",Z$7&gt;=$F13,Z$7&lt;=$F13+$G13-1),2,IF(AND($C13="Jalon",Z$7&gt;=$F13,Z$7&lt;=$F13+$G13-1),1,""))</f>
        <v/>
      </c>
      <c r="AA13" s="70" t="str">
        <f aca="false">IF(AND($C13="Objectif",AA$7&gt;=$F13,AA$7&lt;=$F13+$G13-1),2,IF(AND($C13="Jalon",AA$7&gt;=$F13,AA$7&lt;=$F13+$G13-1),1,""))</f>
        <v/>
      </c>
      <c r="AB13" s="70" t="str">
        <f aca="false">IF(AND($C13="Objectif",AB$7&gt;=$F13,AB$7&lt;=$F13+$G13-1),2,IF(AND($C13="Jalon",AB$7&gt;=$F13,AB$7&lt;=$F13+$G13-1),1,""))</f>
        <v/>
      </c>
      <c r="AC13" s="70" t="str">
        <f aca="false">IF(AND($C13="Objectif",AC$7&gt;=$F13,AC$7&lt;=$F13+$G13-1),2,IF(AND($C13="Jalon",AC$7&gt;=$F13,AC$7&lt;=$F13+$G13-1),1,""))</f>
        <v/>
      </c>
      <c r="AD13" s="70" t="str">
        <f aca="false">IF(AND($C13="Objectif",AD$7&gt;=$F13,AD$7&lt;=$F13+$G13-1),2,IF(AND($C13="Jalon",AD$7&gt;=$F13,AD$7&lt;=$F13+$G13-1),1,""))</f>
        <v/>
      </c>
      <c r="AE13" s="70" t="str">
        <f aca="false">IF(AND($C13="Objectif",AE$7&gt;=$F13,AE$7&lt;=$F13+$G13-1),2,IF(AND($C13="Jalon",AE$7&gt;=$F13,AE$7&lt;=$F13+$G13-1),1,""))</f>
        <v/>
      </c>
      <c r="AF13" s="70" t="str">
        <f aca="false">IF(AND($C13="Objectif",AF$7&gt;=$F13,AF$7&lt;=$F13+$G13-1),2,IF(AND($C13="Jalon",AF$7&gt;=$F13,AF$7&lt;=$F13+$G13-1),1,""))</f>
        <v/>
      </c>
      <c r="AG13" s="70" t="str">
        <f aca="false">IF(AND($C13="Objectif",AG$7&gt;=$F13,AG$7&lt;=$F13+$G13-1),2,IF(AND($C13="Jalon",AG$7&gt;=$F13,AG$7&lt;=$F13+$G13-1),1,""))</f>
        <v/>
      </c>
      <c r="AH13" s="70" t="str">
        <f aca="false">IF(AND($C13="Objectif",AH$7&gt;=$F13,AH$7&lt;=$F13+$G13-1),2,IF(AND($C13="Jalon",AH$7&gt;=$F13,AH$7&lt;=$F13+$G13-1),1,""))</f>
        <v/>
      </c>
      <c r="AI13" s="70" t="str">
        <f aca="false">IF(AND($C13="Objectif",AI$7&gt;=$F13,AI$7&lt;=$F13+$G13-1),2,IF(AND($C13="Jalon",AI$7&gt;=$F13,AI$7&lt;=$F13+$G13-1),1,""))</f>
        <v/>
      </c>
      <c r="AJ13" s="70" t="str">
        <f aca="false">IF(AND($C13="Objectif",AJ$7&gt;=$F13,AJ$7&lt;=$F13+$G13-1),2,IF(AND($C13="Jalon",AJ$7&gt;=$F13,AJ$7&lt;=$F13+$G13-1),1,""))</f>
        <v/>
      </c>
      <c r="AK13" s="70" t="str">
        <f aca="false">IF(AND($C13="Objectif",AK$7&gt;=$F13,AK$7&lt;=$F13+$G13-1),2,IF(AND($C13="Jalon",AK$7&gt;=$F13,AK$7&lt;=$F13+$G13-1),1,""))</f>
        <v/>
      </c>
      <c r="AL13" s="70" t="str">
        <f aca="false">IF(AND($C13="Objectif",AL$7&gt;=$F13,AL$7&lt;=$F13+$G13-1),2,IF(AND($C13="Jalon",AL$7&gt;=$F13,AL$7&lt;=$F13+$G13-1),1,""))</f>
        <v/>
      </c>
      <c r="AM13" s="70" t="str">
        <f aca="false">IF(AND($C13="Objectif",AM$7&gt;=$F13,AM$7&lt;=$F13+$G13-1),2,IF(AND($C13="Jalon",AM$7&gt;=$F13,AM$7&lt;=$F13+$G13-1),1,""))</f>
        <v/>
      </c>
      <c r="AN13" s="70" t="str">
        <f aca="false">IF(AND($C13="Objectif",AN$7&gt;=$F13,AN$7&lt;=$F13+$G13-1),2,IF(AND($C13="Jalon",AN$7&gt;=$F13,AN$7&lt;=$F13+$G13-1),1,""))</f>
        <v/>
      </c>
      <c r="AO13" s="70" t="str">
        <f aca="false">IF(AND($C13="Objectif",AO$7&gt;=$F13,AO$7&lt;=$F13+$G13-1),2,IF(AND($C13="Jalon",AO$7&gt;=$F13,AO$7&lt;=$F13+$G13-1),1,""))</f>
        <v/>
      </c>
      <c r="AP13" s="70" t="str">
        <f aca="false">IF(AND($C13="Objectif",AP$7&gt;=$F13,AP$7&lt;=$F13+$G13-1),2,IF(AND($C13="Jalon",AP$7&gt;=$F13,AP$7&lt;=$F13+$G13-1),1,""))</f>
        <v/>
      </c>
      <c r="AQ13" s="70" t="str">
        <f aca="false">IF(AND($C13="Objectif",AQ$7&gt;=$F13,AQ$7&lt;=$F13+$G13-1),2,IF(AND($C13="Jalon",AQ$7&gt;=$F13,AQ$7&lt;=$F13+$G13-1),1,""))</f>
        <v/>
      </c>
      <c r="AR13" s="70" t="str">
        <f aca="false">IF(AND($C13="Objectif",AR$7&gt;=$F13,AR$7&lt;=$F13+$G13-1),2,IF(AND($C13="Jalon",AR$7&gt;=$F13,AR$7&lt;=$F13+$G13-1),1,""))</f>
        <v/>
      </c>
      <c r="AS13" s="70" t="str">
        <f aca="false">IF(AND($C13="Objectif",AS$7&gt;=$F13,AS$7&lt;=$F13+$G13-1),2,IF(AND($C13="Jalon",AS$7&gt;=$F13,AS$7&lt;=$F13+$G13-1),1,""))</f>
        <v/>
      </c>
      <c r="AT13" s="70" t="str">
        <f aca="false">IF(AND($C13="Objectif",AT$7&gt;=$F13,AT$7&lt;=$F13+$G13-1),2,IF(AND($C13="Jalon",AT$7&gt;=$F13,AT$7&lt;=$F13+$G13-1),1,""))</f>
        <v/>
      </c>
      <c r="AU13" s="70" t="str">
        <f aca="false">IF(AND($C13="Objectif",AU$7&gt;=$F13,AU$7&lt;=$F13+$G13-1),2,IF(AND($C13="Jalon",AU$7&gt;=$F13,AU$7&lt;=$F13+$G13-1),1,""))</f>
        <v/>
      </c>
      <c r="AV13" s="70" t="str">
        <f aca="false">IF(AND($C13="Objectif",AV$7&gt;=$F13,AV$7&lt;=$F13+$G13-1),2,IF(AND($C13="Jalon",AV$7&gt;=$F13,AV$7&lt;=$F13+$G13-1),1,""))</f>
        <v/>
      </c>
      <c r="AW13" s="70" t="str">
        <f aca="false">IF(AND($C13="Objectif",AW$7&gt;=$F13,AW$7&lt;=$F13+$G13-1),2,IF(AND($C13="Jalon",AW$7&gt;=$F13,AW$7&lt;=$F13+$G13-1),1,""))</f>
        <v/>
      </c>
      <c r="AX13" s="70" t="str">
        <f aca="false">IF(AND($C13="Objectif",AX$7&gt;=$F13,AX$7&lt;=$F13+$G13-1),2,IF(AND($C13="Jalon",AX$7&gt;=$F13,AX$7&lt;=$F13+$G13-1),1,""))</f>
        <v/>
      </c>
      <c r="AY13" s="70" t="str">
        <f aca="false">IF(AND($C13="Objectif",AY$7&gt;=$F13,AY$7&lt;=$F13+$G13-1),2,IF(AND($C13="Jalon",AY$7&gt;=$F13,AY$7&lt;=$F13+$G13-1),1,""))</f>
        <v/>
      </c>
      <c r="AZ13" s="70" t="str">
        <f aca="false">IF(AND($C13="Objectif",AZ$7&gt;=$F13,AZ$7&lt;=$F13+$G13-1),2,IF(AND($C13="Jalon",AZ$7&gt;=$F13,AZ$7&lt;=$F13+$G13-1),1,""))</f>
        <v/>
      </c>
      <c r="BA13" s="70" t="str">
        <f aca="false">IF(AND($C13="Objectif",BA$7&gt;=$F13,BA$7&lt;=$F13+$G13-1),2,IF(AND($C13="Jalon",BA$7&gt;=$F13,BA$7&lt;=$F13+$G13-1),1,""))</f>
        <v/>
      </c>
      <c r="BB13" s="70" t="str">
        <f aca="false">IF(AND($C13="Objectif",BB$7&gt;=$F13,BB$7&lt;=$F13+$G13-1),2,IF(AND($C13="Jalon",BB$7&gt;=$F13,BB$7&lt;=$F13+$G13-1),1,""))</f>
        <v/>
      </c>
      <c r="BC13" s="70" t="str">
        <f aca="false">IF(AND($C13="Objectif",BC$7&gt;=$F13,BC$7&lt;=$F13+$G13-1),2,IF(AND($C13="Jalon",BC$7&gt;=$F13,BC$7&lt;=$F13+$G13-1),1,""))</f>
        <v/>
      </c>
      <c r="BD13" s="70" t="str">
        <f aca="false">IF(AND($C13="Objectif",BD$7&gt;=$F13,BD$7&lt;=$F13+$G13-1),2,IF(AND($C13="Jalon",BD$7&gt;=$F13,BD$7&lt;=$F13+$G13-1),1,""))</f>
        <v/>
      </c>
      <c r="BE13" s="70" t="str">
        <f aca="false">IF(AND($C13="Objectif",BE$7&gt;=$F13,BE$7&lt;=$F13+$G13-1),2,IF(AND($C13="Jalon",BE$7&gt;=$F13,BE$7&lt;=$F13+$G13-1),1,""))</f>
        <v/>
      </c>
      <c r="BF13" s="70" t="str">
        <f aca="false">IF(AND($C13="Objectif",BF$7&gt;=$F13,BF$7&lt;=$F13+$G13-1),2,IF(AND($C13="Jalon",BF$7&gt;=$F13,BF$7&lt;=$F13+$G13-1),1,""))</f>
        <v/>
      </c>
      <c r="BG13" s="70" t="str">
        <f aca="false">IF(AND($C13="Objectif",BG$7&gt;=$F13,BG$7&lt;=$F13+$G13-1),2,IF(AND($C13="Jalon",BG$7&gt;=$F13,BG$7&lt;=$F13+$G13-1),1,""))</f>
        <v/>
      </c>
      <c r="BH13" s="70" t="str">
        <f aca="false">IF(AND($C13="Objectif",BH$7&gt;=$F13,BH$7&lt;=$F13+$G13-1),2,IF(AND($C13="Jalon",BH$7&gt;=$F13,BH$7&lt;=$F13+$G13-1),1,""))</f>
        <v/>
      </c>
      <c r="BI13" s="70" t="str">
        <f aca="false">IF(AND($C13="Objectif",BI$7&gt;=$F13,BI$7&lt;=$F13+$G13-1),2,IF(AND($C13="Jalon",BI$7&gt;=$F13,BI$7&lt;=$F13+$G13-1),1,""))</f>
        <v/>
      </c>
      <c r="BJ13" s="70" t="str">
        <f aca="false">IF(AND($C13="Objectif",BJ$7&gt;=$F13,BJ$7&lt;=$F13+$G13-1),2,IF(AND($C13="Jalon",BJ$7&gt;=$F13,BJ$7&lt;=$F13+$G13-1),1,""))</f>
        <v/>
      </c>
      <c r="BK13" s="70" t="str">
        <f aca="false">IF(AND($C13="Objectif",BK$7&gt;=$F13,BK$7&lt;=$F13+$G13-1),2,IF(AND($C13="Jalon",BK$7&gt;=$F13,BK$7&lt;=$F13+$G13-1),1,""))</f>
        <v/>
      </c>
      <c r="BL13" s="70" t="str">
        <f aca="false">IF(AND($C13="Objectif",BL$7&gt;=$F13,BL$7&lt;=$F13+$G13-1),2,IF(AND($C13="Jalon",BL$7&gt;=$F13,BL$7&lt;=$F13+$G13-1),1,""))</f>
        <v/>
      </c>
    </row>
    <row r="14" s="25" customFormat="true" ht="39.75" hidden="false" customHeight="true" outlineLevel="0" collapsed="false">
      <c r="A14" s="13"/>
      <c r="B14" s="76" t="s">
        <v>41</v>
      </c>
      <c r="C14" s="66" t="s">
        <v>7</v>
      </c>
      <c r="D14" s="66"/>
      <c r="E14" s="67" t="n">
        <v>0.5</v>
      </c>
      <c r="F14" s="68" t="n">
        <f aca="false">F12-3</f>
        <v>45724</v>
      </c>
      <c r="G14" s="69" t="n">
        <v>10</v>
      </c>
      <c r="H14" s="66"/>
      <c r="I14" s="70" t="str">
        <f aca="false">IF(AND($C14="Objectif",I$7&gt;=$F14,I$7&lt;=$F14+$G14-1),2,IF(AND($C14="Jalon",I$7&gt;=$F14,I$7&lt;=$F14+$G14-1),1,""))</f>
        <v/>
      </c>
      <c r="J14" s="70" t="str">
        <f aca="false">IF(AND($C14="Objectif",J$7&gt;=$F14,J$7&lt;=$F14+$G14-1),2,IF(AND($C14="Jalon",J$7&gt;=$F14,J$7&lt;=$F14+$G14-1),1,""))</f>
        <v/>
      </c>
      <c r="K14" s="70" t="str">
        <f aca="false">IF(AND($C14="Objectif",K$7&gt;=$F14,K$7&lt;=$F14+$G14-1),2,IF(AND($C14="Jalon",K$7&gt;=$F14,K$7&lt;=$F14+$G14-1),1,""))</f>
        <v/>
      </c>
      <c r="L14" s="70" t="str">
        <f aca="false">IF(AND($C14="Objectif",L$7&gt;=$F14,L$7&lt;=$F14+$G14-1),2,IF(AND($C14="Jalon",L$7&gt;=$F14,L$7&lt;=$F14+$G14-1),1,""))</f>
        <v/>
      </c>
      <c r="M14" s="70" t="str">
        <f aca="false">IF(AND($C14="Objectif",M$7&gt;=$F14,M$7&lt;=$F14+$G14-1),2,IF(AND($C14="Jalon",M$7&gt;=$F14,M$7&lt;=$F14+$G14-1),1,""))</f>
        <v/>
      </c>
      <c r="N14" s="70" t="str">
        <f aca="false">IF(AND($C14="Objectif",N$7&gt;=$F14,N$7&lt;=$F14+$G14-1),2,IF(AND($C14="Jalon",N$7&gt;=$F14,N$7&lt;=$F14+$G14-1),1,""))</f>
        <v/>
      </c>
      <c r="O14" s="70" t="str">
        <f aca="false">IF(AND($C14="Objectif",O$7&gt;=$F14,O$7&lt;=$F14+$G14-1),2,IF(AND($C14="Jalon",O$7&gt;=$F14,O$7&lt;=$F14+$G14-1),1,""))</f>
        <v/>
      </c>
      <c r="P14" s="70" t="str">
        <f aca="false">IF(AND($C14="Objectif",P$7&gt;=$F14,P$7&lt;=$F14+$G14-1),2,IF(AND($C14="Jalon",P$7&gt;=$F14,P$7&lt;=$F14+$G14-1),1,""))</f>
        <v/>
      </c>
      <c r="Q14" s="70" t="str">
        <f aca="false">IF(AND($C14="Objectif",Q$7&gt;=$F14,Q$7&lt;=$F14+$G14-1),2,IF(AND($C14="Jalon",Q$7&gt;=$F14,Q$7&lt;=$F14+$G14-1),1,""))</f>
        <v/>
      </c>
      <c r="R14" s="70" t="str">
        <f aca="false">IF(AND($C14="Objectif",R$7&gt;=$F14,R$7&lt;=$F14+$G14-1),2,IF(AND($C14="Jalon",R$7&gt;=$F14,R$7&lt;=$F14+$G14-1),1,""))</f>
        <v/>
      </c>
      <c r="S14" s="70" t="str">
        <f aca="false">IF(AND($C14="Objectif",S$7&gt;=$F14,S$7&lt;=$F14+$G14-1),2,IF(AND($C14="Jalon",S$7&gt;=$F14,S$7&lt;=$F14+$G14-1),1,""))</f>
        <v/>
      </c>
      <c r="T14" s="70" t="str">
        <f aca="false">IF(AND($C14="Objectif",T$7&gt;=$F14,T$7&lt;=$F14+$G14-1),2,IF(AND($C14="Jalon",T$7&gt;=$F14,T$7&lt;=$F14+$G14-1),1,""))</f>
        <v/>
      </c>
      <c r="U14" s="70" t="str">
        <f aca="false">IF(AND($C14="Objectif",U$7&gt;=$F14,U$7&lt;=$F14+$G14-1),2,IF(AND($C14="Jalon",U$7&gt;=$F14,U$7&lt;=$F14+$G14-1),1,""))</f>
        <v/>
      </c>
      <c r="V14" s="70" t="str">
        <f aca="false">IF(AND($C14="Objectif",V$7&gt;=$F14,V$7&lt;=$F14+$G14-1),2,IF(AND($C14="Jalon",V$7&gt;=$F14,V$7&lt;=$F14+$G14-1),1,""))</f>
        <v/>
      </c>
      <c r="W14" s="70" t="str">
        <f aca="false">IF(AND($C14="Objectif",W$7&gt;=$F14,W$7&lt;=$F14+$G14-1),2,IF(AND($C14="Jalon",W$7&gt;=$F14,W$7&lt;=$F14+$G14-1),1,""))</f>
        <v/>
      </c>
      <c r="X14" s="70" t="str">
        <f aca="false">IF(AND($C14="Objectif",X$7&gt;=$F14,X$7&lt;=$F14+$G14-1),2,IF(AND($C14="Jalon",X$7&gt;=$F14,X$7&lt;=$F14+$G14-1),1,""))</f>
        <v/>
      </c>
      <c r="Y14" s="70" t="str">
        <f aca="false">IF(AND($C14="Objectif",Y$7&gt;=$F14,Y$7&lt;=$F14+$G14-1),2,IF(AND($C14="Jalon",Y$7&gt;=$F14,Y$7&lt;=$F14+$G14-1),1,""))</f>
        <v/>
      </c>
      <c r="Z14" s="70" t="str">
        <f aca="false">IF(AND($C14="Objectif",Z$7&gt;=$F14,Z$7&lt;=$F14+$G14-1),2,IF(AND($C14="Jalon",Z$7&gt;=$F14,Z$7&lt;=$F14+$G14-1),1,""))</f>
        <v/>
      </c>
      <c r="AA14" s="70" t="str">
        <f aca="false">IF(AND($C14="Objectif",AA$7&gt;=$F14,AA$7&lt;=$F14+$G14-1),2,IF(AND($C14="Jalon",AA$7&gt;=$F14,AA$7&lt;=$F14+$G14-1),1,""))</f>
        <v/>
      </c>
      <c r="AB14" s="70" t="str">
        <f aca="false">IF(AND($C14="Objectif",AB$7&gt;=$F14,AB$7&lt;=$F14+$G14-1),2,IF(AND($C14="Jalon",AB$7&gt;=$F14,AB$7&lt;=$F14+$G14-1),1,""))</f>
        <v/>
      </c>
      <c r="AC14" s="70" t="str">
        <f aca="false">IF(AND($C14="Objectif",AC$7&gt;=$F14,AC$7&lt;=$F14+$G14-1),2,IF(AND($C14="Jalon",AC$7&gt;=$F14,AC$7&lt;=$F14+$G14-1),1,""))</f>
        <v/>
      </c>
      <c r="AD14" s="70" t="str">
        <f aca="false">IF(AND($C14="Objectif",AD$7&gt;=$F14,AD$7&lt;=$F14+$G14-1),2,IF(AND($C14="Jalon",AD$7&gt;=$F14,AD$7&lt;=$F14+$G14-1),1,""))</f>
        <v/>
      </c>
      <c r="AE14" s="70" t="str">
        <f aca="false">IF(AND($C14="Objectif",AE$7&gt;=$F14,AE$7&lt;=$F14+$G14-1),2,IF(AND($C14="Jalon",AE$7&gt;=$F14,AE$7&lt;=$F14+$G14-1),1,""))</f>
        <v/>
      </c>
      <c r="AF14" s="70" t="str">
        <f aca="false">IF(AND($C14="Objectif",AF$7&gt;=$F14,AF$7&lt;=$F14+$G14-1),2,IF(AND($C14="Jalon",AF$7&gt;=$F14,AF$7&lt;=$F14+$G14-1),1,""))</f>
        <v/>
      </c>
      <c r="AG14" s="70" t="str">
        <f aca="false">IF(AND($C14="Objectif",AG$7&gt;=$F14,AG$7&lt;=$F14+$G14-1),2,IF(AND($C14="Jalon",AG$7&gt;=$F14,AG$7&lt;=$F14+$G14-1),1,""))</f>
        <v/>
      </c>
      <c r="AH14" s="70" t="str">
        <f aca="false">IF(AND($C14="Objectif",AH$7&gt;=$F14,AH$7&lt;=$F14+$G14-1),2,IF(AND($C14="Jalon",AH$7&gt;=$F14,AH$7&lt;=$F14+$G14-1),1,""))</f>
        <v/>
      </c>
      <c r="AI14" s="70" t="str">
        <f aca="false">IF(AND($C14="Objectif",AI$7&gt;=$F14,AI$7&lt;=$F14+$G14-1),2,IF(AND($C14="Jalon",AI$7&gt;=$F14,AI$7&lt;=$F14+$G14-1),1,""))</f>
        <v/>
      </c>
      <c r="AJ14" s="70" t="str">
        <f aca="false">IF(AND($C14="Objectif",AJ$7&gt;=$F14,AJ$7&lt;=$F14+$G14-1),2,IF(AND($C14="Jalon",AJ$7&gt;=$F14,AJ$7&lt;=$F14+$G14-1),1,""))</f>
        <v/>
      </c>
      <c r="AK14" s="70" t="str">
        <f aca="false">IF(AND($C14="Objectif",AK$7&gt;=$F14,AK$7&lt;=$F14+$G14-1),2,IF(AND($C14="Jalon",AK$7&gt;=$F14,AK$7&lt;=$F14+$G14-1),1,""))</f>
        <v/>
      </c>
      <c r="AL14" s="70" t="str">
        <f aca="false">IF(AND($C14="Objectif",AL$7&gt;=$F14,AL$7&lt;=$F14+$G14-1),2,IF(AND($C14="Jalon",AL$7&gt;=$F14,AL$7&lt;=$F14+$G14-1),1,""))</f>
        <v/>
      </c>
      <c r="AM14" s="70" t="str">
        <f aca="false">IF(AND($C14="Objectif",AM$7&gt;=$F14,AM$7&lt;=$F14+$G14-1),2,IF(AND($C14="Jalon",AM$7&gt;=$F14,AM$7&lt;=$F14+$G14-1),1,""))</f>
        <v/>
      </c>
      <c r="AN14" s="70" t="str">
        <f aca="false">IF(AND($C14="Objectif",AN$7&gt;=$F14,AN$7&lt;=$F14+$G14-1),2,IF(AND($C14="Jalon",AN$7&gt;=$F14,AN$7&lt;=$F14+$G14-1),1,""))</f>
        <v/>
      </c>
      <c r="AO14" s="70" t="str">
        <f aca="false">IF(AND($C14="Objectif",AO$7&gt;=$F14,AO$7&lt;=$F14+$G14-1),2,IF(AND($C14="Jalon",AO$7&gt;=$F14,AO$7&lt;=$F14+$G14-1),1,""))</f>
        <v/>
      </c>
      <c r="AP14" s="70" t="str">
        <f aca="false">IF(AND($C14="Objectif",AP$7&gt;=$F14,AP$7&lt;=$F14+$G14-1),2,IF(AND($C14="Jalon",AP$7&gt;=$F14,AP$7&lt;=$F14+$G14-1),1,""))</f>
        <v/>
      </c>
      <c r="AQ14" s="70" t="str">
        <f aca="false">IF(AND($C14="Objectif",AQ$7&gt;=$F14,AQ$7&lt;=$F14+$G14-1),2,IF(AND($C14="Jalon",AQ$7&gt;=$F14,AQ$7&lt;=$F14+$G14-1),1,""))</f>
        <v/>
      </c>
      <c r="AR14" s="70" t="str">
        <f aca="false">IF(AND($C14="Objectif",AR$7&gt;=$F14,AR$7&lt;=$F14+$G14-1),2,IF(AND($C14="Jalon",AR$7&gt;=$F14,AR$7&lt;=$F14+$G14-1),1,""))</f>
        <v/>
      </c>
      <c r="AS14" s="70" t="str">
        <f aca="false">IF(AND($C14="Objectif",AS$7&gt;=$F14,AS$7&lt;=$F14+$G14-1),2,IF(AND($C14="Jalon",AS$7&gt;=$F14,AS$7&lt;=$F14+$G14-1),1,""))</f>
        <v/>
      </c>
      <c r="AT14" s="70" t="str">
        <f aca="false">IF(AND($C14="Objectif",AT$7&gt;=$F14,AT$7&lt;=$F14+$G14-1),2,IF(AND($C14="Jalon",AT$7&gt;=$F14,AT$7&lt;=$F14+$G14-1),1,""))</f>
        <v/>
      </c>
      <c r="AU14" s="70" t="str">
        <f aca="false">IF(AND($C14="Objectif",AU$7&gt;=$F14,AU$7&lt;=$F14+$G14-1),2,IF(AND($C14="Jalon",AU$7&gt;=$F14,AU$7&lt;=$F14+$G14-1),1,""))</f>
        <v/>
      </c>
      <c r="AV14" s="70" t="str">
        <f aca="false">IF(AND($C14="Objectif",AV$7&gt;=$F14,AV$7&lt;=$F14+$G14-1),2,IF(AND($C14="Jalon",AV$7&gt;=$F14,AV$7&lt;=$F14+$G14-1),1,""))</f>
        <v/>
      </c>
      <c r="AW14" s="70" t="str">
        <f aca="false">IF(AND($C14="Objectif",AW$7&gt;=$F14,AW$7&lt;=$F14+$G14-1),2,IF(AND($C14="Jalon",AW$7&gt;=$F14,AW$7&lt;=$F14+$G14-1),1,""))</f>
        <v/>
      </c>
      <c r="AX14" s="70" t="str">
        <f aca="false">IF(AND($C14="Objectif",AX$7&gt;=$F14,AX$7&lt;=$F14+$G14-1),2,IF(AND($C14="Jalon",AX$7&gt;=$F14,AX$7&lt;=$F14+$G14-1),1,""))</f>
        <v/>
      </c>
      <c r="AY14" s="70" t="str">
        <f aca="false">IF(AND($C14="Objectif",AY$7&gt;=$F14,AY$7&lt;=$F14+$G14-1),2,IF(AND($C14="Jalon",AY$7&gt;=$F14,AY$7&lt;=$F14+$G14-1),1,""))</f>
        <v/>
      </c>
      <c r="AZ14" s="70" t="str">
        <f aca="false">IF(AND($C14="Objectif",AZ$7&gt;=$F14,AZ$7&lt;=$F14+$G14-1),2,IF(AND($C14="Jalon",AZ$7&gt;=$F14,AZ$7&lt;=$F14+$G14-1),1,""))</f>
        <v/>
      </c>
      <c r="BA14" s="70" t="str">
        <f aca="false">IF(AND($C14="Objectif",BA$7&gt;=$F14,BA$7&lt;=$F14+$G14-1),2,IF(AND($C14="Jalon",BA$7&gt;=$F14,BA$7&lt;=$F14+$G14-1),1,""))</f>
        <v/>
      </c>
      <c r="BB14" s="70" t="str">
        <f aca="false">IF(AND($C14="Objectif",BB$7&gt;=$F14,BB$7&lt;=$F14+$G14-1),2,IF(AND($C14="Jalon",BB$7&gt;=$F14,BB$7&lt;=$F14+$G14-1),1,""))</f>
        <v/>
      </c>
      <c r="BC14" s="70" t="str">
        <f aca="false">IF(AND($C14="Objectif",BC$7&gt;=$F14,BC$7&lt;=$F14+$G14-1),2,IF(AND($C14="Jalon",BC$7&gt;=$F14,BC$7&lt;=$F14+$G14-1),1,""))</f>
        <v/>
      </c>
      <c r="BD14" s="70" t="str">
        <f aca="false">IF(AND($C14="Objectif",BD$7&gt;=$F14,BD$7&lt;=$F14+$G14-1),2,IF(AND($C14="Jalon",BD$7&gt;=$F14,BD$7&lt;=$F14+$G14-1),1,""))</f>
        <v/>
      </c>
      <c r="BE14" s="70" t="str">
        <f aca="false">IF(AND($C14="Objectif",BE$7&gt;=$F14,BE$7&lt;=$F14+$G14-1),2,IF(AND($C14="Jalon",BE$7&gt;=$F14,BE$7&lt;=$F14+$G14-1),1,""))</f>
        <v/>
      </c>
      <c r="BF14" s="70" t="str">
        <f aca="false">IF(AND($C14="Objectif",BF$7&gt;=$F14,BF$7&lt;=$F14+$G14-1),2,IF(AND($C14="Jalon",BF$7&gt;=$F14,BF$7&lt;=$F14+$G14-1),1,""))</f>
        <v/>
      </c>
      <c r="BG14" s="70" t="str">
        <f aca="false">IF(AND($C14="Objectif",BG$7&gt;=$F14,BG$7&lt;=$F14+$G14-1),2,IF(AND($C14="Jalon",BG$7&gt;=$F14,BG$7&lt;=$F14+$G14-1),1,""))</f>
        <v/>
      </c>
      <c r="BH14" s="70" t="str">
        <f aca="false">IF(AND($C14="Objectif",BH$7&gt;=$F14,BH$7&lt;=$F14+$G14-1),2,IF(AND($C14="Jalon",BH$7&gt;=$F14,BH$7&lt;=$F14+$G14-1),1,""))</f>
        <v/>
      </c>
      <c r="BI14" s="70" t="str">
        <f aca="false">IF(AND($C14="Objectif",BI$7&gt;=$F14,BI$7&lt;=$F14+$G14-1),2,IF(AND($C14="Jalon",BI$7&gt;=$F14,BI$7&lt;=$F14+$G14-1),1,""))</f>
        <v/>
      </c>
      <c r="BJ14" s="70" t="str">
        <f aca="false">IF(AND($C14="Objectif",BJ$7&gt;=$F14,BJ$7&lt;=$F14+$G14-1),2,IF(AND($C14="Jalon",BJ$7&gt;=$F14,BJ$7&lt;=$F14+$G14-1),1,""))</f>
        <v/>
      </c>
      <c r="BK14" s="70" t="str">
        <f aca="false">IF(AND($C14="Objectif",BK$7&gt;=$F14,BK$7&lt;=$F14+$G14-1),2,IF(AND($C14="Jalon",BK$7&gt;=$F14,BK$7&lt;=$F14+$G14-1),1,""))</f>
        <v/>
      </c>
      <c r="BL14" s="70" t="str">
        <f aca="false">IF(AND($C14="Objectif",BL$7&gt;=$F14,BL$7&lt;=$F14+$G14-1),2,IF(AND($C14="Jalon",BL$7&gt;=$F14,BL$7&lt;=$F14+$G14-1),1,""))</f>
        <v/>
      </c>
    </row>
    <row r="15" s="25" customFormat="true" ht="39.75" hidden="false" customHeight="true" outlineLevel="0" collapsed="false">
      <c r="A15" s="13"/>
      <c r="B15" s="76" t="s">
        <v>36</v>
      </c>
      <c r="C15" s="66" t="s">
        <v>44</v>
      </c>
      <c r="D15" s="66"/>
      <c r="E15" s="67"/>
      <c r="F15" s="68" t="n">
        <f aca="false">F12+20</f>
        <v>45747</v>
      </c>
      <c r="G15" s="69" t="n">
        <v>1</v>
      </c>
      <c r="H15" s="66"/>
      <c r="I15" s="70" t="str">
        <f aca="false">IF(AND($C15="Objectif",I$7&gt;=$F15,I$7&lt;=$F15+$G15-1),2,IF(AND($C15="Jalon",I$7&gt;=$F15,I$7&lt;=$F15+$G15-1),1,""))</f>
        <v/>
      </c>
      <c r="J15" s="70" t="str">
        <f aca="false">IF(AND($C15="Objectif",J$7&gt;=$F15,J$7&lt;=$F15+$G15-1),2,IF(AND($C15="Jalon",J$7&gt;=$F15,J$7&lt;=$F15+$G15-1),1,""))</f>
        <v/>
      </c>
      <c r="K15" s="70" t="str">
        <f aca="false">IF(AND($C15="Objectif",K$7&gt;=$F15,K$7&lt;=$F15+$G15-1),2,IF(AND($C15="Jalon",K$7&gt;=$F15,K$7&lt;=$F15+$G15-1),1,""))</f>
        <v/>
      </c>
      <c r="L15" s="70" t="str">
        <f aca="false">IF(AND($C15="Objectif",L$7&gt;=$F15,L$7&lt;=$F15+$G15-1),2,IF(AND($C15="Jalon",L$7&gt;=$F15,L$7&lt;=$F15+$G15-1),1,""))</f>
        <v/>
      </c>
      <c r="M15" s="70" t="str">
        <f aca="false">IF(AND($C15="Objectif",M$7&gt;=$F15,M$7&lt;=$F15+$G15-1),2,IF(AND($C15="Jalon",M$7&gt;=$F15,M$7&lt;=$F15+$G15-1),1,""))</f>
        <v/>
      </c>
      <c r="N15" s="70" t="str">
        <f aca="false">IF(AND($C15="Objectif",N$7&gt;=$F15,N$7&lt;=$F15+$G15-1),2,IF(AND($C15="Jalon",N$7&gt;=$F15,N$7&lt;=$F15+$G15-1),1,""))</f>
        <v/>
      </c>
      <c r="O15" s="70" t="str">
        <f aca="false">IF(AND($C15="Objectif",O$7&gt;=$F15,O$7&lt;=$F15+$G15-1),2,IF(AND($C15="Jalon",O$7&gt;=$F15,O$7&lt;=$F15+$G15-1),1,""))</f>
        <v/>
      </c>
      <c r="P15" s="70" t="str">
        <f aca="false">IF(AND($C15="Objectif",P$7&gt;=$F15,P$7&lt;=$F15+$G15-1),2,IF(AND($C15="Jalon",P$7&gt;=$F15,P$7&lt;=$F15+$G15-1),1,""))</f>
        <v/>
      </c>
      <c r="Q15" s="70" t="str">
        <f aca="false">IF(AND($C15="Objectif",Q$7&gt;=$F15,Q$7&lt;=$F15+$G15-1),2,IF(AND($C15="Jalon",Q$7&gt;=$F15,Q$7&lt;=$F15+$G15-1),1,""))</f>
        <v/>
      </c>
      <c r="R15" s="70" t="str">
        <f aca="false">IF(AND($C15="Objectif",R$7&gt;=$F15,R$7&lt;=$F15+$G15-1),2,IF(AND($C15="Jalon",R$7&gt;=$F15,R$7&lt;=$F15+$G15-1),1,""))</f>
        <v/>
      </c>
      <c r="S15" s="70" t="str">
        <f aca="false">IF(AND($C15="Objectif",S$7&gt;=$F15,S$7&lt;=$F15+$G15-1),2,IF(AND($C15="Jalon",S$7&gt;=$F15,S$7&lt;=$F15+$G15-1),1,""))</f>
        <v/>
      </c>
      <c r="T15" s="70" t="str">
        <f aca="false">IF(AND($C15="Objectif",T$7&gt;=$F15,T$7&lt;=$F15+$G15-1),2,IF(AND($C15="Jalon",T$7&gt;=$F15,T$7&lt;=$F15+$G15-1),1,""))</f>
        <v/>
      </c>
      <c r="U15" s="70" t="str">
        <f aca="false">IF(AND($C15="Objectif",U$7&gt;=$F15,U$7&lt;=$F15+$G15-1),2,IF(AND($C15="Jalon",U$7&gt;=$F15,U$7&lt;=$F15+$G15-1),1,""))</f>
        <v/>
      </c>
      <c r="V15" s="70" t="str">
        <f aca="false">IF(AND($C15="Objectif",V$7&gt;=$F15,V$7&lt;=$F15+$G15-1),2,IF(AND($C15="Jalon",V$7&gt;=$F15,V$7&lt;=$F15+$G15-1),1,""))</f>
        <v/>
      </c>
      <c r="W15" s="70" t="str">
        <f aca="false">IF(AND($C15="Objectif",W$7&gt;=$F15,W$7&lt;=$F15+$G15-1),2,IF(AND($C15="Jalon",W$7&gt;=$F15,W$7&lt;=$F15+$G15-1),1,""))</f>
        <v/>
      </c>
      <c r="X15" s="70" t="str">
        <f aca="false">IF(AND($C15="Objectif",X$7&gt;=$F15,X$7&lt;=$F15+$G15-1),2,IF(AND($C15="Jalon",X$7&gt;=$F15,X$7&lt;=$F15+$G15-1),1,""))</f>
        <v/>
      </c>
      <c r="Y15" s="70" t="str">
        <f aca="false">IF(AND($C15="Objectif",Y$7&gt;=$F15,Y$7&lt;=$F15+$G15-1),2,IF(AND($C15="Jalon",Y$7&gt;=$F15,Y$7&lt;=$F15+$G15-1),1,""))</f>
        <v/>
      </c>
      <c r="Z15" s="70" t="str">
        <f aca="false">IF(AND($C15="Objectif",Z$7&gt;=$F15,Z$7&lt;=$F15+$G15-1),2,IF(AND($C15="Jalon",Z$7&gt;=$F15,Z$7&lt;=$F15+$G15-1),1,""))</f>
        <v/>
      </c>
      <c r="AA15" s="70" t="str">
        <f aca="false">IF(AND($C15="Objectif",AA$7&gt;=$F15,AA$7&lt;=$F15+$G15-1),2,IF(AND($C15="Jalon",AA$7&gt;=$F15,AA$7&lt;=$F15+$G15-1),1,""))</f>
        <v/>
      </c>
      <c r="AB15" s="70" t="str">
        <f aca="false">IF(AND($C15="Objectif",AB$7&gt;=$F15,AB$7&lt;=$F15+$G15-1),2,IF(AND($C15="Jalon",AB$7&gt;=$F15,AB$7&lt;=$F15+$G15-1),1,""))</f>
        <v/>
      </c>
      <c r="AC15" s="70" t="n">
        <f aca="false">IF(AND($C15="Objectif",AC$7&gt;=$F15,AC$7&lt;=$F15+$G15-1),2,IF(AND($C15="Jalon",AC$7&gt;=$F15,AC$7&lt;=$F15+$G15-1),1,""))</f>
        <v>1</v>
      </c>
      <c r="AD15" s="70" t="str">
        <f aca="false">IF(AND($C15="Objectif",AD$7&gt;=$F15,AD$7&lt;=$F15+$G15-1),2,IF(AND($C15="Jalon",AD$7&gt;=$F15,AD$7&lt;=$F15+$G15-1),1,""))</f>
        <v/>
      </c>
      <c r="AE15" s="70" t="str">
        <f aca="false">IF(AND($C15="Objectif",AE$7&gt;=$F15,AE$7&lt;=$F15+$G15-1),2,IF(AND($C15="Jalon",AE$7&gt;=$F15,AE$7&lt;=$F15+$G15-1),1,""))</f>
        <v/>
      </c>
      <c r="AF15" s="70" t="str">
        <f aca="false">IF(AND($C15="Objectif",AF$7&gt;=$F15,AF$7&lt;=$F15+$G15-1),2,IF(AND($C15="Jalon",AF$7&gt;=$F15,AF$7&lt;=$F15+$G15-1),1,""))</f>
        <v/>
      </c>
      <c r="AG15" s="70" t="str">
        <f aca="false">IF(AND($C15="Objectif",AG$7&gt;=$F15,AG$7&lt;=$F15+$G15-1),2,IF(AND($C15="Jalon",AG$7&gt;=$F15,AG$7&lt;=$F15+$G15-1),1,""))</f>
        <v/>
      </c>
      <c r="AH15" s="70" t="str">
        <f aca="false">IF(AND($C15="Objectif",AH$7&gt;=$F15,AH$7&lt;=$F15+$G15-1),2,IF(AND($C15="Jalon",AH$7&gt;=$F15,AH$7&lt;=$F15+$G15-1),1,""))</f>
        <v/>
      </c>
      <c r="AI15" s="70" t="str">
        <f aca="false">IF(AND($C15="Objectif",AI$7&gt;=$F15,AI$7&lt;=$F15+$G15-1),2,IF(AND($C15="Jalon",AI$7&gt;=$F15,AI$7&lt;=$F15+$G15-1),1,""))</f>
        <v/>
      </c>
      <c r="AJ15" s="70" t="str">
        <f aca="false">IF(AND($C15="Objectif",AJ$7&gt;=$F15,AJ$7&lt;=$F15+$G15-1),2,IF(AND($C15="Jalon",AJ$7&gt;=$F15,AJ$7&lt;=$F15+$G15-1),1,""))</f>
        <v/>
      </c>
      <c r="AK15" s="70" t="str">
        <f aca="false">IF(AND($C15="Objectif",AK$7&gt;=$F15,AK$7&lt;=$F15+$G15-1),2,IF(AND($C15="Jalon",AK$7&gt;=$F15,AK$7&lt;=$F15+$G15-1),1,""))</f>
        <v/>
      </c>
      <c r="AL15" s="70" t="str">
        <f aca="false">IF(AND($C15="Objectif",AL$7&gt;=$F15,AL$7&lt;=$F15+$G15-1),2,IF(AND($C15="Jalon",AL$7&gt;=$F15,AL$7&lt;=$F15+$G15-1),1,""))</f>
        <v/>
      </c>
      <c r="AM15" s="70" t="str">
        <f aca="false">IF(AND($C15="Objectif",AM$7&gt;=$F15,AM$7&lt;=$F15+$G15-1),2,IF(AND($C15="Jalon",AM$7&gt;=$F15,AM$7&lt;=$F15+$G15-1),1,""))</f>
        <v/>
      </c>
      <c r="AN15" s="70" t="str">
        <f aca="false">IF(AND($C15="Objectif",AN$7&gt;=$F15,AN$7&lt;=$F15+$G15-1),2,IF(AND($C15="Jalon",AN$7&gt;=$F15,AN$7&lt;=$F15+$G15-1),1,""))</f>
        <v/>
      </c>
      <c r="AO15" s="70" t="str">
        <f aca="false">IF(AND($C15="Objectif",AO$7&gt;=$F15,AO$7&lt;=$F15+$G15-1),2,IF(AND($C15="Jalon",AO$7&gt;=$F15,AO$7&lt;=$F15+$G15-1),1,""))</f>
        <v/>
      </c>
      <c r="AP15" s="70" t="str">
        <f aca="false">IF(AND($C15="Objectif",AP$7&gt;=$F15,AP$7&lt;=$F15+$G15-1),2,IF(AND($C15="Jalon",AP$7&gt;=$F15,AP$7&lt;=$F15+$G15-1),1,""))</f>
        <v/>
      </c>
      <c r="AQ15" s="70" t="str">
        <f aca="false">IF(AND($C15="Objectif",AQ$7&gt;=$F15,AQ$7&lt;=$F15+$G15-1),2,IF(AND($C15="Jalon",AQ$7&gt;=$F15,AQ$7&lt;=$F15+$G15-1),1,""))</f>
        <v/>
      </c>
      <c r="AR15" s="70" t="str">
        <f aca="false">IF(AND($C15="Objectif",AR$7&gt;=$F15,AR$7&lt;=$F15+$G15-1),2,IF(AND($C15="Jalon",AR$7&gt;=$F15,AR$7&lt;=$F15+$G15-1),1,""))</f>
        <v/>
      </c>
      <c r="AS15" s="70" t="str">
        <f aca="false">IF(AND($C15="Objectif",AS$7&gt;=$F15,AS$7&lt;=$F15+$G15-1),2,IF(AND($C15="Jalon",AS$7&gt;=$F15,AS$7&lt;=$F15+$G15-1),1,""))</f>
        <v/>
      </c>
      <c r="AT15" s="70" t="str">
        <f aca="false">IF(AND($C15="Objectif",AT$7&gt;=$F15,AT$7&lt;=$F15+$G15-1),2,IF(AND($C15="Jalon",AT$7&gt;=$F15,AT$7&lt;=$F15+$G15-1),1,""))</f>
        <v/>
      </c>
      <c r="AU15" s="70" t="str">
        <f aca="false">IF(AND($C15="Objectif",AU$7&gt;=$F15,AU$7&lt;=$F15+$G15-1),2,IF(AND($C15="Jalon",AU$7&gt;=$F15,AU$7&lt;=$F15+$G15-1),1,""))</f>
        <v/>
      </c>
      <c r="AV15" s="70" t="str">
        <f aca="false">IF(AND($C15="Objectif",AV$7&gt;=$F15,AV$7&lt;=$F15+$G15-1),2,IF(AND($C15="Jalon",AV$7&gt;=$F15,AV$7&lt;=$F15+$G15-1),1,""))</f>
        <v/>
      </c>
      <c r="AW15" s="70" t="str">
        <f aca="false">IF(AND($C15="Objectif",AW$7&gt;=$F15,AW$7&lt;=$F15+$G15-1),2,IF(AND($C15="Jalon",AW$7&gt;=$F15,AW$7&lt;=$F15+$G15-1),1,""))</f>
        <v/>
      </c>
      <c r="AX15" s="70" t="str">
        <f aca="false">IF(AND($C15="Objectif",AX$7&gt;=$F15,AX$7&lt;=$F15+$G15-1),2,IF(AND($C15="Jalon",AX$7&gt;=$F15,AX$7&lt;=$F15+$G15-1),1,""))</f>
        <v/>
      </c>
      <c r="AY15" s="70" t="str">
        <f aca="false">IF(AND($C15="Objectif",AY$7&gt;=$F15,AY$7&lt;=$F15+$G15-1),2,IF(AND($C15="Jalon",AY$7&gt;=$F15,AY$7&lt;=$F15+$G15-1),1,""))</f>
        <v/>
      </c>
      <c r="AZ15" s="70" t="str">
        <f aca="false">IF(AND($C15="Objectif",AZ$7&gt;=$F15,AZ$7&lt;=$F15+$G15-1),2,IF(AND($C15="Jalon",AZ$7&gt;=$F15,AZ$7&lt;=$F15+$G15-1),1,""))</f>
        <v/>
      </c>
      <c r="BA15" s="70" t="str">
        <f aca="false">IF(AND($C15="Objectif",BA$7&gt;=$F15,BA$7&lt;=$F15+$G15-1),2,IF(AND($C15="Jalon",BA$7&gt;=$F15,BA$7&lt;=$F15+$G15-1),1,""))</f>
        <v/>
      </c>
      <c r="BB15" s="70" t="str">
        <f aca="false">IF(AND($C15="Objectif",BB$7&gt;=$F15,BB$7&lt;=$F15+$G15-1),2,IF(AND($C15="Jalon",BB$7&gt;=$F15,BB$7&lt;=$F15+$G15-1),1,""))</f>
        <v/>
      </c>
      <c r="BC15" s="70" t="str">
        <f aca="false">IF(AND($C15="Objectif",BC$7&gt;=$F15,BC$7&lt;=$F15+$G15-1),2,IF(AND($C15="Jalon",BC$7&gt;=$F15,BC$7&lt;=$F15+$G15-1),1,""))</f>
        <v/>
      </c>
      <c r="BD15" s="70" t="str">
        <f aca="false">IF(AND($C15="Objectif",BD$7&gt;=$F15,BD$7&lt;=$F15+$G15-1),2,IF(AND($C15="Jalon",BD$7&gt;=$F15,BD$7&lt;=$F15+$G15-1),1,""))</f>
        <v/>
      </c>
      <c r="BE15" s="70" t="str">
        <f aca="false">IF(AND($C15="Objectif",BE$7&gt;=$F15,BE$7&lt;=$F15+$G15-1),2,IF(AND($C15="Jalon",BE$7&gt;=$F15,BE$7&lt;=$F15+$G15-1),1,""))</f>
        <v/>
      </c>
      <c r="BF15" s="70" t="str">
        <f aca="false">IF(AND($C15="Objectif",BF$7&gt;=$F15,BF$7&lt;=$F15+$G15-1),2,IF(AND($C15="Jalon",BF$7&gt;=$F15,BF$7&lt;=$F15+$G15-1),1,""))</f>
        <v/>
      </c>
      <c r="BG15" s="70" t="str">
        <f aca="false">IF(AND($C15="Objectif",BG$7&gt;=$F15,BG$7&lt;=$F15+$G15-1),2,IF(AND($C15="Jalon",BG$7&gt;=$F15,BG$7&lt;=$F15+$G15-1),1,""))</f>
        <v/>
      </c>
      <c r="BH15" s="70" t="str">
        <f aca="false">IF(AND($C15="Objectif",BH$7&gt;=$F15,BH$7&lt;=$F15+$G15-1),2,IF(AND($C15="Jalon",BH$7&gt;=$F15,BH$7&lt;=$F15+$G15-1),1,""))</f>
        <v/>
      </c>
      <c r="BI15" s="70" t="str">
        <f aca="false">IF(AND($C15="Objectif",BI$7&gt;=$F15,BI$7&lt;=$F15+$G15-1),2,IF(AND($C15="Jalon",BI$7&gt;=$F15,BI$7&lt;=$F15+$G15-1),1,""))</f>
        <v/>
      </c>
      <c r="BJ15" s="70" t="str">
        <f aca="false">IF(AND($C15="Objectif",BJ$7&gt;=$F15,BJ$7&lt;=$F15+$G15-1),2,IF(AND($C15="Jalon",BJ$7&gt;=$F15,BJ$7&lt;=$F15+$G15-1),1,""))</f>
        <v/>
      </c>
      <c r="BK15" s="70" t="str">
        <f aca="false">IF(AND($C15="Objectif",BK$7&gt;=$F15,BK$7&lt;=$F15+$G15-1),2,IF(AND($C15="Jalon",BK$7&gt;=$F15,BK$7&lt;=$F15+$G15-1),1,""))</f>
        <v/>
      </c>
      <c r="BL15" s="70" t="str">
        <f aca="false">IF(AND($C15="Objectif",BL$7&gt;=$F15,BL$7&lt;=$F15+$G15-1),2,IF(AND($C15="Jalon",BL$7&gt;=$F15,BL$7&lt;=$F15+$G15-1),1,""))</f>
        <v/>
      </c>
    </row>
    <row r="16" s="25" customFormat="true" ht="39.75" hidden="false" customHeight="true" outlineLevel="0" collapsed="false">
      <c r="A16" s="13"/>
      <c r="B16" s="76" t="s">
        <v>37</v>
      </c>
      <c r="C16" s="66" t="s">
        <v>8</v>
      </c>
      <c r="D16" s="66"/>
      <c r="E16" s="67" t="n">
        <v>0.1</v>
      </c>
      <c r="F16" s="68" t="n">
        <f aca="false">F12+6</f>
        <v>45733</v>
      </c>
      <c r="G16" s="69" t="n">
        <v>6</v>
      </c>
      <c r="H16" s="66"/>
      <c r="I16" s="70" t="str">
        <f aca="false">IF(AND($C16="Objectif",I$7&gt;=$F16,I$7&lt;=$F16+$G16-1),2,IF(AND($C16="Jalon",I$7&gt;=$F16,I$7&lt;=$F16+$G16-1),1,""))</f>
        <v/>
      </c>
      <c r="J16" s="70" t="str">
        <f aca="false">IF(AND($C16="Objectif",J$7&gt;=$F16,J$7&lt;=$F16+$G16-1),2,IF(AND($C16="Jalon",J$7&gt;=$F16,J$7&lt;=$F16+$G16-1),1,""))</f>
        <v/>
      </c>
      <c r="K16" s="70" t="str">
        <f aca="false">IF(AND($C16="Objectif",K$7&gt;=$F16,K$7&lt;=$F16+$G16-1),2,IF(AND($C16="Jalon",K$7&gt;=$F16,K$7&lt;=$F16+$G16-1),1,""))</f>
        <v/>
      </c>
      <c r="L16" s="70" t="str">
        <f aca="false">IF(AND($C16="Objectif",L$7&gt;=$F16,L$7&lt;=$F16+$G16-1),2,IF(AND($C16="Jalon",L$7&gt;=$F16,L$7&lt;=$F16+$G16-1),1,""))</f>
        <v/>
      </c>
      <c r="M16" s="70" t="str">
        <f aca="false">IF(AND($C16="Objectif",M$7&gt;=$F16,M$7&lt;=$F16+$G16-1),2,IF(AND($C16="Jalon",M$7&gt;=$F16,M$7&lt;=$F16+$G16-1),1,""))</f>
        <v/>
      </c>
      <c r="N16" s="70" t="str">
        <f aca="false">IF(AND($C16="Objectif",N$7&gt;=$F16,N$7&lt;=$F16+$G16-1),2,IF(AND($C16="Jalon",N$7&gt;=$F16,N$7&lt;=$F16+$G16-1),1,""))</f>
        <v/>
      </c>
      <c r="O16" s="70" t="str">
        <f aca="false">IF(AND($C16="Objectif",O$7&gt;=$F16,O$7&lt;=$F16+$G16-1),2,IF(AND($C16="Jalon",O$7&gt;=$F16,O$7&lt;=$F16+$G16-1),1,""))</f>
        <v/>
      </c>
      <c r="P16" s="70" t="str">
        <f aca="false">IF(AND($C16="Objectif",P$7&gt;=$F16,P$7&lt;=$F16+$G16-1),2,IF(AND($C16="Jalon",P$7&gt;=$F16,P$7&lt;=$F16+$G16-1),1,""))</f>
        <v/>
      </c>
      <c r="Q16" s="70" t="str">
        <f aca="false">IF(AND($C16="Objectif",Q$7&gt;=$F16,Q$7&lt;=$F16+$G16-1),2,IF(AND($C16="Jalon",Q$7&gt;=$F16,Q$7&lt;=$F16+$G16-1),1,""))</f>
        <v/>
      </c>
      <c r="R16" s="70" t="str">
        <f aca="false">IF(AND($C16="Objectif",R$7&gt;=$F16,R$7&lt;=$F16+$G16-1),2,IF(AND($C16="Jalon",R$7&gt;=$F16,R$7&lt;=$F16+$G16-1),1,""))</f>
        <v/>
      </c>
      <c r="S16" s="70" t="str">
        <f aca="false">IF(AND($C16="Objectif",S$7&gt;=$F16,S$7&lt;=$F16+$G16-1),2,IF(AND($C16="Jalon",S$7&gt;=$F16,S$7&lt;=$F16+$G16-1),1,""))</f>
        <v/>
      </c>
      <c r="T16" s="70" t="str">
        <f aca="false">IF(AND($C16="Objectif",T$7&gt;=$F16,T$7&lt;=$F16+$G16-1),2,IF(AND($C16="Jalon",T$7&gt;=$F16,T$7&lt;=$F16+$G16-1),1,""))</f>
        <v/>
      </c>
      <c r="U16" s="70" t="str">
        <f aca="false">IF(AND($C16="Objectif",U$7&gt;=$F16,U$7&lt;=$F16+$G16-1),2,IF(AND($C16="Jalon",U$7&gt;=$F16,U$7&lt;=$F16+$G16-1),1,""))</f>
        <v/>
      </c>
      <c r="V16" s="70" t="str">
        <f aca="false">IF(AND($C16="Objectif",V$7&gt;=$F16,V$7&lt;=$F16+$G16-1),2,IF(AND($C16="Jalon",V$7&gt;=$F16,V$7&lt;=$F16+$G16-1),1,""))</f>
        <v/>
      </c>
      <c r="W16" s="70" t="str">
        <f aca="false">IF(AND($C16="Objectif",W$7&gt;=$F16,W$7&lt;=$F16+$G16-1),2,IF(AND($C16="Jalon",W$7&gt;=$F16,W$7&lt;=$F16+$G16-1),1,""))</f>
        <v/>
      </c>
      <c r="X16" s="70" t="str">
        <f aca="false">IF(AND($C16="Objectif",X$7&gt;=$F16,X$7&lt;=$F16+$G16-1),2,IF(AND($C16="Jalon",X$7&gt;=$F16,X$7&lt;=$F16+$G16-1),1,""))</f>
        <v/>
      </c>
      <c r="Y16" s="70" t="str">
        <f aca="false">IF(AND($C16="Objectif",Y$7&gt;=$F16,Y$7&lt;=$F16+$G16-1),2,IF(AND($C16="Jalon",Y$7&gt;=$F16,Y$7&lt;=$F16+$G16-1),1,""))</f>
        <v/>
      </c>
      <c r="Z16" s="70" t="str">
        <f aca="false">IF(AND($C16="Objectif",Z$7&gt;=$F16,Z$7&lt;=$F16+$G16-1),2,IF(AND($C16="Jalon",Z$7&gt;=$F16,Z$7&lt;=$F16+$G16-1),1,""))</f>
        <v/>
      </c>
      <c r="AA16" s="70" t="str">
        <f aca="false">IF(AND($C16="Objectif",AA$7&gt;=$F16,AA$7&lt;=$F16+$G16-1),2,IF(AND($C16="Jalon",AA$7&gt;=$F16,AA$7&lt;=$F16+$G16-1),1,""))</f>
        <v/>
      </c>
      <c r="AB16" s="70" t="str">
        <f aca="false">IF(AND($C16="Objectif",AB$7&gt;=$F16,AB$7&lt;=$F16+$G16-1),2,IF(AND($C16="Jalon",AB$7&gt;=$F16,AB$7&lt;=$F16+$G16-1),1,""))</f>
        <v/>
      </c>
      <c r="AC16" s="70" t="str">
        <f aca="false">IF(AND($C16="Objectif",AC$7&gt;=$F16,AC$7&lt;=$F16+$G16-1),2,IF(AND($C16="Jalon",AC$7&gt;=$F16,AC$7&lt;=$F16+$G16-1),1,""))</f>
        <v/>
      </c>
      <c r="AD16" s="70" t="str">
        <f aca="false">IF(AND($C16="Objectif",AD$7&gt;=$F16,AD$7&lt;=$F16+$G16-1),2,IF(AND($C16="Jalon",AD$7&gt;=$F16,AD$7&lt;=$F16+$G16-1),1,""))</f>
        <v/>
      </c>
      <c r="AE16" s="70" t="str">
        <f aca="false">IF(AND($C16="Objectif",AE$7&gt;=$F16,AE$7&lt;=$F16+$G16-1),2,IF(AND($C16="Jalon",AE$7&gt;=$F16,AE$7&lt;=$F16+$G16-1),1,""))</f>
        <v/>
      </c>
      <c r="AF16" s="70" t="str">
        <f aca="false">IF(AND($C16="Objectif",AF$7&gt;=$F16,AF$7&lt;=$F16+$G16-1),2,IF(AND($C16="Jalon",AF$7&gt;=$F16,AF$7&lt;=$F16+$G16-1),1,""))</f>
        <v/>
      </c>
      <c r="AG16" s="70" t="str">
        <f aca="false">IF(AND($C16="Objectif",AG$7&gt;=$F16,AG$7&lt;=$F16+$G16-1),2,IF(AND($C16="Jalon",AG$7&gt;=$F16,AG$7&lt;=$F16+$G16-1),1,""))</f>
        <v/>
      </c>
      <c r="AH16" s="70" t="str">
        <f aca="false">IF(AND($C16="Objectif",AH$7&gt;=$F16,AH$7&lt;=$F16+$G16-1),2,IF(AND($C16="Jalon",AH$7&gt;=$F16,AH$7&lt;=$F16+$G16-1),1,""))</f>
        <v/>
      </c>
      <c r="AI16" s="70" t="str">
        <f aca="false">IF(AND($C16="Objectif",AI$7&gt;=$F16,AI$7&lt;=$F16+$G16-1),2,IF(AND($C16="Jalon",AI$7&gt;=$F16,AI$7&lt;=$F16+$G16-1),1,""))</f>
        <v/>
      </c>
      <c r="AJ16" s="70" t="str">
        <f aca="false">IF(AND($C16="Objectif",AJ$7&gt;=$F16,AJ$7&lt;=$F16+$G16-1),2,IF(AND($C16="Jalon",AJ$7&gt;=$F16,AJ$7&lt;=$F16+$G16-1),1,""))</f>
        <v/>
      </c>
      <c r="AK16" s="70" t="str">
        <f aca="false">IF(AND($C16="Objectif",AK$7&gt;=$F16,AK$7&lt;=$F16+$G16-1),2,IF(AND($C16="Jalon",AK$7&gt;=$F16,AK$7&lt;=$F16+$G16-1),1,""))</f>
        <v/>
      </c>
      <c r="AL16" s="70" t="str">
        <f aca="false">IF(AND($C16="Objectif",AL$7&gt;=$F16,AL$7&lt;=$F16+$G16-1),2,IF(AND($C16="Jalon",AL$7&gt;=$F16,AL$7&lt;=$F16+$G16-1),1,""))</f>
        <v/>
      </c>
      <c r="AM16" s="70" t="str">
        <f aca="false">IF(AND($C16="Objectif",AM$7&gt;=$F16,AM$7&lt;=$F16+$G16-1),2,IF(AND($C16="Jalon",AM$7&gt;=$F16,AM$7&lt;=$F16+$G16-1),1,""))</f>
        <v/>
      </c>
      <c r="AN16" s="70" t="str">
        <f aca="false">IF(AND($C16="Objectif",AN$7&gt;=$F16,AN$7&lt;=$F16+$G16-1),2,IF(AND($C16="Jalon",AN$7&gt;=$F16,AN$7&lt;=$F16+$G16-1),1,""))</f>
        <v/>
      </c>
      <c r="AO16" s="70" t="str">
        <f aca="false">IF(AND($C16="Objectif",AO$7&gt;=$F16,AO$7&lt;=$F16+$G16-1),2,IF(AND($C16="Jalon",AO$7&gt;=$F16,AO$7&lt;=$F16+$G16-1),1,""))</f>
        <v/>
      </c>
      <c r="AP16" s="70" t="str">
        <f aca="false">IF(AND($C16="Objectif",AP$7&gt;=$F16,AP$7&lt;=$F16+$G16-1),2,IF(AND($C16="Jalon",AP$7&gt;=$F16,AP$7&lt;=$F16+$G16-1),1,""))</f>
        <v/>
      </c>
      <c r="AQ16" s="70" t="str">
        <f aca="false">IF(AND($C16="Objectif",AQ$7&gt;=$F16,AQ$7&lt;=$F16+$G16-1),2,IF(AND($C16="Jalon",AQ$7&gt;=$F16,AQ$7&lt;=$F16+$G16-1),1,""))</f>
        <v/>
      </c>
      <c r="AR16" s="70" t="str">
        <f aca="false">IF(AND($C16="Objectif",AR$7&gt;=$F16,AR$7&lt;=$F16+$G16-1),2,IF(AND($C16="Jalon",AR$7&gt;=$F16,AR$7&lt;=$F16+$G16-1),1,""))</f>
        <v/>
      </c>
      <c r="AS16" s="70" t="str">
        <f aca="false">IF(AND($C16="Objectif",AS$7&gt;=$F16,AS$7&lt;=$F16+$G16-1),2,IF(AND($C16="Jalon",AS$7&gt;=$F16,AS$7&lt;=$F16+$G16-1),1,""))</f>
        <v/>
      </c>
      <c r="AT16" s="70" t="str">
        <f aca="false">IF(AND($C16="Objectif",AT$7&gt;=$F16,AT$7&lt;=$F16+$G16-1),2,IF(AND($C16="Jalon",AT$7&gt;=$F16,AT$7&lt;=$F16+$G16-1),1,""))</f>
        <v/>
      </c>
      <c r="AU16" s="70" t="str">
        <f aca="false">IF(AND($C16="Objectif",AU$7&gt;=$F16,AU$7&lt;=$F16+$G16-1),2,IF(AND($C16="Jalon",AU$7&gt;=$F16,AU$7&lt;=$F16+$G16-1),1,""))</f>
        <v/>
      </c>
      <c r="AV16" s="70" t="str">
        <f aca="false">IF(AND($C16="Objectif",AV$7&gt;=$F16,AV$7&lt;=$F16+$G16-1),2,IF(AND($C16="Jalon",AV$7&gt;=$F16,AV$7&lt;=$F16+$G16-1),1,""))</f>
        <v/>
      </c>
      <c r="AW16" s="70" t="str">
        <f aca="false">IF(AND($C16="Objectif",AW$7&gt;=$F16,AW$7&lt;=$F16+$G16-1),2,IF(AND($C16="Jalon",AW$7&gt;=$F16,AW$7&lt;=$F16+$G16-1),1,""))</f>
        <v/>
      </c>
      <c r="AX16" s="70" t="str">
        <f aca="false">IF(AND($C16="Objectif",AX$7&gt;=$F16,AX$7&lt;=$F16+$G16-1),2,IF(AND($C16="Jalon",AX$7&gt;=$F16,AX$7&lt;=$F16+$G16-1),1,""))</f>
        <v/>
      </c>
      <c r="AY16" s="70" t="str">
        <f aca="false">IF(AND($C16="Objectif",AY$7&gt;=$F16,AY$7&lt;=$F16+$G16-1),2,IF(AND($C16="Jalon",AY$7&gt;=$F16,AY$7&lt;=$F16+$G16-1),1,""))</f>
        <v/>
      </c>
      <c r="AZ16" s="70" t="str">
        <f aca="false">IF(AND($C16="Objectif",AZ$7&gt;=$F16,AZ$7&lt;=$F16+$G16-1),2,IF(AND($C16="Jalon",AZ$7&gt;=$F16,AZ$7&lt;=$F16+$G16-1),1,""))</f>
        <v/>
      </c>
      <c r="BA16" s="70" t="str">
        <f aca="false">IF(AND($C16="Objectif",BA$7&gt;=$F16,BA$7&lt;=$F16+$G16-1),2,IF(AND($C16="Jalon",BA$7&gt;=$F16,BA$7&lt;=$F16+$G16-1),1,""))</f>
        <v/>
      </c>
      <c r="BB16" s="70" t="str">
        <f aca="false">IF(AND($C16="Objectif",BB$7&gt;=$F16,BB$7&lt;=$F16+$G16-1),2,IF(AND($C16="Jalon",BB$7&gt;=$F16,BB$7&lt;=$F16+$G16-1),1,""))</f>
        <v/>
      </c>
      <c r="BC16" s="70" t="str">
        <f aca="false">IF(AND($C16="Objectif",BC$7&gt;=$F16,BC$7&lt;=$F16+$G16-1),2,IF(AND($C16="Jalon",BC$7&gt;=$F16,BC$7&lt;=$F16+$G16-1),1,""))</f>
        <v/>
      </c>
      <c r="BD16" s="70" t="str">
        <f aca="false">IF(AND($C16="Objectif",BD$7&gt;=$F16,BD$7&lt;=$F16+$G16-1),2,IF(AND($C16="Jalon",BD$7&gt;=$F16,BD$7&lt;=$F16+$G16-1),1,""))</f>
        <v/>
      </c>
      <c r="BE16" s="70" t="str">
        <f aca="false">IF(AND($C16="Objectif",BE$7&gt;=$F16,BE$7&lt;=$F16+$G16-1),2,IF(AND($C16="Jalon",BE$7&gt;=$F16,BE$7&lt;=$F16+$G16-1),1,""))</f>
        <v/>
      </c>
      <c r="BF16" s="70" t="str">
        <f aca="false">IF(AND($C16="Objectif",BF$7&gt;=$F16,BF$7&lt;=$F16+$G16-1),2,IF(AND($C16="Jalon",BF$7&gt;=$F16,BF$7&lt;=$F16+$G16-1),1,""))</f>
        <v/>
      </c>
      <c r="BG16" s="70" t="str">
        <f aca="false">IF(AND($C16="Objectif",BG$7&gt;=$F16,BG$7&lt;=$F16+$G16-1),2,IF(AND($C16="Jalon",BG$7&gt;=$F16,BG$7&lt;=$F16+$G16-1),1,""))</f>
        <v/>
      </c>
      <c r="BH16" s="70" t="str">
        <f aca="false">IF(AND($C16="Objectif",BH$7&gt;=$F16,BH$7&lt;=$F16+$G16-1),2,IF(AND($C16="Jalon",BH$7&gt;=$F16,BH$7&lt;=$F16+$G16-1),1,""))</f>
        <v/>
      </c>
      <c r="BI16" s="70" t="str">
        <f aca="false">IF(AND($C16="Objectif",BI$7&gt;=$F16,BI$7&lt;=$F16+$G16-1),2,IF(AND($C16="Jalon",BI$7&gt;=$F16,BI$7&lt;=$F16+$G16-1),1,""))</f>
        <v/>
      </c>
      <c r="BJ16" s="70" t="str">
        <f aca="false">IF(AND($C16="Objectif",BJ$7&gt;=$F16,BJ$7&lt;=$F16+$G16-1),2,IF(AND($C16="Jalon",BJ$7&gt;=$F16,BJ$7&lt;=$F16+$G16-1),1,""))</f>
        <v/>
      </c>
      <c r="BK16" s="70" t="str">
        <f aca="false">IF(AND($C16="Objectif",BK$7&gt;=$F16,BK$7&lt;=$F16+$G16-1),2,IF(AND($C16="Jalon",BK$7&gt;=$F16,BK$7&lt;=$F16+$G16-1),1,""))</f>
        <v/>
      </c>
      <c r="BL16" s="70" t="str">
        <f aca="false">IF(AND($C16="Objectif",BL$7&gt;=$F16,BL$7&lt;=$F16+$G16-1),2,IF(AND($C16="Jalon",BL$7&gt;=$F16,BL$7&lt;=$F16+$G16-1),1,""))</f>
        <v/>
      </c>
    </row>
    <row r="17" s="25" customFormat="true" ht="39.75" hidden="false" customHeight="true" outlineLevel="0" collapsed="false">
      <c r="A17" s="15"/>
      <c r="B17" s="65" t="s">
        <v>47</v>
      </c>
      <c r="C17" s="66"/>
      <c r="D17" s="66"/>
      <c r="E17" s="67"/>
      <c r="F17" s="68"/>
      <c r="G17" s="69"/>
      <c r="H17" s="66"/>
      <c r="I17" s="70" t="str">
        <f aca="false">IF(AND($C17="Objectif",I$7&gt;=$F17,I$7&lt;=$F17+$G17-1),2,IF(AND($C17="Jalon",I$7&gt;=$F17,I$7&lt;=$F17+$G17-1),1,""))</f>
        <v/>
      </c>
      <c r="J17" s="70" t="str">
        <f aca="false">IF(AND($C17="Objectif",J$7&gt;=$F17,J$7&lt;=$F17+$G17-1),2,IF(AND($C17="Jalon",J$7&gt;=$F17,J$7&lt;=$F17+$G17-1),1,""))</f>
        <v/>
      </c>
      <c r="K17" s="70" t="str">
        <f aca="false">IF(AND($C17="Objectif",K$7&gt;=$F17,K$7&lt;=$F17+$G17-1),2,IF(AND($C17="Jalon",K$7&gt;=$F17,K$7&lt;=$F17+$G17-1),1,""))</f>
        <v/>
      </c>
      <c r="L17" s="70" t="str">
        <f aca="false">IF(AND($C17="Objectif",L$7&gt;=$F17,L$7&lt;=$F17+$G17-1),2,IF(AND($C17="Jalon",L$7&gt;=$F17,L$7&lt;=$F17+$G17-1),1,""))</f>
        <v/>
      </c>
      <c r="M17" s="70" t="str">
        <f aca="false">IF(AND($C17="Objectif",M$7&gt;=$F17,M$7&lt;=$F17+$G17-1),2,IF(AND($C17="Jalon",M$7&gt;=$F17,M$7&lt;=$F17+$G17-1),1,""))</f>
        <v/>
      </c>
      <c r="N17" s="70" t="str">
        <f aca="false">IF(AND($C17="Objectif",N$7&gt;=$F17,N$7&lt;=$F17+$G17-1),2,IF(AND($C17="Jalon",N$7&gt;=$F17,N$7&lt;=$F17+$G17-1),1,""))</f>
        <v/>
      </c>
      <c r="O17" s="70" t="str">
        <f aca="false">IF(AND($C17="Objectif",O$7&gt;=$F17,O$7&lt;=$F17+$G17-1),2,IF(AND($C17="Jalon",O$7&gt;=$F17,O$7&lt;=$F17+$G17-1),1,""))</f>
        <v/>
      </c>
      <c r="P17" s="70" t="str">
        <f aca="false">IF(AND($C17="Objectif",P$7&gt;=$F17,P$7&lt;=$F17+$G17-1),2,IF(AND($C17="Jalon",P$7&gt;=$F17,P$7&lt;=$F17+$G17-1),1,""))</f>
        <v/>
      </c>
      <c r="Q17" s="70" t="str">
        <f aca="false">IF(AND($C17="Objectif",Q$7&gt;=$F17,Q$7&lt;=$F17+$G17-1),2,IF(AND($C17="Jalon",Q$7&gt;=$F17,Q$7&lt;=$F17+$G17-1),1,""))</f>
        <v/>
      </c>
      <c r="R17" s="70" t="str">
        <f aca="false">IF(AND($C17="Objectif",R$7&gt;=$F17,R$7&lt;=$F17+$G17-1),2,IF(AND($C17="Jalon",R$7&gt;=$F17,R$7&lt;=$F17+$G17-1),1,""))</f>
        <v/>
      </c>
      <c r="S17" s="70" t="str">
        <f aca="false">IF(AND($C17="Objectif",S$7&gt;=$F17,S$7&lt;=$F17+$G17-1),2,IF(AND($C17="Jalon",S$7&gt;=$F17,S$7&lt;=$F17+$G17-1),1,""))</f>
        <v/>
      </c>
      <c r="T17" s="70" t="str">
        <f aca="false">IF(AND($C17="Objectif",T$7&gt;=$F17,T$7&lt;=$F17+$G17-1),2,IF(AND($C17="Jalon",T$7&gt;=$F17,T$7&lt;=$F17+$G17-1),1,""))</f>
        <v/>
      </c>
      <c r="U17" s="70" t="str">
        <f aca="false">IF(AND($C17="Objectif",U$7&gt;=$F17,U$7&lt;=$F17+$G17-1),2,IF(AND($C17="Jalon",U$7&gt;=$F17,U$7&lt;=$F17+$G17-1),1,""))</f>
        <v/>
      </c>
      <c r="V17" s="70" t="str">
        <f aca="false">IF(AND($C17="Objectif",V$7&gt;=$F17,V$7&lt;=$F17+$G17-1),2,IF(AND($C17="Jalon",V$7&gt;=$F17,V$7&lt;=$F17+$G17-1),1,""))</f>
        <v/>
      </c>
      <c r="W17" s="70" t="str">
        <f aca="false">IF(AND($C17="Objectif",W$7&gt;=$F17,W$7&lt;=$F17+$G17-1),2,IF(AND($C17="Jalon",W$7&gt;=$F17,W$7&lt;=$F17+$G17-1),1,""))</f>
        <v/>
      </c>
      <c r="X17" s="70" t="str">
        <f aca="false">IF(AND($C17="Objectif",X$7&gt;=$F17,X$7&lt;=$F17+$G17-1),2,IF(AND($C17="Jalon",X$7&gt;=$F17,X$7&lt;=$F17+$G17-1),1,""))</f>
        <v/>
      </c>
      <c r="Y17" s="70" t="str">
        <f aca="false">IF(AND($C17="Objectif",Y$7&gt;=$F17,Y$7&lt;=$F17+$G17-1),2,IF(AND($C17="Jalon",Y$7&gt;=$F17,Y$7&lt;=$F17+$G17-1),1,""))</f>
        <v/>
      </c>
      <c r="Z17" s="70" t="str">
        <f aca="false">IF(AND($C17="Objectif",Z$7&gt;=$F17,Z$7&lt;=$F17+$G17-1),2,IF(AND($C17="Jalon",Z$7&gt;=$F17,Z$7&lt;=$F17+$G17-1),1,""))</f>
        <v/>
      </c>
      <c r="AA17" s="70" t="str">
        <f aca="false">IF(AND($C17="Objectif",AA$7&gt;=$F17,AA$7&lt;=$F17+$G17-1),2,IF(AND($C17="Jalon",AA$7&gt;=$F17,AA$7&lt;=$F17+$G17-1),1,""))</f>
        <v/>
      </c>
      <c r="AB17" s="70" t="str">
        <f aca="false">IF(AND($C17="Objectif",AB$7&gt;=$F17,AB$7&lt;=$F17+$G17-1),2,IF(AND($C17="Jalon",AB$7&gt;=$F17,AB$7&lt;=$F17+$G17-1),1,""))</f>
        <v/>
      </c>
      <c r="AC17" s="70" t="str">
        <f aca="false">IF(AND($C17="Objectif",AC$7&gt;=$F17,AC$7&lt;=$F17+$G17-1),2,IF(AND($C17="Jalon",AC$7&gt;=$F17,AC$7&lt;=$F17+$G17-1),1,""))</f>
        <v/>
      </c>
      <c r="AD17" s="70" t="str">
        <f aca="false">IF(AND($C17="Objectif",AD$7&gt;=$F17,AD$7&lt;=$F17+$G17-1),2,IF(AND($C17="Jalon",AD$7&gt;=$F17,AD$7&lt;=$F17+$G17-1),1,""))</f>
        <v/>
      </c>
      <c r="AE17" s="70" t="str">
        <f aca="false">IF(AND($C17="Objectif",AE$7&gt;=$F17,AE$7&lt;=$F17+$G17-1),2,IF(AND($C17="Jalon",AE$7&gt;=$F17,AE$7&lt;=$F17+$G17-1),1,""))</f>
        <v/>
      </c>
      <c r="AF17" s="70" t="str">
        <f aca="false">IF(AND($C17="Objectif",AF$7&gt;=$F17,AF$7&lt;=$F17+$G17-1),2,IF(AND($C17="Jalon",AF$7&gt;=$F17,AF$7&lt;=$F17+$G17-1),1,""))</f>
        <v/>
      </c>
      <c r="AG17" s="70" t="str">
        <f aca="false">IF(AND($C17="Objectif",AG$7&gt;=$F17,AG$7&lt;=$F17+$G17-1),2,IF(AND($C17="Jalon",AG$7&gt;=$F17,AG$7&lt;=$F17+$G17-1),1,""))</f>
        <v/>
      </c>
      <c r="AH17" s="70" t="str">
        <f aca="false">IF(AND($C17="Objectif",AH$7&gt;=$F17,AH$7&lt;=$F17+$G17-1),2,IF(AND($C17="Jalon",AH$7&gt;=$F17,AH$7&lt;=$F17+$G17-1),1,""))</f>
        <v/>
      </c>
      <c r="AI17" s="70" t="str">
        <f aca="false">IF(AND($C17="Objectif",AI$7&gt;=$F17,AI$7&lt;=$F17+$G17-1),2,IF(AND($C17="Jalon",AI$7&gt;=$F17,AI$7&lt;=$F17+$G17-1),1,""))</f>
        <v/>
      </c>
      <c r="AJ17" s="70" t="str">
        <f aca="false">IF(AND($C17="Objectif",AJ$7&gt;=$F17,AJ$7&lt;=$F17+$G17-1),2,IF(AND($C17="Jalon",AJ$7&gt;=$F17,AJ$7&lt;=$F17+$G17-1),1,""))</f>
        <v/>
      </c>
      <c r="AK17" s="70" t="str">
        <f aca="false">IF(AND($C17="Objectif",AK$7&gt;=$F17,AK$7&lt;=$F17+$G17-1),2,IF(AND($C17="Jalon",AK$7&gt;=$F17,AK$7&lt;=$F17+$G17-1),1,""))</f>
        <v/>
      </c>
      <c r="AL17" s="70" t="str">
        <f aca="false">IF(AND($C17="Objectif",AL$7&gt;=$F17,AL$7&lt;=$F17+$G17-1),2,IF(AND($C17="Jalon",AL$7&gt;=$F17,AL$7&lt;=$F17+$G17-1),1,""))</f>
        <v/>
      </c>
      <c r="AM17" s="70" t="str">
        <f aca="false">IF(AND($C17="Objectif",AM$7&gt;=$F17,AM$7&lt;=$F17+$G17-1),2,IF(AND($C17="Jalon",AM$7&gt;=$F17,AM$7&lt;=$F17+$G17-1),1,""))</f>
        <v/>
      </c>
      <c r="AN17" s="70" t="str">
        <f aca="false">IF(AND($C17="Objectif",AN$7&gt;=$F17,AN$7&lt;=$F17+$G17-1),2,IF(AND($C17="Jalon",AN$7&gt;=$F17,AN$7&lt;=$F17+$G17-1),1,""))</f>
        <v/>
      </c>
      <c r="AO17" s="70" t="str">
        <f aca="false">IF(AND($C17="Objectif",AO$7&gt;=$F17,AO$7&lt;=$F17+$G17-1),2,IF(AND($C17="Jalon",AO$7&gt;=$F17,AO$7&lt;=$F17+$G17-1),1,""))</f>
        <v/>
      </c>
      <c r="AP17" s="70" t="str">
        <f aca="false">IF(AND($C17="Objectif",AP$7&gt;=$F17,AP$7&lt;=$F17+$G17-1),2,IF(AND($C17="Jalon",AP$7&gt;=$F17,AP$7&lt;=$F17+$G17-1),1,""))</f>
        <v/>
      </c>
      <c r="AQ17" s="70" t="str">
        <f aca="false">IF(AND($C17="Objectif",AQ$7&gt;=$F17,AQ$7&lt;=$F17+$G17-1),2,IF(AND($C17="Jalon",AQ$7&gt;=$F17,AQ$7&lt;=$F17+$G17-1),1,""))</f>
        <v/>
      </c>
      <c r="AR17" s="70" t="str">
        <f aca="false">IF(AND($C17="Objectif",AR$7&gt;=$F17,AR$7&lt;=$F17+$G17-1),2,IF(AND($C17="Jalon",AR$7&gt;=$F17,AR$7&lt;=$F17+$G17-1),1,""))</f>
        <v/>
      </c>
      <c r="AS17" s="70" t="str">
        <f aca="false">IF(AND($C17="Objectif",AS$7&gt;=$F17,AS$7&lt;=$F17+$G17-1),2,IF(AND($C17="Jalon",AS$7&gt;=$F17,AS$7&lt;=$F17+$G17-1),1,""))</f>
        <v/>
      </c>
      <c r="AT17" s="70" t="str">
        <f aca="false">IF(AND($C17="Objectif",AT$7&gt;=$F17,AT$7&lt;=$F17+$G17-1),2,IF(AND($C17="Jalon",AT$7&gt;=$F17,AT$7&lt;=$F17+$G17-1),1,""))</f>
        <v/>
      </c>
      <c r="AU17" s="70" t="str">
        <f aca="false">IF(AND($C17="Objectif",AU$7&gt;=$F17,AU$7&lt;=$F17+$G17-1),2,IF(AND($C17="Jalon",AU$7&gt;=$F17,AU$7&lt;=$F17+$G17-1),1,""))</f>
        <v/>
      </c>
      <c r="AV17" s="70" t="str">
        <f aca="false">IF(AND($C17="Objectif",AV$7&gt;=$F17,AV$7&lt;=$F17+$G17-1),2,IF(AND($C17="Jalon",AV$7&gt;=$F17,AV$7&lt;=$F17+$G17-1),1,""))</f>
        <v/>
      </c>
      <c r="AW17" s="70" t="str">
        <f aca="false">IF(AND($C17="Objectif",AW$7&gt;=$F17,AW$7&lt;=$F17+$G17-1),2,IF(AND($C17="Jalon",AW$7&gt;=$F17,AW$7&lt;=$F17+$G17-1),1,""))</f>
        <v/>
      </c>
      <c r="AX17" s="70" t="str">
        <f aca="false">IF(AND($C17="Objectif",AX$7&gt;=$F17,AX$7&lt;=$F17+$G17-1),2,IF(AND($C17="Jalon",AX$7&gt;=$F17,AX$7&lt;=$F17+$G17-1),1,""))</f>
        <v/>
      </c>
      <c r="AY17" s="70" t="str">
        <f aca="false">IF(AND($C17="Objectif",AY$7&gt;=$F17,AY$7&lt;=$F17+$G17-1),2,IF(AND($C17="Jalon",AY$7&gt;=$F17,AY$7&lt;=$F17+$G17-1),1,""))</f>
        <v/>
      </c>
      <c r="AZ17" s="70" t="str">
        <f aca="false">IF(AND($C17="Objectif",AZ$7&gt;=$F17,AZ$7&lt;=$F17+$G17-1),2,IF(AND($C17="Jalon",AZ$7&gt;=$F17,AZ$7&lt;=$F17+$G17-1),1,""))</f>
        <v/>
      </c>
      <c r="BA17" s="70" t="str">
        <f aca="false">IF(AND($C17="Objectif",BA$7&gt;=$F17,BA$7&lt;=$F17+$G17-1),2,IF(AND($C17="Jalon",BA$7&gt;=$F17,BA$7&lt;=$F17+$G17-1),1,""))</f>
        <v/>
      </c>
      <c r="BB17" s="70" t="str">
        <f aca="false">IF(AND($C17="Objectif",BB$7&gt;=$F17,BB$7&lt;=$F17+$G17-1),2,IF(AND($C17="Jalon",BB$7&gt;=$F17,BB$7&lt;=$F17+$G17-1),1,""))</f>
        <v/>
      </c>
      <c r="BC17" s="70" t="str">
        <f aca="false">IF(AND($C17="Objectif",BC$7&gt;=$F17,BC$7&lt;=$F17+$G17-1),2,IF(AND($C17="Jalon",BC$7&gt;=$F17,BC$7&lt;=$F17+$G17-1),1,""))</f>
        <v/>
      </c>
      <c r="BD17" s="70" t="str">
        <f aca="false">IF(AND($C17="Objectif",BD$7&gt;=$F17,BD$7&lt;=$F17+$G17-1),2,IF(AND($C17="Jalon",BD$7&gt;=$F17,BD$7&lt;=$F17+$G17-1),1,""))</f>
        <v/>
      </c>
      <c r="BE17" s="70" t="str">
        <f aca="false">IF(AND($C17="Objectif",BE$7&gt;=$F17,BE$7&lt;=$F17+$G17-1),2,IF(AND($C17="Jalon",BE$7&gt;=$F17,BE$7&lt;=$F17+$G17-1),1,""))</f>
        <v/>
      </c>
      <c r="BF17" s="70" t="str">
        <f aca="false">IF(AND($C17="Objectif",BF$7&gt;=$F17,BF$7&lt;=$F17+$G17-1),2,IF(AND($C17="Jalon",BF$7&gt;=$F17,BF$7&lt;=$F17+$G17-1),1,""))</f>
        <v/>
      </c>
      <c r="BG17" s="70" t="str">
        <f aca="false">IF(AND($C17="Objectif",BG$7&gt;=$F17,BG$7&lt;=$F17+$G17-1),2,IF(AND($C17="Jalon",BG$7&gt;=$F17,BG$7&lt;=$F17+$G17-1),1,""))</f>
        <v/>
      </c>
      <c r="BH17" s="70" t="str">
        <f aca="false">IF(AND($C17="Objectif",BH$7&gt;=$F17,BH$7&lt;=$F17+$G17-1),2,IF(AND($C17="Jalon",BH$7&gt;=$F17,BH$7&lt;=$F17+$G17-1),1,""))</f>
        <v/>
      </c>
      <c r="BI17" s="70" t="str">
        <f aca="false">IF(AND($C17="Objectif",BI$7&gt;=$F17,BI$7&lt;=$F17+$G17-1),2,IF(AND($C17="Jalon",BI$7&gt;=$F17,BI$7&lt;=$F17+$G17-1),1,""))</f>
        <v/>
      </c>
      <c r="BJ17" s="70" t="str">
        <f aca="false">IF(AND($C17="Objectif",BJ$7&gt;=$F17,BJ$7&lt;=$F17+$G17-1),2,IF(AND($C17="Jalon",BJ$7&gt;=$F17,BJ$7&lt;=$F17+$G17-1),1,""))</f>
        <v/>
      </c>
      <c r="BK17" s="70" t="str">
        <f aca="false">IF(AND($C17="Objectif",BK$7&gt;=$F17,BK$7&lt;=$F17+$G17-1),2,IF(AND($C17="Jalon",BK$7&gt;=$F17,BK$7&lt;=$F17+$G17-1),1,""))</f>
        <v/>
      </c>
      <c r="BL17" s="70" t="str">
        <f aca="false">IF(AND($C17="Objectif",BL$7&gt;=$F17,BL$7&lt;=$F17+$G17-1),2,IF(AND($C17="Jalon",BL$7&gt;=$F17,BL$7&lt;=$F17+$G17-1),1,""))</f>
        <v/>
      </c>
    </row>
    <row r="18" s="25" customFormat="true" ht="39.75" hidden="false" customHeight="true" outlineLevel="0" collapsed="false">
      <c r="A18" s="15"/>
      <c r="B18" s="76" t="s">
        <v>39</v>
      </c>
      <c r="C18" s="66" t="s">
        <v>9</v>
      </c>
      <c r="D18" s="66"/>
      <c r="E18" s="67" t="n">
        <v>0.6</v>
      </c>
      <c r="F18" s="68" t="n">
        <f aca="false">F12+6</f>
        <v>45733</v>
      </c>
      <c r="G18" s="69" t="n">
        <v>13</v>
      </c>
      <c r="H18" s="66"/>
      <c r="I18" s="70" t="str">
        <f aca="false">IF(AND($C18="Objectif",I$7&gt;=$F18,I$7&lt;=$F18+$G18-1),2,IF(AND($C18="Jalon",I$7&gt;=$F18,I$7&lt;=$F18+$G18-1),1,""))</f>
        <v/>
      </c>
      <c r="J18" s="70" t="str">
        <f aca="false">IF(AND($C18="Objectif",J$7&gt;=$F18,J$7&lt;=$F18+$G18-1),2,IF(AND($C18="Jalon",J$7&gt;=$F18,J$7&lt;=$F18+$G18-1),1,""))</f>
        <v/>
      </c>
      <c r="K18" s="70" t="str">
        <f aca="false">IF(AND($C18="Objectif",K$7&gt;=$F18,K$7&lt;=$F18+$G18-1),2,IF(AND($C18="Jalon",K$7&gt;=$F18,K$7&lt;=$F18+$G18-1),1,""))</f>
        <v/>
      </c>
      <c r="L18" s="70" t="str">
        <f aca="false">IF(AND($C18="Objectif",L$7&gt;=$F18,L$7&lt;=$F18+$G18-1),2,IF(AND($C18="Jalon",L$7&gt;=$F18,L$7&lt;=$F18+$G18-1),1,""))</f>
        <v/>
      </c>
      <c r="M18" s="70" t="str">
        <f aca="false">IF(AND($C18="Objectif",M$7&gt;=$F18,M$7&lt;=$F18+$G18-1),2,IF(AND($C18="Jalon",M$7&gt;=$F18,M$7&lt;=$F18+$G18-1),1,""))</f>
        <v/>
      </c>
      <c r="N18" s="70" t="str">
        <f aca="false">IF(AND($C18="Objectif",N$7&gt;=$F18,N$7&lt;=$F18+$G18-1),2,IF(AND($C18="Jalon",N$7&gt;=$F18,N$7&lt;=$F18+$G18-1),1,""))</f>
        <v/>
      </c>
      <c r="O18" s="70" t="str">
        <f aca="false">IF(AND($C18="Objectif",O$7&gt;=$F18,O$7&lt;=$F18+$G18-1),2,IF(AND($C18="Jalon",O$7&gt;=$F18,O$7&lt;=$F18+$G18-1),1,""))</f>
        <v/>
      </c>
      <c r="P18" s="70" t="str">
        <f aca="false">IF(AND($C18="Objectif",P$7&gt;=$F18,P$7&lt;=$F18+$G18-1),2,IF(AND($C18="Jalon",P$7&gt;=$F18,P$7&lt;=$F18+$G18-1),1,""))</f>
        <v/>
      </c>
      <c r="Q18" s="70" t="str">
        <f aca="false">IF(AND($C18="Objectif",Q$7&gt;=$F18,Q$7&lt;=$F18+$G18-1),2,IF(AND($C18="Jalon",Q$7&gt;=$F18,Q$7&lt;=$F18+$G18-1),1,""))</f>
        <v/>
      </c>
      <c r="R18" s="70" t="str">
        <f aca="false">IF(AND($C18="Objectif",R$7&gt;=$F18,R$7&lt;=$F18+$G18-1),2,IF(AND($C18="Jalon",R$7&gt;=$F18,R$7&lt;=$F18+$G18-1),1,""))</f>
        <v/>
      </c>
      <c r="S18" s="70" t="str">
        <f aca="false">IF(AND($C18="Objectif",S$7&gt;=$F18,S$7&lt;=$F18+$G18-1),2,IF(AND($C18="Jalon",S$7&gt;=$F18,S$7&lt;=$F18+$G18-1),1,""))</f>
        <v/>
      </c>
      <c r="T18" s="70" t="str">
        <f aca="false">IF(AND($C18="Objectif",T$7&gt;=$F18,T$7&lt;=$F18+$G18-1),2,IF(AND($C18="Jalon",T$7&gt;=$F18,T$7&lt;=$F18+$G18-1),1,""))</f>
        <v/>
      </c>
      <c r="U18" s="70" t="str">
        <f aca="false">IF(AND($C18="Objectif",U$7&gt;=$F18,U$7&lt;=$F18+$G18-1),2,IF(AND($C18="Jalon",U$7&gt;=$F18,U$7&lt;=$F18+$G18-1),1,""))</f>
        <v/>
      </c>
      <c r="V18" s="70" t="str">
        <f aca="false">IF(AND($C18="Objectif",V$7&gt;=$F18,V$7&lt;=$F18+$G18-1),2,IF(AND($C18="Jalon",V$7&gt;=$F18,V$7&lt;=$F18+$G18-1),1,""))</f>
        <v/>
      </c>
      <c r="W18" s="70" t="str">
        <f aca="false">IF(AND($C18="Objectif",W$7&gt;=$F18,W$7&lt;=$F18+$G18-1),2,IF(AND($C18="Jalon",W$7&gt;=$F18,W$7&lt;=$F18+$G18-1),1,""))</f>
        <v/>
      </c>
      <c r="X18" s="70" t="str">
        <f aca="false">IF(AND($C18="Objectif",X$7&gt;=$F18,X$7&lt;=$F18+$G18-1),2,IF(AND($C18="Jalon",X$7&gt;=$F18,X$7&lt;=$F18+$G18-1),1,""))</f>
        <v/>
      </c>
      <c r="Y18" s="70" t="str">
        <f aca="false">IF(AND($C18="Objectif",Y$7&gt;=$F18,Y$7&lt;=$F18+$G18-1),2,IF(AND($C18="Jalon",Y$7&gt;=$F18,Y$7&lt;=$F18+$G18-1),1,""))</f>
        <v/>
      </c>
      <c r="Z18" s="70" t="str">
        <f aca="false">IF(AND($C18="Objectif",Z$7&gt;=$F18,Z$7&lt;=$F18+$G18-1),2,IF(AND($C18="Jalon",Z$7&gt;=$F18,Z$7&lt;=$F18+$G18-1),1,""))</f>
        <v/>
      </c>
      <c r="AA18" s="70" t="str">
        <f aca="false">IF(AND($C18="Objectif",AA$7&gt;=$F18,AA$7&lt;=$F18+$G18-1),2,IF(AND($C18="Jalon",AA$7&gt;=$F18,AA$7&lt;=$F18+$G18-1),1,""))</f>
        <v/>
      </c>
      <c r="AB18" s="70" t="str">
        <f aca="false">IF(AND($C18="Objectif",AB$7&gt;=$F18,AB$7&lt;=$F18+$G18-1),2,IF(AND($C18="Jalon",AB$7&gt;=$F18,AB$7&lt;=$F18+$G18-1),1,""))</f>
        <v/>
      </c>
      <c r="AC18" s="70" t="str">
        <f aca="false">IF(AND($C18="Objectif",AC$7&gt;=$F18,AC$7&lt;=$F18+$G18-1),2,IF(AND($C18="Jalon",AC$7&gt;=$F18,AC$7&lt;=$F18+$G18-1),1,""))</f>
        <v/>
      </c>
      <c r="AD18" s="70" t="str">
        <f aca="false">IF(AND($C18="Objectif",AD$7&gt;=$F18,AD$7&lt;=$F18+$G18-1),2,IF(AND($C18="Jalon",AD$7&gt;=$F18,AD$7&lt;=$F18+$G18-1),1,""))</f>
        <v/>
      </c>
      <c r="AE18" s="70" t="str">
        <f aca="false">IF(AND($C18="Objectif",AE$7&gt;=$F18,AE$7&lt;=$F18+$G18-1),2,IF(AND($C18="Jalon",AE$7&gt;=$F18,AE$7&lt;=$F18+$G18-1),1,""))</f>
        <v/>
      </c>
      <c r="AF18" s="70" t="str">
        <f aca="false">IF(AND($C18="Objectif",AF$7&gt;=$F18,AF$7&lt;=$F18+$G18-1),2,IF(AND($C18="Jalon",AF$7&gt;=$F18,AF$7&lt;=$F18+$G18-1),1,""))</f>
        <v/>
      </c>
      <c r="AG18" s="70" t="str">
        <f aca="false">IF(AND($C18="Objectif",AG$7&gt;=$F18,AG$7&lt;=$F18+$G18-1),2,IF(AND($C18="Jalon",AG$7&gt;=$F18,AG$7&lt;=$F18+$G18-1),1,""))</f>
        <v/>
      </c>
      <c r="AH18" s="70" t="str">
        <f aca="false">IF(AND($C18="Objectif",AH$7&gt;=$F18,AH$7&lt;=$F18+$G18-1),2,IF(AND($C18="Jalon",AH$7&gt;=$F18,AH$7&lt;=$F18+$G18-1),1,""))</f>
        <v/>
      </c>
      <c r="AI18" s="70" t="str">
        <f aca="false">IF(AND($C18="Objectif",AI$7&gt;=$F18,AI$7&lt;=$F18+$G18-1),2,IF(AND($C18="Jalon",AI$7&gt;=$F18,AI$7&lt;=$F18+$G18-1),1,""))</f>
        <v/>
      </c>
      <c r="AJ18" s="70" t="str">
        <f aca="false">IF(AND($C18="Objectif",AJ$7&gt;=$F18,AJ$7&lt;=$F18+$G18-1),2,IF(AND($C18="Jalon",AJ$7&gt;=$F18,AJ$7&lt;=$F18+$G18-1),1,""))</f>
        <v/>
      </c>
      <c r="AK18" s="70" t="str">
        <f aca="false">IF(AND($C18="Objectif",AK$7&gt;=$F18,AK$7&lt;=$F18+$G18-1),2,IF(AND($C18="Jalon",AK$7&gt;=$F18,AK$7&lt;=$F18+$G18-1),1,""))</f>
        <v/>
      </c>
      <c r="AL18" s="70" t="str">
        <f aca="false">IF(AND($C18="Objectif",AL$7&gt;=$F18,AL$7&lt;=$F18+$G18-1),2,IF(AND($C18="Jalon",AL$7&gt;=$F18,AL$7&lt;=$F18+$G18-1),1,""))</f>
        <v/>
      </c>
      <c r="AM18" s="70" t="str">
        <f aca="false">IF(AND($C18="Objectif",AM$7&gt;=$F18,AM$7&lt;=$F18+$G18-1),2,IF(AND($C18="Jalon",AM$7&gt;=$F18,AM$7&lt;=$F18+$G18-1),1,""))</f>
        <v/>
      </c>
      <c r="AN18" s="70" t="str">
        <f aca="false">IF(AND($C18="Objectif",AN$7&gt;=$F18,AN$7&lt;=$F18+$G18-1),2,IF(AND($C18="Jalon",AN$7&gt;=$F18,AN$7&lt;=$F18+$G18-1),1,""))</f>
        <v/>
      </c>
      <c r="AO18" s="70" t="str">
        <f aca="false">IF(AND($C18="Objectif",AO$7&gt;=$F18,AO$7&lt;=$F18+$G18-1),2,IF(AND($C18="Jalon",AO$7&gt;=$F18,AO$7&lt;=$F18+$G18-1),1,""))</f>
        <v/>
      </c>
      <c r="AP18" s="70" t="str">
        <f aca="false">IF(AND($C18="Objectif",AP$7&gt;=$F18,AP$7&lt;=$F18+$G18-1),2,IF(AND($C18="Jalon",AP$7&gt;=$F18,AP$7&lt;=$F18+$G18-1),1,""))</f>
        <v/>
      </c>
      <c r="AQ18" s="70" t="str">
        <f aca="false">IF(AND($C18="Objectif",AQ$7&gt;=$F18,AQ$7&lt;=$F18+$G18-1),2,IF(AND($C18="Jalon",AQ$7&gt;=$F18,AQ$7&lt;=$F18+$G18-1),1,""))</f>
        <v/>
      </c>
      <c r="AR18" s="70" t="str">
        <f aca="false">IF(AND($C18="Objectif",AR$7&gt;=$F18,AR$7&lt;=$F18+$G18-1),2,IF(AND($C18="Jalon",AR$7&gt;=$F18,AR$7&lt;=$F18+$G18-1),1,""))</f>
        <v/>
      </c>
      <c r="AS18" s="70" t="str">
        <f aca="false">IF(AND($C18="Objectif",AS$7&gt;=$F18,AS$7&lt;=$F18+$G18-1),2,IF(AND($C18="Jalon",AS$7&gt;=$F18,AS$7&lt;=$F18+$G18-1),1,""))</f>
        <v/>
      </c>
      <c r="AT18" s="70" t="str">
        <f aca="false">IF(AND($C18="Objectif",AT$7&gt;=$F18,AT$7&lt;=$F18+$G18-1),2,IF(AND($C18="Jalon",AT$7&gt;=$F18,AT$7&lt;=$F18+$G18-1),1,""))</f>
        <v/>
      </c>
      <c r="AU18" s="70" t="str">
        <f aca="false">IF(AND($C18="Objectif",AU$7&gt;=$F18,AU$7&lt;=$F18+$G18-1),2,IF(AND($C18="Jalon",AU$7&gt;=$F18,AU$7&lt;=$F18+$G18-1),1,""))</f>
        <v/>
      </c>
      <c r="AV18" s="70" t="str">
        <f aca="false">IF(AND($C18="Objectif",AV$7&gt;=$F18,AV$7&lt;=$F18+$G18-1),2,IF(AND($C18="Jalon",AV$7&gt;=$F18,AV$7&lt;=$F18+$G18-1),1,""))</f>
        <v/>
      </c>
      <c r="AW18" s="70" t="str">
        <f aca="false">IF(AND($C18="Objectif",AW$7&gt;=$F18,AW$7&lt;=$F18+$G18-1),2,IF(AND($C18="Jalon",AW$7&gt;=$F18,AW$7&lt;=$F18+$G18-1),1,""))</f>
        <v/>
      </c>
      <c r="AX18" s="70" t="str">
        <f aca="false">IF(AND($C18="Objectif",AX$7&gt;=$F18,AX$7&lt;=$F18+$G18-1),2,IF(AND($C18="Jalon",AX$7&gt;=$F18,AX$7&lt;=$F18+$G18-1),1,""))</f>
        <v/>
      </c>
      <c r="AY18" s="70" t="str">
        <f aca="false">IF(AND($C18="Objectif",AY$7&gt;=$F18,AY$7&lt;=$F18+$G18-1),2,IF(AND($C18="Jalon",AY$7&gt;=$F18,AY$7&lt;=$F18+$G18-1),1,""))</f>
        <v/>
      </c>
      <c r="AZ18" s="70" t="str">
        <f aca="false">IF(AND($C18="Objectif",AZ$7&gt;=$F18,AZ$7&lt;=$F18+$G18-1),2,IF(AND($C18="Jalon",AZ$7&gt;=$F18,AZ$7&lt;=$F18+$G18-1),1,""))</f>
        <v/>
      </c>
      <c r="BA18" s="70" t="str">
        <f aca="false">IF(AND($C18="Objectif",BA$7&gt;=$F18,BA$7&lt;=$F18+$G18-1),2,IF(AND($C18="Jalon",BA$7&gt;=$F18,BA$7&lt;=$F18+$G18-1),1,""))</f>
        <v/>
      </c>
      <c r="BB18" s="70" t="str">
        <f aca="false">IF(AND($C18="Objectif",BB$7&gt;=$F18,BB$7&lt;=$F18+$G18-1),2,IF(AND($C18="Jalon",BB$7&gt;=$F18,BB$7&lt;=$F18+$G18-1),1,""))</f>
        <v/>
      </c>
      <c r="BC18" s="70" t="str">
        <f aca="false">IF(AND($C18="Objectif",BC$7&gt;=$F18,BC$7&lt;=$F18+$G18-1),2,IF(AND($C18="Jalon",BC$7&gt;=$F18,BC$7&lt;=$F18+$G18-1),1,""))</f>
        <v/>
      </c>
      <c r="BD18" s="70" t="str">
        <f aca="false">IF(AND($C18="Objectif",BD$7&gt;=$F18,BD$7&lt;=$F18+$G18-1),2,IF(AND($C18="Jalon",BD$7&gt;=$F18,BD$7&lt;=$F18+$G18-1),1,""))</f>
        <v/>
      </c>
      <c r="BE18" s="70" t="str">
        <f aca="false">IF(AND($C18="Objectif",BE$7&gt;=$F18,BE$7&lt;=$F18+$G18-1),2,IF(AND($C18="Jalon",BE$7&gt;=$F18,BE$7&lt;=$F18+$G18-1),1,""))</f>
        <v/>
      </c>
      <c r="BF18" s="70" t="str">
        <f aca="false">IF(AND($C18="Objectif",BF$7&gt;=$F18,BF$7&lt;=$F18+$G18-1),2,IF(AND($C18="Jalon",BF$7&gt;=$F18,BF$7&lt;=$F18+$G18-1),1,""))</f>
        <v/>
      </c>
      <c r="BG18" s="70" t="str">
        <f aca="false">IF(AND($C18="Objectif",BG$7&gt;=$F18,BG$7&lt;=$F18+$G18-1),2,IF(AND($C18="Jalon",BG$7&gt;=$F18,BG$7&lt;=$F18+$G18-1),1,""))</f>
        <v/>
      </c>
      <c r="BH18" s="70" t="str">
        <f aca="false">IF(AND($C18="Objectif",BH$7&gt;=$F18,BH$7&lt;=$F18+$G18-1),2,IF(AND($C18="Jalon",BH$7&gt;=$F18,BH$7&lt;=$F18+$G18-1),1,""))</f>
        <v/>
      </c>
      <c r="BI18" s="70" t="str">
        <f aca="false">IF(AND($C18="Objectif",BI$7&gt;=$F18,BI$7&lt;=$F18+$G18-1),2,IF(AND($C18="Jalon",BI$7&gt;=$F18,BI$7&lt;=$F18+$G18-1),1,""))</f>
        <v/>
      </c>
      <c r="BJ18" s="70" t="str">
        <f aca="false">IF(AND($C18="Objectif",BJ$7&gt;=$F18,BJ$7&lt;=$F18+$G18-1),2,IF(AND($C18="Jalon",BJ$7&gt;=$F18,BJ$7&lt;=$F18+$G18-1),1,""))</f>
        <v/>
      </c>
      <c r="BK18" s="70" t="str">
        <f aca="false">IF(AND($C18="Objectif",BK$7&gt;=$F18,BK$7&lt;=$F18+$G18-1),2,IF(AND($C18="Jalon",BK$7&gt;=$F18,BK$7&lt;=$F18+$G18-1),1,""))</f>
        <v/>
      </c>
      <c r="BL18" s="70" t="str">
        <f aca="false">IF(AND($C18="Objectif",BL$7&gt;=$F18,BL$7&lt;=$F18+$G18-1),2,IF(AND($C18="Jalon",BL$7&gt;=$F18,BL$7&lt;=$F18+$G18-1),1,""))</f>
        <v/>
      </c>
    </row>
    <row r="19" s="25" customFormat="true" ht="39.75" hidden="false" customHeight="true" outlineLevel="0" collapsed="false">
      <c r="A19" s="13"/>
      <c r="B19" s="76" t="s">
        <v>40</v>
      </c>
      <c r="C19" s="66" t="s">
        <v>6</v>
      </c>
      <c r="D19" s="66"/>
      <c r="E19" s="67" t="n">
        <v>0.5</v>
      </c>
      <c r="F19" s="68" t="n">
        <f aca="false">F18+2</f>
        <v>45735</v>
      </c>
      <c r="G19" s="69" t="n">
        <v>9</v>
      </c>
      <c r="H19" s="66"/>
      <c r="I19" s="70" t="str">
        <f aca="false">IF(AND($C19="Objectif",I$7&gt;=$F19,I$7&lt;=$F19+$G19-1),2,IF(AND($C19="Jalon",I$7&gt;=$F19,I$7&lt;=$F19+$G19-1),1,""))</f>
        <v/>
      </c>
      <c r="J19" s="70" t="str">
        <f aca="false">IF(AND($C19="Objectif",J$7&gt;=$F19,J$7&lt;=$F19+$G19-1),2,IF(AND($C19="Jalon",J$7&gt;=$F19,J$7&lt;=$F19+$G19-1),1,""))</f>
        <v/>
      </c>
      <c r="K19" s="70" t="str">
        <f aca="false">IF(AND($C19="Objectif",K$7&gt;=$F19,K$7&lt;=$F19+$G19-1),2,IF(AND($C19="Jalon",K$7&gt;=$F19,K$7&lt;=$F19+$G19-1),1,""))</f>
        <v/>
      </c>
      <c r="L19" s="70" t="str">
        <f aca="false">IF(AND($C19="Objectif",L$7&gt;=$F19,L$7&lt;=$F19+$G19-1),2,IF(AND($C19="Jalon",L$7&gt;=$F19,L$7&lt;=$F19+$G19-1),1,""))</f>
        <v/>
      </c>
      <c r="M19" s="70" t="str">
        <f aca="false">IF(AND($C19="Objectif",M$7&gt;=$F19,M$7&lt;=$F19+$G19-1),2,IF(AND($C19="Jalon",M$7&gt;=$F19,M$7&lt;=$F19+$G19-1),1,""))</f>
        <v/>
      </c>
      <c r="N19" s="70" t="str">
        <f aca="false">IF(AND($C19="Objectif",N$7&gt;=$F19,N$7&lt;=$F19+$G19-1),2,IF(AND($C19="Jalon",N$7&gt;=$F19,N$7&lt;=$F19+$G19-1),1,""))</f>
        <v/>
      </c>
      <c r="O19" s="70" t="str">
        <f aca="false">IF(AND($C19="Objectif",O$7&gt;=$F19,O$7&lt;=$F19+$G19-1),2,IF(AND($C19="Jalon",O$7&gt;=$F19,O$7&lt;=$F19+$G19-1),1,""))</f>
        <v/>
      </c>
      <c r="P19" s="70" t="str">
        <f aca="false">IF(AND($C19="Objectif",P$7&gt;=$F19,P$7&lt;=$F19+$G19-1),2,IF(AND($C19="Jalon",P$7&gt;=$F19,P$7&lt;=$F19+$G19-1),1,""))</f>
        <v/>
      </c>
      <c r="Q19" s="70" t="str">
        <f aca="false">IF(AND($C19="Objectif",Q$7&gt;=$F19,Q$7&lt;=$F19+$G19-1),2,IF(AND($C19="Jalon",Q$7&gt;=$F19,Q$7&lt;=$F19+$G19-1),1,""))</f>
        <v/>
      </c>
      <c r="R19" s="70" t="str">
        <f aca="false">IF(AND($C19="Objectif",R$7&gt;=$F19,R$7&lt;=$F19+$G19-1),2,IF(AND($C19="Jalon",R$7&gt;=$F19,R$7&lt;=$F19+$G19-1),1,""))</f>
        <v/>
      </c>
      <c r="S19" s="70" t="str">
        <f aca="false">IF(AND($C19="Objectif",S$7&gt;=$F19,S$7&lt;=$F19+$G19-1),2,IF(AND($C19="Jalon",S$7&gt;=$F19,S$7&lt;=$F19+$G19-1),1,""))</f>
        <v/>
      </c>
      <c r="T19" s="70" t="str">
        <f aca="false">IF(AND($C19="Objectif",T$7&gt;=$F19,T$7&lt;=$F19+$G19-1),2,IF(AND($C19="Jalon",T$7&gt;=$F19,T$7&lt;=$F19+$G19-1),1,""))</f>
        <v/>
      </c>
      <c r="U19" s="70" t="str">
        <f aca="false">IF(AND($C19="Objectif",U$7&gt;=$F19,U$7&lt;=$F19+$G19-1),2,IF(AND($C19="Jalon",U$7&gt;=$F19,U$7&lt;=$F19+$G19-1),1,""))</f>
        <v/>
      </c>
      <c r="V19" s="70" t="str">
        <f aca="false">IF(AND($C19="Objectif",V$7&gt;=$F19,V$7&lt;=$F19+$G19-1),2,IF(AND($C19="Jalon",V$7&gt;=$F19,V$7&lt;=$F19+$G19-1),1,""))</f>
        <v/>
      </c>
      <c r="W19" s="70" t="str">
        <f aca="false">IF(AND($C19="Objectif",W$7&gt;=$F19,W$7&lt;=$F19+$G19-1),2,IF(AND($C19="Jalon",W$7&gt;=$F19,W$7&lt;=$F19+$G19-1),1,""))</f>
        <v/>
      </c>
      <c r="X19" s="70" t="str">
        <f aca="false">IF(AND($C19="Objectif",X$7&gt;=$F19,X$7&lt;=$F19+$G19-1),2,IF(AND($C19="Jalon",X$7&gt;=$F19,X$7&lt;=$F19+$G19-1),1,""))</f>
        <v/>
      </c>
      <c r="Y19" s="70" t="str">
        <f aca="false">IF(AND($C19="Objectif",Y$7&gt;=$F19,Y$7&lt;=$F19+$G19-1),2,IF(AND($C19="Jalon",Y$7&gt;=$F19,Y$7&lt;=$F19+$G19-1),1,""))</f>
        <v/>
      </c>
      <c r="Z19" s="70" t="str">
        <f aca="false">IF(AND($C19="Objectif",Z$7&gt;=$F19,Z$7&lt;=$F19+$G19-1),2,IF(AND($C19="Jalon",Z$7&gt;=$F19,Z$7&lt;=$F19+$G19-1),1,""))</f>
        <v/>
      </c>
      <c r="AA19" s="70" t="str">
        <f aca="false">IF(AND($C19="Objectif",AA$7&gt;=$F19,AA$7&lt;=$F19+$G19-1),2,IF(AND($C19="Jalon",AA$7&gt;=$F19,AA$7&lt;=$F19+$G19-1),1,""))</f>
        <v/>
      </c>
      <c r="AB19" s="70" t="str">
        <f aca="false">IF(AND($C19="Objectif",AB$7&gt;=$F19,AB$7&lt;=$F19+$G19-1),2,IF(AND($C19="Jalon",AB$7&gt;=$F19,AB$7&lt;=$F19+$G19-1),1,""))</f>
        <v/>
      </c>
      <c r="AC19" s="70" t="str">
        <f aca="false">IF(AND($C19="Objectif",AC$7&gt;=$F19,AC$7&lt;=$F19+$G19-1),2,IF(AND($C19="Jalon",AC$7&gt;=$F19,AC$7&lt;=$F19+$G19-1),1,""))</f>
        <v/>
      </c>
      <c r="AD19" s="70" t="str">
        <f aca="false">IF(AND($C19="Objectif",AD$7&gt;=$F19,AD$7&lt;=$F19+$G19-1),2,IF(AND($C19="Jalon",AD$7&gt;=$F19,AD$7&lt;=$F19+$G19-1),1,""))</f>
        <v/>
      </c>
      <c r="AE19" s="70" t="str">
        <f aca="false">IF(AND($C19="Objectif",AE$7&gt;=$F19,AE$7&lt;=$F19+$G19-1),2,IF(AND($C19="Jalon",AE$7&gt;=$F19,AE$7&lt;=$F19+$G19-1),1,""))</f>
        <v/>
      </c>
      <c r="AF19" s="70" t="str">
        <f aca="false">IF(AND($C19="Objectif",AF$7&gt;=$F19,AF$7&lt;=$F19+$G19-1),2,IF(AND($C19="Jalon",AF$7&gt;=$F19,AF$7&lt;=$F19+$G19-1),1,""))</f>
        <v/>
      </c>
      <c r="AG19" s="70" t="str">
        <f aca="false">IF(AND($C19="Objectif",AG$7&gt;=$F19,AG$7&lt;=$F19+$G19-1),2,IF(AND($C19="Jalon",AG$7&gt;=$F19,AG$7&lt;=$F19+$G19-1),1,""))</f>
        <v/>
      </c>
      <c r="AH19" s="70" t="str">
        <f aca="false">IF(AND($C19="Objectif",AH$7&gt;=$F19,AH$7&lt;=$F19+$G19-1),2,IF(AND($C19="Jalon",AH$7&gt;=$F19,AH$7&lt;=$F19+$G19-1),1,""))</f>
        <v/>
      </c>
      <c r="AI19" s="70" t="str">
        <f aca="false">IF(AND($C19="Objectif",AI$7&gt;=$F19,AI$7&lt;=$F19+$G19-1),2,IF(AND($C19="Jalon",AI$7&gt;=$F19,AI$7&lt;=$F19+$G19-1),1,""))</f>
        <v/>
      </c>
      <c r="AJ19" s="70" t="str">
        <f aca="false">IF(AND($C19="Objectif",AJ$7&gt;=$F19,AJ$7&lt;=$F19+$G19-1),2,IF(AND($C19="Jalon",AJ$7&gt;=$F19,AJ$7&lt;=$F19+$G19-1),1,""))</f>
        <v/>
      </c>
      <c r="AK19" s="70" t="str">
        <f aca="false">IF(AND($C19="Objectif",AK$7&gt;=$F19,AK$7&lt;=$F19+$G19-1),2,IF(AND($C19="Jalon",AK$7&gt;=$F19,AK$7&lt;=$F19+$G19-1),1,""))</f>
        <v/>
      </c>
      <c r="AL19" s="70" t="str">
        <f aca="false">IF(AND($C19="Objectif",AL$7&gt;=$F19,AL$7&lt;=$F19+$G19-1),2,IF(AND($C19="Jalon",AL$7&gt;=$F19,AL$7&lt;=$F19+$G19-1),1,""))</f>
        <v/>
      </c>
      <c r="AM19" s="70" t="str">
        <f aca="false">IF(AND($C19="Objectif",AM$7&gt;=$F19,AM$7&lt;=$F19+$G19-1),2,IF(AND($C19="Jalon",AM$7&gt;=$F19,AM$7&lt;=$F19+$G19-1),1,""))</f>
        <v/>
      </c>
      <c r="AN19" s="70" t="str">
        <f aca="false">IF(AND($C19="Objectif",AN$7&gt;=$F19,AN$7&lt;=$F19+$G19-1),2,IF(AND($C19="Jalon",AN$7&gt;=$F19,AN$7&lt;=$F19+$G19-1),1,""))</f>
        <v/>
      </c>
      <c r="AO19" s="70" t="str">
        <f aca="false">IF(AND($C19="Objectif",AO$7&gt;=$F19,AO$7&lt;=$F19+$G19-1),2,IF(AND($C19="Jalon",AO$7&gt;=$F19,AO$7&lt;=$F19+$G19-1),1,""))</f>
        <v/>
      </c>
      <c r="AP19" s="70" t="str">
        <f aca="false">IF(AND($C19="Objectif",AP$7&gt;=$F19,AP$7&lt;=$F19+$G19-1),2,IF(AND($C19="Jalon",AP$7&gt;=$F19,AP$7&lt;=$F19+$G19-1),1,""))</f>
        <v/>
      </c>
      <c r="AQ19" s="70" t="str">
        <f aca="false">IF(AND($C19="Objectif",AQ$7&gt;=$F19,AQ$7&lt;=$F19+$G19-1),2,IF(AND($C19="Jalon",AQ$7&gt;=$F19,AQ$7&lt;=$F19+$G19-1),1,""))</f>
        <v/>
      </c>
      <c r="AR19" s="70" t="str">
        <f aca="false">IF(AND($C19="Objectif",AR$7&gt;=$F19,AR$7&lt;=$F19+$G19-1),2,IF(AND($C19="Jalon",AR$7&gt;=$F19,AR$7&lt;=$F19+$G19-1),1,""))</f>
        <v/>
      </c>
      <c r="AS19" s="70" t="str">
        <f aca="false">IF(AND($C19="Objectif",AS$7&gt;=$F19,AS$7&lt;=$F19+$G19-1),2,IF(AND($C19="Jalon",AS$7&gt;=$F19,AS$7&lt;=$F19+$G19-1),1,""))</f>
        <v/>
      </c>
      <c r="AT19" s="70" t="str">
        <f aca="false">IF(AND($C19="Objectif",AT$7&gt;=$F19,AT$7&lt;=$F19+$G19-1),2,IF(AND($C19="Jalon",AT$7&gt;=$F19,AT$7&lt;=$F19+$G19-1),1,""))</f>
        <v/>
      </c>
      <c r="AU19" s="70" t="str">
        <f aca="false">IF(AND($C19="Objectif",AU$7&gt;=$F19,AU$7&lt;=$F19+$G19-1),2,IF(AND($C19="Jalon",AU$7&gt;=$F19,AU$7&lt;=$F19+$G19-1),1,""))</f>
        <v/>
      </c>
      <c r="AV19" s="70" t="str">
        <f aca="false">IF(AND($C19="Objectif",AV$7&gt;=$F19,AV$7&lt;=$F19+$G19-1),2,IF(AND($C19="Jalon",AV$7&gt;=$F19,AV$7&lt;=$F19+$G19-1),1,""))</f>
        <v/>
      </c>
      <c r="AW19" s="70" t="str">
        <f aca="false">IF(AND($C19="Objectif",AW$7&gt;=$F19,AW$7&lt;=$F19+$G19-1),2,IF(AND($C19="Jalon",AW$7&gt;=$F19,AW$7&lt;=$F19+$G19-1),1,""))</f>
        <v/>
      </c>
      <c r="AX19" s="70" t="str">
        <f aca="false">IF(AND($C19="Objectif",AX$7&gt;=$F19,AX$7&lt;=$F19+$G19-1),2,IF(AND($C19="Jalon",AX$7&gt;=$F19,AX$7&lt;=$F19+$G19-1),1,""))</f>
        <v/>
      </c>
      <c r="AY19" s="70" t="str">
        <f aca="false">IF(AND($C19="Objectif",AY$7&gt;=$F19,AY$7&lt;=$F19+$G19-1),2,IF(AND($C19="Jalon",AY$7&gt;=$F19,AY$7&lt;=$F19+$G19-1),1,""))</f>
        <v/>
      </c>
      <c r="AZ19" s="70" t="str">
        <f aca="false">IF(AND($C19="Objectif",AZ$7&gt;=$F19,AZ$7&lt;=$F19+$G19-1),2,IF(AND($C19="Jalon",AZ$7&gt;=$F19,AZ$7&lt;=$F19+$G19-1),1,""))</f>
        <v/>
      </c>
      <c r="BA19" s="70" t="str">
        <f aca="false">IF(AND($C19="Objectif",BA$7&gt;=$F19,BA$7&lt;=$F19+$G19-1),2,IF(AND($C19="Jalon",BA$7&gt;=$F19,BA$7&lt;=$F19+$G19-1),1,""))</f>
        <v/>
      </c>
      <c r="BB19" s="70" t="str">
        <f aca="false">IF(AND($C19="Objectif",BB$7&gt;=$F19,BB$7&lt;=$F19+$G19-1),2,IF(AND($C19="Jalon",BB$7&gt;=$F19,BB$7&lt;=$F19+$G19-1),1,""))</f>
        <v/>
      </c>
      <c r="BC19" s="70" t="str">
        <f aca="false">IF(AND($C19="Objectif",BC$7&gt;=$F19,BC$7&lt;=$F19+$G19-1),2,IF(AND($C19="Jalon",BC$7&gt;=$F19,BC$7&lt;=$F19+$G19-1),1,""))</f>
        <v/>
      </c>
      <c r="BD19" s="70" t="str">
        <f aca="false">IF(AND($C19="Objectif",BD$7&gt;=$F19,BD$7&lt;=$F19+$G19-1),2,IF(AND($C19="Jalon",BD$7&gt;=$F19,BD$7&lt;=$F19+$G19-1),1,""))</f>
        <v/>
      </c>
      <c r="BE19" s="70" t="str">
        <f aca="false">IF(AND($C19="Objectif",BE$7&gt;=$F19,BE$7&lt;=$F19+$G19-1),2,IF(AND($C19="Jalon",BE$7&gt;=$F19,BE$7&lt;=$F19+$G19-1),1,""))</f>
        <v/>
      </c>
      <c r="BF19" s="70" t="str">
        <f aca="false">IF(AND($C19="Objectif",BF$7&gt;=$F19,BF$7&lt;=$F19+$G19-1),2,IF(AND($C19="Jalon",BF$7&gt;=$F19,BF$7&lt;=$F19+$G19-1),1,""))</f>
        <v/>
      </c>
      <c r="BG19" s="70" t="str">
        <f aca="false">IF(AND($C19="Objectif",BG$7&gt;=$F19,BG$7&lt;=$F19+$G19-1),2,IF(AND($C19="Jalon",BG$7&gt;=$F19,BG$7&lt;=$F19+$G19-1),1,""))</f>
        <v/>
      </c>
      <c r="BH19" s="70" t="str">
        <f aca="false">IF(AND($C19="Objectif",BH$7&gt;=$F19,BH$7&lt;=$F19+$G19-1),2,IF(AND($C19="Jalon",BH$7&gt;=$F19,BH$7&lt;=$F19+$G19-1),1,""))</f>
        <v/>
      </c>
      <c r="BI19" s="70" t="str">
        <f aca="false">IF(AND($C19="Objectif",BI$7&gt;=$F19,BI$7&lt;=$F19+$G19-1),2,IF(AND($C19="Jalon",BI$7&gt;=$F19,BI$7&lt;=$F19+$G19-1),1,""))</f>
        <v/>
      </c>
      <c r="BJ19" s="70" t="str">
        <f aca="false">IF(AND($C19="Objectif",BJ$7&gt;=$F19,BJ$7&lt;=$F19+$G19-1),2,IF(AND($C19="Jalon",BJ$7&gt;=$F19,BJ$7&lt;=$F19+$G19-1),1,""))</f>
        <v/>
      </c>
      <c r="BK19" s="70" t="str">
        <f aca="false">IF(AND($C19="Objectif",BK$7&gt;=$F19,BK$7&lt;=$F19+$G19-1),2,IF(AND($C19="Jalon",BK$7&gt;=$F19,BK$7&lt;=$F19+$G19-1),1,""))</f>
        <v/>
      </c>
      <c r="BL19" s="70" t="str">
        <f aca="false">IF(AND($C19="Objectif",BL$7&gt;=$F19,BL$7&lt;=$F19+$G19-1),2,IF(AND($C19="Jalon",BL$7&gt;=$F19,BL$7&lt;=$F19+$G19-1),1,""))</f>
        <v/>
      </c>
    </row>
    <row r="20" s="25" customFormat="true" ht="39.75" hidden="false" customHeight="true" outlineLevel="0" collapsed="false">
      <c r="A20" s="13"/>
      <c r="B20" s="76" t="s">
        <v>41</v>
      </c>
      <c r="C20" s="66" t="s">
        <v>7</v>
      </c>
      <c r="D20" s="66"/>
      <c r="E20" s="67" t="n">
        <v>0.33</v>
      </c>
      <c r="F20" s="68" t="n">
        <f aca="false">F19+5</f>
        <v>45740</v>
      </c>
      <c r="G20" s="69" t="n">
        <v>11</v>
      </c>
      <c r="H20" s="66"/>
      <c r="I20" s="70" t="str">
        <f aca="false">IF(AND($C20="Objectif",I$7&gt;=$F20,I$7&lt;=$F20+$G20-1),2,IF(AND($C20="Jalon",I$7&gt;=$F20,I$7&lt;=$F20+$G20-1),1,""))</f>
        <v/>
      </c>
      <c r="J20" s="70" t="str">
        <f aca="false">IF(AND($C20="Objectif",J$7&gt;=$F20,J$7&lt;=$F20+$G20-1),2,IF(AND($C20="Jalon",J$7&gt;=$F20,J$7&lt;=$F20+$G20-1),1,""))</f>
        <v/>
      </c>
      <c r="K20" s="70" t="str">
        <f aca="false">IF(AND($C20="Objectif",K$7&gt;=$F20,K$7&lt;=$F20+$G20-1),2,IF(AND($C20="Jalon",K$7&gt;=$F20,K$7&lt;=$F20+$G20-1),1,""))</f>
        <v/>
      </c>
      <c r="L20" s="70" t="str">
        <f aca="false">IF(AND($C20="Objectif",L$7&gt;=$F20,L$7&lt;=$F20+$G20-1),2,IF(AND($C20="Jalon",L$7&gt;=$F20,L$7&lt;=$F20+$G20-1),1,""))</f>
        <v/>
      </c>
      <c r="M20" s="70" t="str">
        <f aca="false">IF(AND($C20="Objectif",M$7&gt;=$F20,M$7&lt;=$F20+$G20-1),2,IF(AND($C20="Jalon",M$7&gt;=$F20,M$7&lt;=$F20+$G20-1),1,""))</f>
        <v/>
      </c>
      <c r="N20" s="70" t="str">
        <f aca="false">IF(AND($C20="Objectif",N$7&gt;=$F20,N$7&lt;=$F20+$G20-1),2,IF(AND($C20="Jalon",N$7&gt;=$F20,N$7&lt;=$F20+$G20-1),1,""))</f>
        <v/>
      </c>
      <c r="O20" s="70" t="str">
        <f aca="false">IF(AND($C20="Objectif",O$7&gt;=$F20,O$7&lt;=$F20+$G20-1),2,IF(AND($C20="Jalon",O$7&gt;=$F20,O$7&lt;=$F20+$G20-1),1,""))</f>
        <v/>
      </c>
      <c r="P20" s="70" t="str">
        <f aca="false">IF(AND($C20="Objectif",P$7&gt;=$F20,P$7&lt;=$F20+$G20-1),2,IF(AND($C20="Jalon",P$7&gt;=$F20,P$7&lt;=$F20+$G20-1),1,""))</f>
        <v/>
      </c>
      <c r="Q20" s="70" t="str">
        <f aca="false">IF(AND($C20="Objectif",Q$7&gt;=$F20,Q$7&lt;=$F20+$G20-1),2,IF(AND($C20="Jalon",Q$7&gt;=$F20,Q$7&lt;=$F20+$G20-1),1,""))</f>
        <v/>
      </c>
      <c r="R20" s="70" t="str">
        <f aca="false">IF(AND($C20="Objectif",R$7&gt;=$F20,R$7&lt;=$F20+$G20-1),2,IF(AND($C20="Jalon",R$7&gt;=$F20,R$7&lt;=$F20+$G20-1),1,""))</f>
        <v/>
      </c>
      <c r="S20" s="70" t="str">
        <f aca="false">IF(AND($C20="Objectif",S$7&gt;=$F20,S$7&lt;=$F20+$G20-1),2,IF(AND($C20="Jalon",S$7&gt;=$F20,S$7&lt;=$F20+$G20-1),1,""))</f>
        <v/>
      </c>
      <c r="T20" s="70" t="str">
        <f aca="false">IF(AND($C20="Objectif",T$7&gt;=$F20,T$7&lt;=$F20+$G20-1),2,IF(AND($C20="Jalon",T$7&gt;=$F20,T$7&lt;=$F20+$G20-1),1,""))</f>
        <v/>
      </c>
      <c r="U20" s="70" t="str">
        <f aca="false">IF(AND($C20="Objectif",U$7&gt;=$F20,U$7&lt;=$F20+$G20-1),2,IF(AND($C20="Jalon",U$7&gt;=$F20,U$7&lt;=$F20+$G20-1),1,""))</f>
        <v/>
      </c>
      <c r="V20" s="70" t="str">
        <f aca="false">IF(AND($C20="Objectif",V$7&gt;=$F20,V$7&lt;=$F20+$G20-1),2,IF(AND($C20="Jalon",V$7&gt;=$F20,V$7&lt;=$F20+$G20-1),1,""))</f>
        <v/>
      </c>
      <c r="W20" s="70" t="str">
        <f aca="false">IF(AND($C20="Objectif",W$7&gt;=$F20,W$7&lt;=$F20+$G20-1),2,IF(AND($C20="Jalon",W$7&gt;=$F20,W$7&lt;=$F20+$G20-1),1,""))</f>
        <v/>
      </c>
      <c r="X20" s="70" t="str">
        <f aca="false">IF(AND($C20="Objectif",X$7&gt;=$F20,X$7&lt;=$F20+$G20-1),2,IF(AND($C20="Jalon",X$7&gt;=$F20,X$7&lt;=$F20+$G20-1),1,""))</f>
        <v/>
      </c>
      <c r="Y20" s="70" t="str">
        <f aca="false">IF(AND($C20="Objectif",Y$7&gt;=$F20,Y$7&lt;=$F20+$G20-1),2,IF(AND($C20="Jalon",Y$7&gt;=$F20,Y$7&lt;=$F20+$G20-1),1,""))</f>
        <v/>
      </c>
      <c r="Z20" s="70" t="str">
        <f aca="false">IF(AND($C20="Objectif",Z$7&gt;=$F20,Z$7&lt;=$F20+$G20-1),2,IF(AND($C20="Jalon",Z$7&gt;=$F20,Z$7&lt;=$F20+$G20-1),1,""))</f>
        <v/>
      </c>
      <c r="AA20" s="70" t="str">
        <f aca="false">IF(AND($C20="Objectif",AA$7&gt;=$F20,AA$7&lt;=$F20+$G20-1),2,IF(AND($C20="Jalon",AA$7&gt;=$F20,AA$7&lt;=$F20+$G20-1),1,""))</f>
        <v/>
      </c>
      <c r="AB20" s="70" t="str">
        <f aca="false">IF(AND($C20="Objectif",AB$7&gt;=$F20,AB$7&lt;=$F20+$G20-1),2,IF(AND($C20="Jalon",AB$7&gt;=$F20,AB$7&lt;=$F20+$G20-1),1,""))</f>
        <v/>
      </c>
      <c r="AC20" s="70" t="str">
        <f aca="false">IF(AND($C20="Objectif",AC$7&gt;=$F20,AC$7&lt;=$F20+$G20-1),2,IF(AND($C20="Jalon",AC$7&gt;=$F20,AC$7&lt;=$F20+$G20-1),1,""))</f>
        <v/>
      </c>
      <c r="AD20" s="70" t="str">
        <f aca="false">IF(AND($C20="Objectif",AD$7&gt;=$F20,AD$7&lt;=$F20+$G20-1),2,IF(AND($C20="Jalon",AD$7&gt;=$F20,AD$7&lt;=$F20+$G20-1),1,""))</f>
        <v/>
      </c>
      <c r="AE20" s="70" t="str">
        <f aca="false">IF(AND($C20="Objectif",AE$7&gt;=$F20,AE$7&lt;=$F20+$G20-1),2,IF(AND($C20="Jalon",AE$7&gt;=$F20,AE$7&lt;=$F20+$G20-1),1,""))</f>
        <v/>
      </c>
      <c r="AF20" s="70" t="str">
        <f aca="false">IF(AND($C20="Objectif",AF$7&gt;=$F20,AF$7&lt;=$F20+$G20-1),2,IF(AND($C20="Jalon",AF$7&gt;=$F20,AF$7&lt;=$F20+$G20-1),1,""))</f>
        <v/>
      </c>
      <c r="AG20" s="70" t="str">
        <f aca="false">IF(AND($C20="Objectif",AG$7&gt;=$F20,AG$7&lt;=$F20+$G20-1),2,IF(AND($C20="Jalon",AG$7&gt;=$F20,AG$7&lt;=$F20+$G20-1),1,""))</f>
        <v/>
      </c>
      <c r="AH20" s="70" t="str">
        <f aca="false">IF(AND($C20="Objectif",AH$7&gt;=$F20,AH$7&lt;=$F20+$G20-1),2,IF(AND($C20="Jalon",AH$7&gt;=$F20,AH$7&lt;=$F20+$G20-1),1,""))</f>
        <v/>
      </c>
      <c r="AI20" s="70" t="str">
        <f aca="false">IF(AND($C20="Objectif",AI$7&gt;=$F20,AI$7&lt;=$F20+$G20-1),2,IF(AND($C20="Jalon",AI$7&gt;=$F20,AI$7&lt;=$F20+$G20-1),1,""))</f>
        <v/>
      </c>
      <c r="AJ20" s="70" t="str">
        <f aca="false">IF(AND($C20="Objectif",AJ$7&gt;=$F20,AJ$7&lt;=$F20+$G20-1),2,IF(AND($C20="Jalon",AJ$7&gt;=$F20,AJ$7&lt;=$F20+$G20-1),1,""))</f>
        <v/>
      </c>
      <c r="AK20" s="70" t="str">
        <f aca="false">IF(AND($C20="Objectif",AK$7&gt;=$F20,AK$7&lt;=$F20+$G20-1),2,IF(AND($C20="Jalon",AK$7&gt;=$F20,AK$7&lt;=$F20+$G20-1),1,""))</f>
        <v/>
      </c>
      <c r="AL20" s="70" t="str">
        <f aca="false">IF(AND($C20="Objectif",AL$7&gt;=$F20,AL$7&lt;=$F20+$G20-1),2,IF(AND($C20="Jalon",AL$7&gt;=$F20,AL$7&lt;=$F20+$G20-1),1,""))</f>
        <v/>
      </c>
      <c r="AM20" s="70" t="str">
        <f aca="false">IF(AND($C20="Objectif",AM$7&gt;=$F20,AM$7&lt;=$F20+$G20-1),2,IF(AND($C20="Jalon",AM$7&gt;=$F20,AM$7&lt;=$F20+$G20-1),1,""))</f>
        <v/>
      </c>
      <c r="AN20" s="70" t="str">
        <f aca="false">IF(AND($C20="Objectif",AN$7&gt;=$F20,AN$7&lt;=$F20+$G20-1),2,IF(AND($C20="Jalon",AN$7&gt;=$F20,AN$7&lt;=$F20+$G20-1),1,""))</f>
        <v/>
      </c>
      <c r="AO20" s="70" t="str">
        <f aca="false">IF(AND($C20="Objectif",AO$7&gt;=$F20,AO$7&lt;=$F20+$G20-1),2,IF(AND($C20="Jalon",AO$7&gt;=$F20,AO$7&lt;=$F20+$G20-1),1,""))</f>
        <v/>
      </c>
      <c r="AP20" s="70" t="str">
        <f aca="false">IF(AND($C20="Objectif",AP$7&gt;=$F20,AP$7&lt;=$F20+$G20-1),2,IF(AND($C20="Jalon",AP$7&gt;=$F20,AP$7&lt;=$F20+$G20-1),1,""))</f>
        <v/>
      </c>
      <c r="AQ20" s="70" t="str">
        <f aca="false">IF(AND($C20="Objectif",AQ$7&gt;=$F20,AQ$7&lt;=$F20+$G20-1),2,IF(AND($C20="Jalon",AQ$7&gt;=$F20,AQ$7&lt;=$F20+$G20-1),1,""))</f>
        <v/>
      </c>
      <c r="AR20" s="70" t="str">
        <f aca="false">IF(AND($C20="Objectif",AR$7&gt;=$F20,AR$7&lt;=$F20+$G20-1),2,IF(AND($C20="Jalon",AR$7&gt;=$F20,AR$7&lt;=$F20+$G20-1),1,""))</f>
        <v/>
      </c>
      <c r="AS20" s="70" t="str">
        <f aca="false">IF(AND($C20="Objectif",AS$7&gt;=$F20,AS$7&lt;=$F20+$G20-1),2,IF(AND($C20="Jalon",AS$7&gt;=$F20,AS$7&lt;=$F20+$G20-1),1,""))</f>
        <v/>
      </c>
      <c r="AT20" s="70" t="str">
        <f aca="false">IF(AND($C20="Objectif",AT$7&gt;=$F20,AT$7&lt;=$F20+$G20-1),2,IF(AND($C20="Jalon",AT$7&gt;=$F20,AT$7&lt;=$F20+$G20-1),1,""))</f>
        <v/>
      </c>
      <c r="AU20" s="70" t="str">
        <f aca="false">IF(AND($C20="Objectif",AU$7&gt;=$F20,AU$7&lt;=$F20+$G20-1),2,IF(AND($C20="Jalon",AU$7&gt;=$F20,AU$7&lt;=$F20+$G20-1),1,""))</f>
        <v/>
      </c>
      <c r="AV20" s="70" t="str">
        <f aca="false">IF(AND($C20="Objectif",AV$7&gt;=$F20,AV$7&lt;=$F20+$G20-1),2,IF(AND($C20="Jalon",AV$7&gt;=$F20,AV$7&lt;=$F20+$G20-1),1,""))</f>
        <v/>
      </c>
      <c r="AW20" s="70" t="str">
        <f aca="false">IF(AND($C20="Objectif",AW$7&gt;=$F20,AW$7&lt;=$F20+$G20-1),2,IF(AND($C20="Jalon",AW$7&gt;=$F20,AW$7&lt;=$F20+$G20-1),1,""))</f>
        <v/>
      </c>
      <c r="AX20" s="70" t="str">
        <f aca="false">IF(AND($C20="Objectif",AX$7&gt;=$F20,AX$7&lt;=$F20+$G20-1),2,IF(AND($C20="Jalon",AX$7&gt;=$F20,AX$7&lt;=$F20+$G20-1),1,""))</f>
        <v/>
      </c>
      <c r="AY20" s="70" t="str">
        <f aca="false">IF(AND($C20="Objectif",AY$7&gt;=$F20,AY$7&lt;=$F20+$G20-1),2,IF(AND($C20="Jalon",AY$7&gt;=$F20,AY$7&lt;=$F20+$G20-1),1,""))</f>
        <v/>
      </c>
      <c r="AZ20" s="70" t="str">
        <f aca="false">IF(AND($C20="Objectif",AZ$7&gt;=$F20,AZ$7&lt;=$F20+$G20-1),2,IF(AND($C20="Jalon",AZ$7&gt;=$F20,AZ$7&lt;=$F20+$G20-1),1,""))</f>
        <v/>
      </c>
      <c r="BA20" s="70" t="str">
        <f aca="false">IF(AND($C20="Objectif",BA$7&gt;=$F20,BA$7&lt;=$F20+$G20-1),2,IF(AND($C20="Jalon",BA$7&gt;=$F20,BA$7&lt;=$F20+$G20-1),1,""))</f>
        <v/>
      </c>
      <c r="BB20" s="70" t="str">
        <f aca="false">IF(AND($C20="Objectif",BB$7&gt;=$F20,BB$7&lt;=$F20+$G20-1),2,IF(AND($C20="Jalon",BB$7&gt;=$F20,BB$7&lt;=$F20+$G20-1),1,""))</f>
        <v/>
      </c>
      <c r="BC20" s="70" t="str">
        <f aca="false">IF(AND($C20="Objectif",BC$7&gt;=$F20,BC$7&lt;=$F20+$G20-1),2,IF(AND($C20="Jalon",BC$7&gt;=$F20,BC$7&lt;=$F20+$G20-1),1,""))</f>
        <v/>
      </c>
      <c r="BD20" s="70" t="str">
        <f aca="false">IF(AND($C20="Objectif",BD$7&gt;=$F20,BD$7&lt;=$F20+$G20-1),2,IF(AND($C20="Jalon",BD$7&gt;=$F20,BD$7&lt;=$F20+$G20-1),1,""))</f>
        <v/>
      </c>
      <c r="BE20" s="70" t="str">
        <f aca="false">IF(AND($C20="Objectif",BE$7&gt;=$F20,BE$7&lt;=$F20+$G20-1),2,IF(AND($C20="Jalon",BE$7&gt;=$F20,BE$7&lt;=$F20+$G20-1),1,""))</f>
        <v/>
      </c>
      <c r="BF20" s="70" t="str">
        <f aca="false">IF(AND($C20="Objectif",BF$7&gt;=$F20,BF$7&lt;=$F20+$G20-1),2,IF(AND($C20="Jalon",BF$7&gt;=$F20,BF$7&lt;=$F20+$G20-1),1,""))</f>
        <v/>
      </c>
      <c r="BG20" s="70" t="str">
        <f aca="false">IF(AND($C20="Objectif",BG$7&gt;=$F20,BG$7&lt;=$F20+$G20-1),2,IF(AND($C20="Jalon",BG$7&gt;=$F20,BG$7&lt;=$F20+$G20-1),1,""))</f>
        <v/>
      </c>
      <c r="BH20" s="70" t="str">
        <f aca="false">IF(AND($C20="Objectif",BH$7&gt;=$F20,BH$7&lt;=$F20+$G20-1),2,IF(AND($C20="Jalon",BH$7&gt;=$F20,BH$7&lt;=$F20+$G20-1),1,""))</f>
        <v/>
      </c>
      <c r="BI20" s="70" t="str">
        <f aca="false">IF(AND($C20="Objectif",BI$7&gt;=$F20,BI$7&lt;=$F20+$G20-1),2,IF(AND($C20="Jalon",BI$7&gt;=$F20,BI$7&lt;=$F20+$G20-1),1,""))</f>
        <v/>
      </c>
      <c r="BJ20" s="70" t="str">
        <f aca="false">IF(AND($C20="Objectif",BJ$7&gt;=$F20,BJ$7&lt;=$F20+$G20-1),2,IF(AND($C20="Jalon",BJ$7&gt;=$F20,BJ$7&lt;=$F20+$G20-1),1,""))</f>
        <v/>
      </c>
      <c r="BK20" s="70" t="str">
        <f aca="false">IF(AND($C20="Objectif",BK$7&gt;=$F20,BK$7&lt;=$F20+$G20-1),2,IF(AND($C20="Jalon",BK$7&gt;=$F20,BK$7&lt;=$F20+$G20-1),1,""))</f>
        <v/>
      </c>
      <c r="BL20" s="70" t="str">
        <f aca="false">IF(AND($C20="Objectif",BL$7&gt;=$F20,BL$7&lt;=$F20+$G20-1),2,IF(AND($C20="Jalon",BL$7&gt;=$F20,BL$7&lt;=$F20+$G20-1),1,""))</f>
        <v/>
      </c>
    </row>
    <row r="21" s="25" customFormat="true" ht="39.75" hidden="false" customHeight="true" outlineLevel="0" collapsed="false">
      <c r="A21" s="13"/>
      <c r="B21" s="76" t="s">
        <v>36</v>
      </c>
      <c r="C21" s="66" t="s">
        <v>44</v>
      </c>
      <c r="D21" s="66"/>
      <c r="E21" s="67"/>
      <c r="F21" s="68" t="n">
        <f aca="false">F20+2</f>
        <v>45742</v>
      </c>
      <c r="G21" s="69" t="n">
        <v>1</v>
      </c>
      <c r="H21" s="66"/>
      <c r="I21" s="70" t="str">
        <f aca="false">IF(AND($C21="Objectif",I$7&gt;=$F21,I$7&lt;=$F21+$G21-1),2,IF(AND($C21="Jalon",I$7&gt;=$F21,I$7&lt;=$F21+$G21-1),1,""))</f>
        <v/>
      </c>
      <c r="J21" s="70" t="str">
        <f aca="false">IF(AND($C21="Objectif",J$7&gt;=$F21,J$7&lt;=$F21+$G21-1),2,IF(AND($C21="Jalon",J$7&gt;=$F21,J$7&lt;=$F21+$G21-1),1,""))</f>
        <v/>
      </c>
      <c r="K21" s="70" t="str">
        <f aca="false">IF(AND($C21="Objectif",K$7&gt;=$F21,K$7&lt;=$F21+$G21-1),2,IF(AND($C21="Jalon",K$7&gt;=$F21,K$7&lt;=$F21+$G21-1),1,""))</f>
        <v/>
      </c>
      <c r="L21" s="70" t="str">
        <f aca="false">IF(AND($C21="Objectif",L$7&gt;=$F21,L$7&lt;=$F21+$G21-1),2,IF(AND($C21="Jalon",L$7&gt;=$F21,L$7&lt;=$F21+$G21-1),1,""))</f>
        <v/>
      </c>
      <c r="M21" s="70" t="str">
        <f aca="false">IF(AND($C21="Objectif",M$7&gt;=$F21,M$7&lt;=$F21+$G21-1),2,IF(AND($C21="Jalon",M$7&gt;=$F21,M$7&lt;=$F21+$G21-1),1,""))</f>
        <v/>
      </c>
      <c r="N21" s="70" t="str">
        <f aca="false">IF(AND($C21="Objectif",N$7&gt;=$F21,N$7&lt;=$F21+$G21-1),2,IF(AND($C21="Jalon",N$7&gt;=$F21,N$7&lt;=$F21+$G21-1),1,""))</f>
        <v/>
      </c>
      <c r="O21" s="70" t="str">
        <f aca="false">IF(AND($C21="Objectif",O$7&gt;=$F21,O$7&lt;=$F21+$G21-1),2,IF(AND($C21="Jalon",O$7&gt;=$F21,O$7&lt;=$F21+$G21-1),1,""))</f>
        <v/>
      </c>
      <c r="P21" s="70" t="str">
        <f aca="false">IF(AND($C21="Objectif",P$7&gt;=$F21,P$7&lt;=$F21+$G21-1),2,IF(AND($C21="Jalon",P$7&gt;=$F21,P$7&lt;=$F21+$G21-1),1,""))</f>
        <v/>
      </c>
      <c r="Q21" s="70" t="str">
        <f aca="false">IF(AND($C21="Objectif",Q$7&gt;=$F21,Q$7&lt;=$F21+$G21-1),2,IF(AND($C21="Jalon",Q$7&gt;=$F21,Q$7&lt;=$F21+$G21-1),1,""))</f>
        <v/>
      </c>
      <c r="R21" s="70" t="str">
        <f aca="false">IF(AND($C21="Objectif",R$7&gt;=$F21,R$7&lt;=$F21+$G21-1),2,IF(AND($C21="Jalon",R$7&gt;=$F21,R$7&lt;=$F21+$G21-1),1,""))</f>
        <v/>
      </c>
      <c r="S21" s="70" t="str">
        <f aca="false">IF(AND($C21="Objectif",S$7&gt;=$F21,S$7&lt;=$F21+$G21-1),2,IF(AND($C21="Jalon",S$7&gt;=$F21,S$7&lt;=$F21+$G21-1),1,""))</f>
        <v/>
      </c>
      <c r="T21" s="70" t="str">
        <f aca="false">IF(AND($C21="Objectif",T$7&gt;=$F21,T$7&lt;=$F21+$G21-1),2,IF(AND($C21="Jalon",T$7&gt;=$F21,T$7&lt;=$F21+$G21-1),1,""))</f>
        <v/>
      </c>
      <c r="U21" s="70" t="str">
        <f aca="false">IF(AND($C21="Objectif",U$7&gt;=$F21,U$7&lt;=$F21+$G21-1),2,IF(AND($C21="Jalon",U$7&gt;=$F21,U$7&lt;=$F21+$G21-1),1,""))</f>
        <v/>
      </c>
      <c r="V21" s="70" t="str">
        <f aca="false">IF(AND($C21="Objectif",V$7&gt;=$F21,V$7&lt;=$F21+$G21-1),2,IF(AND($C21="Jalon",V$7&gt;=$F21,V$7&lt;=$F21+$G21-1),1,""))</f>
        <v/>
      </c>
      <c r="W21" s="70" t="str">
        <f aca="false">IF(AND($C21="Objectif",W$7&gt;=$F21,W$7&lt;=$F21+$G21-1),2,IF(AND($C21="Jalon",W$7&gt;=$F21,W$7&lt;=$F21+$G21-1),1,""))</f>
        <v/>
      </c>
      <c r="X21" s="70" t="n">
        <f aca="false">IF(AND($C21="Objectif",X$7&gt;=$F21,X$7&lt;=$F21+$G21-1),2,IF(AND($C21="Jalon",X$7&gt;=$F21,X$7&lt;=$F21+$G21-1),1,""))</f>
        <v>1</v>
      </c>
      <c r="Y21" s="70" t="str">
        <f aca="false">IF(AND($C21="Objectif",Y$7&gt;=$F21,Y$7&lt;=$F21+$G21-1),2,IF(AND($C21="Jalon",Y$7&gt;=$F21,Y$7&lt;=$F21+$G21-1),1,""))</f>
        <v/>
      </c>
      <c r="Z21" s="70" t="str">
        <f aca="false">IF(AND($C21="Objectif",Z$7&gt;=$F21,Z$7&lt;=$F21+$G21-1),2,IF(AND($C21="Jalon",Z$7&gt;=$F21,Z$7&lt;=$F21+$G21-1),1,""))</f>
        <v/>
      </c>
      <c r="AA21" s="70" t="str">
        <f aca="false">IF(AND($C21="Objectif",AA$7&gt;=$F21,AA$7&lt;=$F21+$G21-1),2,IF(AND($C21="Jalon",AA$7&gt;=$F21,AA$7&lt;=$F21+$G21-1),1,""))</f>
        <v/>
      </c>
      <c r="AB21" s="70" t="str">
        <f aca="false">IF(AND($C21="Objectif",AB$7&gt;=$F21,AB$7&lt;=$F21+$G21-1),2,IF(AND($C21="Jalon",AB$7&gt;=$F21,AB$7&lt;=$F21+$G21-1),1,""))</f>
        <v/>
      </c>
      <c r="AC21" s="70" t="str">
        <f aca="false">IF(AND($C21="Objectif",AC$7&gt;=$F21,AC$7&lt;=$F21+$G21-1),2,IF(AND($C21="Jalon",AC$7&gt;=$F21,AC$7&lt;=$F21+$G21-1),1,""))</f>
        <v/>
      </c>
      <c r="AD21" s="70" t="str">
        <f aca="false">IF(AND($C21="Objectif",AD$7&gt;=$F21,AD$7&lt;=$F21+$G21-1),2,IF(AND($C21="Jalon",AD$7&gt;=$F21,AD$7&lt;=$F21+$G21-1),1,""))</f>
        <v/>
      </c>
      <c r="AE21" s="70" t="str">
        <f aca="false">IF(AND($C21="Objectif",AE$7&gt;=$F21,AE$7&lt;=$F21+$G21-1),2,IF(AND($C21="Jalon",AE$7&gt;=$F21,AE$7&lt;=$F21+$G21-1),1,""))</f>
        <v/>
      </c>
      <c r="AF21" s="70" t="str">
        <f aca="false">IF(AND($C21="Objectif",AF$7&gt;=$F21,AF$7&lt;=$F21+$G21-1),2,IF(AND($C21="Jalon",AF$7&gt;=$F21,AF$7&lt;=$F21+$G21-1),1,""))</f>
        <v/>
      </c>
      <c r="AG21" s="70" t="str">
        <f aca="false">IF(AND($C21="Objectif",AG$7&gt;=$F21,AG$7&lt;=$F21+$G21-1),2,IF(AND($C21="Jalon",AG$7&gt;=$F21,AG$7&lt;=$F21+$G21-1),1,""))</f>
        <v/>
      </c>
      <c r="AH21" s="70" t="str">
        <f aca="false">IF(AND($C21="Objectif",AH$7&gt;=$F21,AH$7&lt;=$F21+$G21-1),2,IF(AND($C21="Jalon",AH$7&gt;=$F21,AH$7&lt;=$F21+$G21-1),1,""))</f>
        <v/>
      </c>
      <c r="AI21" s="70" t="str">
        <f aca="false">IF(AND($C21="Objectif",AI$7&gt;=$F21,AI$7&lt;=$F21+$G21-1),2,IF(AND($C21="Jalon",AI$7&gt;=$F21,AI$7&lt;=$F21+$G21-1),1,""))</f>
        <v/>
      </c>
      <c r="AJ21" s="70" t="str">
        <f aca="false">IF(AND($C21="Objectif",AJ$7&gt;=$F21,AJ$7&lt;=$F21+$G21-1),2,IF(AND($C21="Jalon",AJ$7&gt;=$F21,AJ$7&lt;=$F21+$G21-1),1,""))</f>
        <v/>
      </c>
      <c r="AK21" s="70" t="str">
        <f aca="false">IF(AND($C21="Objectif",AK$7&gt;=$F21,AK$7&lt;=$F21+$G21-1),2,IF(AND($C21="Jalon",AK$7&gt;=$F21,AK$7&lt;=$F21+$G21-1),1,""))</f>
        <v/>
      </c>
      <c r="AL21" s="70" t="str">
        <f aca="false">IF(AND($C21="Objectif",AL$7&gt;=$F21,AL$7&lt;=$F21+$G21-1),2,IF(AND($C21="Jalon",AL$7&gt;=$F21,AL$7&lt;=$F21+$G21-1),1,""))</f>
        <v/>
      </c>
      <c r="AM21" s="70" t="str">
        <f aca="false">IF(AND($C21="Objectif",AM$7&gt;=$F21,AM$7&lt;=$F21+$G21-1),2,IF(AND($C21="Jalon",AM$7&gt;=$F21,AM$7&lt;=$F21+$G21-1),1,""))</f>
        <v/>
      </c>
      <c r="AN21" s="70" t="str">
        <f aca="false">IF(AND($C21="Objectif",AN$7&gt;=$F21,AN$7&lt;=$F21+$G21-1),2,IF(AND($C21="Jalon",AN$7&gt;=$F21,AN$7&lt;=$F21+$G21-1),1,""))</f>
        <v/>
      </c>
      <c r="AO21" s="70" t="str">
        <f aca="false">IF(AND($C21="Objectif",AO$7&gt;=$F21,AO$7&lt;=$F21+$G21-1),2,IF(AND($C21="Jalon",AO$7&gt;=$F21,AO$7&lt;=$F21+$G21-1),1,""))</f>
        <v/>
      </c>
      <c r="AP21" s="70" t="str">
        <f aca="false">IF(AND($C21="Objectif",AP$7&gt;=$F21,AP$7&lt;=$F21+$G21-1),2,IF(AND($C21="Jalon",AP$7&gt;=$F21,AP$7&lt;=$F21+$G21-1),1,""))</f>
        <v/>
      </c>
      <c r="AQ21" s="70" t="str">
        <f aca="false">IF(AND($C21="Objectif",AQ$7&gt;=$F21,AQ$7&lt;=$F21+$G21-1),2,IF(AND($C21="Jalon",AQ$7&gt;=$F21,AQ$7&lt;=$F21+$G21-1),1,""))</f>
        <v/>
      </c>
      <c r="AR21" s="70" t="str">
        <f aca="false">IF(AND($C21="Objectif",AR$7&gt;=$F21,AR$7&lt;=$F21+$G21-1),2,IF(AND($C21="Jalon",AR$7&gt;=$F21,AR$7&lt;=$F21+$G21-1),1,""))</f>
        <v/>
      </c>
      <c r="AS21" s="70" t="str">
        <f aca="false">IF(AND($C21="Objectif",AS$7&gt;=$F21,AS$7&lt;=$F21+$G21-1),2,IF(AND($C21="Jalon",AS$7&gt;=$F21,AS$7&lt;=$F21+$G21-1),1,""))</f>
        <v/>
      </c>
      <c r="AT21" s="70" t="str">
        <f aca="false">IF(AND($C21="Objectif",AT$7&gt;=$F21,AT$7&lt;=$F21+$G21-1),2,IF(AND($C21="Jalon",AT$7&gt;=$F21,AT$7&lt;=$F21+$G21-1),1,""))</f>
        <v/>
      </c>
      <c r="AU21" s="70" t="str">
        <f aca="false">IF(AND($C21="Objectif",AU$7&gt;=$F21,AU$7&lt;=$F21+$G21-1),2,IF(AND($C21="Jalon",AU$7&gt;=$F21,AU$7&lt;=$F21+$G21-1),1,""))</f>
        <v/>
      </c>
      <c r="AV21" s="70" t="str">
        <f aca="false">IF(AND($C21="Objectif",AV$7&gt;=$F21,AV$7&lt;=$F21+$G21-1),2,IF(AND($C21="Jalon",AV$7&gt;=$F21,AV$7&lt;=$F21+$G21-1),1,""))</f>
        <v/>
      </c>
      <c r="AW21" s="70" t="str">
        <f aca="false">IF(AND($C21="Objectif",AW$7&gt;=$F21,AW$7&lt;=$F21+$G21-1),2,IF(AND($C21="Jalon",AW$7&gt;=$F21,AW$7&lt;=$F21+$G21-1),1,""))</f>
        <v/>
      </c>
      <c r="AX21" s="70" t="str">
        <f aca="false">IF(AND($C21="Objectif",AX$7&gt;=$F21,AX$7&lt;=$F21+$G21-1),2,IF(AND($C21="Jalon",AX$7&gt;=$F21,AX$7&lt;=$F21+$G21-1),1,""))</f>
        <v/>
      </c>
      <c r="AY21" s="70" t="str">
        <f aca="false">IF(AND($C21="Objectif",AY$7&gt;=$F21,AY$7&lt;=$F21+$G21-1),2,IF(AND($C21="Jalon",AY$7&gt;=$F21,AY$7&lt;=$F21+$G21-1),1,""))</f>
        <v/>
      </c>
      <c r="AZ21" s="70" t="str">
        <f aca="false">IF(AND($C21="Objectif",AZ$7&gt;=$F21,AZ$7&lt;=$F21+$G21-1),2,IF(AND($C21="Jalon",AZ$7&gt;=$F21,AZ$7&lt;=$F21+$G21-1),1,""))</f>
        <v/>
      </c>
      <c r="BA21" s="70" t="str">
        <f aca="false">IF(AND($C21="Objectif",BA$7&gt;=$F21,BA$7&lt;=$F21+$G21-1),2,IF(AND($C21="Jalon",BA$7&gt;=$F21,BA$7&lt;=$F21+$G21-1),1,""))</f>
        <v/>
      </c>
      <c r="BB21" s="70" t="str">
        <f aca="false">IF(AND($C21="Objectif",BB$7&gt;=$F21,BB$7&lt;=$F21+$G21-1),2,IF(AND($C21="Jalon",BB$7&gt;=$F21,BB$7&lt;=$F21+$G21-1),1,""))</f>
        <v/>
      </c>
      <c r="BC21" s="70" t="str">
        <f aca="false">IF(AND($C21="Objectif",BC$7&gt;=$F21,BC$7&lt;=$F21+$G21-1),2,IF(AND($C21="Jalon",BC$7&gt;=$F21,BC$7&lt;=$F21+$G21-1),1,""))</f>
        <v/>
      </c>
      <c r="BD21" s="70" t="str">
        <f aca="false">IF(AND($C21="Objectif",BD$7&gt;=$F21,BD$7&lt;=$F21+$G21-1),2,IF(AND($C21="Jalon",BD$7&gt;=$F21,BD$7&lt;=$F21+$G21-1),1,""))</f>
        <v/>
      </c>
      <c r="BE21" s="70" t="str">
        <f aca="false">IF(AND($C21="Objectif",BE$7&gt;=$F21,BE$7&lt;=$F21+$G21-1),2,IF(AND($C21="Jalon",BE$7&gt;=$F21,BE$7&lt;=$F21+$G21-1),1,""))</f>
        <v/>
      </c>
      <c r="BF21" s="70" t="str">
        <f aca="false">IF(AND($C21="Objectif",BF$7&gt;=$F21,BF$7&lt;=$F21+$G21-1),2,IF(AND($C21="Jalon",BF$7&gt;=$F21,BF$7&lt;=$F21+$G21-1),1,""))</f>
        <v/>
      </c>
      <c r="BG21" s="70" t="str">
        <f aca="false">IF(AND($C21="Objectif",BG$7&gt;=$F21,BG$7&lt;=$F21+$G21-1),2,IF(AND($C21="Jalon",BG$7&gt;=$F21,BG$7&lt;=$F21+$G21-1),1,""))</f>
        <v/>
      </c>
      <c r="BH21" s="70" t="str">
        <f aca="false">IF(AND($C21="Objectif",BH$7&gt;=$F21,BH$7&lt;=$F21+$G21-1),2,IF(AND($C21="Jalon",BH$7&gt;=$F21,BH$7&lt;=$F21+$G21-1),1,""))</f>
        <v/>
      </c>
      <c r="BI21" s="70" t="str">
        <f aca="false">IF(AND($C21="Objectif",BI$7&gt;=$F21,BI$7&lt;=$F21+$G21-1),2,IF(AND($C21="Jalon",BI$7&gt;=$F21,BI$7&lt;=$F21+$G21-1),1,""))</f>
        <v/>
      </c>
      <c r="BJ21" s="70" t="str">
        <f aca="false">IF(AND($C21="Objectif",BJ$7&gt;=$F21,BJ$7&lt;=$F21+$G21-1),2,IF(AND($C21="Jalon",BJ$7&gt;=$F21,BJ$7&lt;=$F21+$G21-1),1,""))</f>
        <v/>
      </c>
      <c r="BK21" s="70" t="str">
        <f aca="false">IF(AND($C21="Objectif",BK$7&gt;=$F21,BK$7&lt;=$F21+$G21-1),2,IF(AND($C21="Jalon",BK$7&gt;=$F21,BK$7&lt;=$F21+$G21-1),1,""))</f>
        <v/>
      </c>
      <c r="BL21" s="70" t="str">
        <f aca="false">IF(AND($C21="Objectif",BL$7&gt;=$F21,BL$7&lt;=$F21+$G21-1),2,IF(AND($C21="Jalon",BL$7&gt;=$F21,BL$7&lt;=$F21+$G21-1),1,""))</f>
        <v/>
      </c>
    </row>
    <row r="22" s="25" customFormat="true" ht="39.75" hidden="false" customHeight="true" outlineLevel="0" collapsed="false">
      <c r="A22" s="13"/>
      <c r="B22" s="76" t="s">
        <v>37</v>
      </c>
      <c r="C22" s="66"/>
      <c r="D22" s="66"/>
      <c r="E22" s="67"/>
      <c r="F22" s="68" t="n">
        <f aca="false">F21+1</f>
        <v>45743</v>
      </c>
      <c r="G22" s="69" t="n">
        <v>24</v>
      </c>
      <c r="H22" s="66"/>
      <c r="I22" s="70" t="str">
        <f aca="false">IF(AND($C22="Objectif",I$7&gt;=$F22,I$7&lt;=$F22+$G22-1),2,IF(AND($C22="Jalon",I$7&gt;=$F22,I$7&lt;=$F22+$G22-1),1,""))</f>
        <v/>
      </c>
      <c r="J22" s="70" t="str">
        <f aca="false">IF(AND($C22="Objectif",J$7&gt;=$F22,J$7&lt;=$F22+$G22-1),2,IF(AND($C22="Jalon",J$7&gt;=$F22,J$7&lt;=$F22+$G22-1),1,""))</f>
        <v/>
      </c>
      <c r="K22" s="70" t="str">
        <f aca="false">IF(AND($C22="Objectif",K$7&gt;=$F22,K$7&lt;=$F22+$G22-1),2,IF(AND($C22="Jalon",K$7&gt;=$F22,K$7&lt;=$F22+$G22-1),1,""))</f>
        <v/>
      </c>
      <c r="L22" s="70" t="str">
        <f aca="false">IF(AND($C22="Objectif",L$7&gt;=$F22,L$7&lt;=$F22+$G22-1),2,IF(AND($C22="Jalon",L$7&gt;=$F22,L$7&lt;=$F22+$G22-1),1,""))</f>
        <v/>
      </c>
      <c r="M22" s="70" t="str">
        <f aca="false">IF(AND($C22="Objectif",M$7&gt;=$F22,M$7&lt;=$F22+$G22-1),2,IF(AND($C22="Jalon",M$7&gt;=$F22,M$7&lt;=$F22+$G22-1),1,""))</f>
        <v/>
      </c>
      <c r="N22" s="70" t="str">
        <f aca="false">IF(AND($C22="Objectif",N$7&gt;=$F22,N$7&lt;=$F22+$G22-1),2,IF(AND($C22="Jalon",N$7&gt;=$F22,N$7&lt;=$F22+$G22-1),1,""))</f>
        <v/>
      </c>
      <c r="O22" s="70" t="str">
        <f aca="false">IF(AND($C22="Objectif",O$7&gt;=$F22,O$7&lt;=$F22+$G22-1),2,IF(AND($C22="Jalon",O$7&gt;=$F22,O$7&lt;=$F22+$G22-1),1,""))</f>
        <v/>
      </c>
      <c r="P22" s="70" t="str">
        <f aca="false">IF(AND($C22="Objectif",P$7&gt;=$F22,P$7&lt;=$F22+$G22-1),2,IF(AND($C22="Jalon",P$7&gt;=$F22,P$7&lt;=$F22+$G22-1),1,""))</f>
        <v/>
      </c>
      <c r="Q22" s="70" t="str">
        <f aca="false">IF(AND($C22="Objectif",Q$7&gt;=$F22,Q$7&lt;=$F22+$G22-1),2,IF(AND($C22="Jalon",Q$7&gt;=$F22,Q$7&lt;=$F22+$G22-1),1,""))</f>
        <v/>
      </c>
      <c r="R22" s="70" t="str">
        <f aca="false">IF(AND($C22="Objectif",R$7&gt;=$F22,R$7&lt;=$F22+$G22-1),2,IF(AND($C22="Jalon",R$7&gt;=$F22,R$7&lt;=$F22+$G22-1),1,""))</f>
        <v/>
      </c>
      <c r="S22" s="70" t="str">
        <f aca="false">IF(AND($C22="Objectif",S$7&gt;=$F22,S$7&lt;=$F22+$G22-1),2,IF(AND($C22="Jalon",S$7&gt;=$F22,S$7&lt;=$F22+$G22-1),1,""))</f>
        <v/>
      </c>
      <c r="T22" s="70" t="str">
        <f aca="false">IF(AND($C22="Objectif",T$7&gt;=$F22,T$7&lt;=$F22+$G22-1),2,IF(AND($C22="Jalon",T$7&gt;=$F22,T$7&lt;=$F22+$G22-1),1,""))</f>
        <v/>
      </c>
      <c r="U22" s="70" t="str">
        <f aca="false">IF(AND($C22="Objectif",U$7&gt;=$F22,U$7&lt;=$F22+$G22-1),2,IF(AND($C22="Jalon",U$7&gt;=$F22,U$7&lt;=$F22+$G22-1),1,""))</f>
        <v/>
      </c>
      <c r="V22" s="70" t="str">
        <f aca="false">IF(AND($C22="Objectif",V$7&gt;=$F22,V$7&lt;=$F22+$G22-1),2,IF(AND($C22="Jalon",V$7&gt;=$F22,V$7&lt;=$F22+$G22-1),1,""))</f>
        <v/>
      </c>
      <c r="W22" s="70" t="str">
        <f aca="false">IF(AND($C22="Objectif",W$7&gt;=$F22,W$7&lt;=$F22+$G22-1),2,IF(AND($C22="Jalon",W$7&gt;=$F22,W$7&lt;=$F22+$G22-1),1,""))</f>
        <v/>
      </c>
      <c r="X22" s="70" t="str">
        <f aca="false">IF(AND($C22="Objectif",X$7&gt;=$F22,X$7&lt;=$F22+$G22-1),2,IF(AND($C22="Jalon",X$7&gt;=$F22,X$7&lt;=$F22+$G22-1),1,""))</f>
        <v/>
      </c>
      <c r="Y22" s="70" t="str">
        <f aca="false">IF(AND($C22="Objectif",Y$7&gt;=$F22,Y$7&lt;=$F22+$G22-1),2,IF(AND($C22="Jalon",Y$7&gt;=$F22,Y$7&lt;=$F22+$G22-1),1,""))</f>
        <v/>
      </c>
      <c r="Z22" s="70" t="str">
        <f aca="false">IF(AND($C22="Objectif",Z$7&gt;=$F22,Z$7&lt;=$F22+$G22-1),2,IF(AND($C22="Jalon",Z$7&gt;=$F22,Z$7&lt;=$F22+$G22-1),1,""))</f>
        <v/>
      </c>
      <c r="AA22" s="70" t="str">
        <f aca="false">IF(AND($C22="Objectif",AA$7&gt;=$F22,AA$7&lt;=$F22+$G22-1),2,IF(AND($C22="Jalon",AA$7&gt;=$F22,AA$7&lt;=$F22+$G22-1),1,""))</f>
        <v/>
      </c>
      <c r="AB22" s="70" t="str">
        <f aca="false">IF(AND($C22="Objectif",AB$7&gt;=$F22,AB$7&lt;=$F22+$G22-1),2,IF(AND($C22="Jalon",AB$7&gt;=$F22,AB$7&lt;=$F22+$G22-1),1,""))</f>
        <v/>
      </c>
      <c r="AC22" s="70" t="str">
        <f aca="false">IF(AND($C22="Objectif",AC$7&gt;=$F22,AC$7&lt;=$F22+$G22-1),2,IF(AND($C22="Jalon",AC$7&gt;=$F22,AC$7&lt;=$F22+$G22-1),1,""))</f>
        <v/>
      </c>
      <c r="AD22" s="70" t="str">
        <f aca="false">IF(AND($C22="Objectif",AD$7&gt;=$F22,AD$7&lt;=$F22+$G22-1),2,IF(AND($C22="Jalon",AD$7&gt;=$F22,AD$7&lt;=$F22+$G22-1),1,""))</f>
        <v/>
      </c>
      <c r="AE22" s="70" t="str">
        <f aca="false">IF(AND($C22="Objectif",AE$7&gt;=$F22,AE$7&lt;=$F22+$G22-1),2,IF(AND($C22="Jalon",AE$7&gt;=$F22,AE$7&lt;=$F22+$G22-1),1,""))</f>
        <v/>
      </c>
      <c r="AF22" s="70" t="str">
        <f aca="false">IF(AND($C22="Objectif",AF$7&gt;=$F22,AF$7&lt;=$F22+$G22-1),2,IF(AND($C22="Jalon",AF$7&gt;=$F22,AF$7&lt;=$F22+$G22-1),1,""))</f>
        <v/>
      </c>
      <c r="AG22" s="70" t="str">
        <f aca="false">IF(AND($C22="Objectif",AG$7&gt;=$F22,AG$7&lt;=$F22+$G22-1),2,IF(AND($C22="Jalon",AG$7&gt;=$F22,AG$7&lt;=$F22+$G22-1),1,""))</f>
        <v/>
      </c>
      <c r="AH22" s="70" t="str">
        <f aca="false">IF(AND($C22="Objectif",AH$7&gt;=$F22,AH$7&lt;=$F22+$G22-1),2,IF(AND($C22="Jalon",AH$7&gt;=$F22,AH$7&lt;=$F22+$G22-1),1,""))</f>
        <v/>
      </c>
      <c r="AI22" s="70" t="str">
        <f aca="false">IF(AND($C22="Objectif",AI$7&gt;=$F22,AI$7&lt;=$F22+$G22-1),2,IF(AND($C22="Jalon",AI$7&gt;=$F22,AI$7&lt;=$F22+$G22-1),1,""))</f>
        <v/>
      </c>
      <c r="AJ22" s="70" t="str">
        <f aca="false">IF(AND($C22="Objectif",AJ$7&gt;=$F22,AJ$7&lt;=$F22+$G22-1),2,IF(AND($C22="Jalon",AJ$7&gt;=$F22,AJ$7&lt;=$F22+$G22-1),1,""))</f>
        <v/>
      </c>
      <c r="AK22" s="70" t="str">
        <f aca="false">IF(AND($C22="Objectif",AK$7&gt;=$F22,AK$7&lt;=$F22+$G22-1),2,IF(AND($C22="Jalon",AK$7&gt;=$F22,AK$7&lt;=$F22+$G22-1),1,""))</f>
        <v/>
      </c>
      <c r="AL22" s="70" t="str">
        <f aca="false">IF(AND($C22="Objectif",AL$7&gt;=$F22,AL$7&lt;=$F22+$G22-1),2,IF(AND($C22="Jalon",AL$7&gt;=$F22,AL$7&lt;=$F22+$G22-1),1,""))</f>
        <v/>
      </c>
      <c r="AM22" s="70" t="str">
        <f aca="false">IF(AND($C22="Objectif",AM$7&gt;=$F22,AM$7&lt;=$F22+$G22-1),2,IF(AND($C22="Jalon",AM$7&gt;=$F22,AM$7&lt;=$F22+$G22-1),1,""))</f>
        <v/>
      </c>
      <c r="AN22" s="70" t="str">
        <f aca="false">IF(AND($C22="Objectif",AN$7&gt;=$F22,AN$7&lt;=$F22+$G22-1),2,IF(AND($C22="Jalon",AN$7&gt;=$F22,AN$7&lt;=$F22+$G22-1),1,""))</f>
        <v/>
      </c>
      <c r="AO22" s="70" t="str">
        <f aca="false">IF(AND($C22="Objectif",AO$7&gt;=$F22,AO$7&lt;=$F22+$G22-1),2,IF(AND($C22="Jalon",AO$7&gt;=$F22,AO$7&lt;=$F22+$G22-1),1,""))</f>
        <v/>
      </c>
      <c r="AP22" s="70" t="str">
        <f aca="false">IF(AND($C22="Objectif",AP$7&gt;=$F22,AP$7&lt;=$F22+$G22-1),2,IF(AND($C22="Jalon",AP$7&gt;=$F22,AP$7&lt;=$F22+$G22-1),1,""))</f>
        <v/>
      </c>
      <c r="AQ22" s="70" t="str">
        <f aca="false">IF(AND($C22="Objectif",AQ$7&gt;=$F22,AQ$7&lt;=$F22+$G22-1),2,IF(AND($C22="Jalon",AQ$7&gt;=$F22,AQ$7&lt;=$F22+$G22-1),1,""))</f>
        <v/>
      </c>
      <c r="AR22" s="70" t="str">
        <f aca="false">IF(AND($C22="Objectif",AR$7&gt;=$F22,AR$7&lt;=$F22+$G22-1),2,IF(AND($C22="Jalon",AR$7&gt;=$F22,AR$7&lt;=$F22+$G22-1),1,""))</f>
        <v/>
      </c>
      <c r="AS22" s="70" t="str">
        <f aca="false">IF(AND($C22="Objectif",AS$7&gt;=$F22,AS$7&lt;=$F22+$G22-1),2,IF(AND($C22="Jalon",AS$7&gt;=$F22,AS$7&lt;=$F22+$G22-1),1,""))</f>
        <v/>
      </c>
      <c r="AT22" s="70" t="str">
        <f aca="false">IF(AND($C22="Objectif",AT$7&gt;=$F22,AT$7&lt;=$F22+$G22-1),2,IF(AND($C22="Jalon",AT$7&gt;=$F22,AT$7&lt;=$F22+$G22-1),1,""))</f>
        <v/>
      </c>
      <c r="AU22" s="70" t="str">
        <f aca="false">IF(AND($C22="Objectif",AU$7&gt;=$F22,AU$7&lt;=$F22+$G22-1),2,IF(AND($C22="Jalon",AU$7&gt;=$F22,AU$7&lt;=$F22+$G22-1),1,""))</f>
        <v/>
      </c>
      <c r="AV22" s="70" t="str">
        <f aca="false">IF(AND($C22="Objectif",AV$7&gt;=$F22,AV$7&lt;=$F22+$G22-1),2,IF(AND($C22="Jalon",AV$7&gt;=$F22,AV$7&lt;=$F22+$G22-1),1,""))</f>
        <v/>
      </c>
      <c r="AW22" s="70" t="str">
        <f aca="false">IF(AND($C22="Objectif",AW$7&gt;=$F22,AW$7&lt;=$F22+$G22-1),2,IF(AND($C22="Jalon",AW$7&gt;=$F22,AW$7&lt;=$F22+$G22-1),1,""))</f>
        <v/>
      </c>
      <c r="AX22" s="70" t="str">
        <f aca="false">IF(AND($C22="Objectif",AX$7&gt;=$F22,AX$7&lt;=$F22+$G22-1),2,IF(AND($C22="Jalon",AX$7&gt;=$F22,AX$7&lt;=$F22+$G22-1),1,""))</f>
        <v/>
      </c>
      <c r="AY22" s="70" t="str">
        <f aca="false">IF(AND($C22="Objectif",AY$7&gt;=$F22,AY$7&lt;=$F22+$G22-1),2,IF(AND($C22="Jalon",AY$7&gt;=$F22,AY$7&lt;=$F22+$G22-1),1,""))</f>
        <v/>
      </c>
      <c r="AZ22" s="70" t="str">
        <f aca="false">IF(AND($C22="Objectif",AZ$7&gt;=$F22,AZ$7&lt;=$F22+$G22-1),2,IF(AND($C22="Jalon",AZ$7&gt;=$F22,AZ$7&lt;=$F22+$G22-1),1,""))</f>
        <v/>
      </c>
      <c r="BA22" s="70" t="str">
        <f aca="false">IF(AND($C22="Objectif",BA$7&gt;=$F22,BA$7&lt;=$F22+$G22-1),2,IF(AND($C22="Jalon",BA$7&gt;=$F22,BA$7&lt;=$F22+$G22-1),1,""))</f>
        <v/>
      </c>
      <c r="BB22" s="70" t="str">
        <f aca="false">IF(AND($C22="Objectif",BB$7&gt;=$F22,BB$7&lt;=$F22+$G22-1),2,IF(AND($C22="Jalon",BB$7&gt;=$F22,BB$7&lt;=$F22+$G22-1),1,""))</f>
        <v/>
      </c>
      <c r="BC22" s="70" t="str">
        <f aca="false">IF(AND($C22="Objectif",BC$7&gt;=$F22,BC$7&lt;=$F22+$G22-1),2,IF(AND($C22="Jalon",BC$7&gt;=$F22,BC$7&lt;=$F22+$G22-1),1,""))</f>
        <v/>
      </c>
      <c r="BD22" s="70" t="str">
        <f aca="false">IF(AND($C22="Objectif",BD$7&gt;=$F22,BD$7&lt;=$F22+$G22-1),2,IF(AND($C22="Jalon",BD$7&gt;=$F22,BD$7&lt;=$F22+$G22-1),1,""))</f>
        <v/>
      </c>
      <c r="BE22" s="70" t="str">
        <f aca="false">IF(AND($C22="Objectif",BE$7&gt;=$F22,BE$7&lt;=$F22+$G22-1),2,IF(AND($C22="Jalon",BE$7&gt;=$F22,BE$7&lt;=$F22+$G22-1),1,""))</f>
        <v/>
      </c>
      <c r="BF22" s="70" t="str">
        <f aca="false">IF(AND($C22="Objectif",BF$7&gt;=$F22,BF$7&lt;=$F22+$G22-1),2,IF(AND($C22="Jalon",BF$7&gt;=$F22,BF$7&lt;=$F22+$G22-1),1,""))</f>
        <v/>
      </c>
      <c r="BG22" s="70" t="str">
        <f aca="false">IF(AND($C22="Objectif",BG$7&gt;=$F22,BG$7&lt;=$F22+$G22-1),2,IF(AND($C22="Jalon",BG$7&gt;=$F22,BG$7&lt;=$F22+$G22-1),1,""))</f>
        <v/>
      </c>
      <c r="BH22" s="70" t="str">
        <f aca="false">IF(AND($C22="Objectif",BH$7&gt;=$F22,BH$7&lt;=$F22+$G22-1),2,IF(AND($C22="Jalon",BH$7&gt;=$F22,BH$7&lt;=$F22+$G22-1),1,""))</f>
        <v/>
      </c>
      <c r="BI22" s="70" t="str">
        <f aca="false">IF(AND($C22="Objectif",BI$7&gt;=$F22,BI$7&lt;=$F22+$G22-1),2,IF(AND($C22="Jalon",BI$7&gt;=$F22,BI$7&lt;=$F22+$G22-1),1,""))</f>
        <v/>
      </c>
      <c r="BJ22" s="70" t="str">
        <f aca="false">IF(AND($C22="Objectif",BJ$7&gt;=$F22,BJ$7&lt;=$F22+$G22-1),2,IF(AND($C22="Jalon",BJ$7&gt;=$F22,BJ$7&lt;=$F22+$G22-1),1,""))</f>
        <v/>
      </c>
      <c r="BK22" s="70" t="str">
        <f aca="false">IF(AND($C22="Objectif",BK$7&gt;=$F22,BK$7&lt;=$F22+$G22-1),2,IF(AND($C22="Jalon",BK$7&gt;=$F22,BK$7&lt;=$F22+$G22-1),1,""))</f>
        <v/>
      </c>
      <c r="BL22" s="70" t="str">
        <f aca="false">IF(AND($C22="Objectif",BL$7&gt;=$F22,BL$7&lt;=$F22+$G22-1),2,IF(AND($C22="Jalon",BL$7&gt;=$F22,BL$7&lt;=$F22+$G22-1),1,""))</f>
        <v/>
      </c>
    </row>
    <row r="23" s="25" customFormat="true" ht="39.75" hidden="false" customHeight="true" outlineLevel="0" collapsed="false">
      <c r="A23" s="13"/>
      <c r="B23" s="65" t="s">
        <v>38</v>
      </c>
      <c r="C23" s="66"/>
      <c r="D23" s="66"/>
      <c r="E23" s="67"/>
      <c r="F23" s="68"/>
      <c r="G23" s="69"/>
      <c r="H23" s="66"/>
      <c r="I23" s="70" t="str">
        <f aca="false">IF(AND($C23="Objectif",I$7&gt;=$F23,I$7&lt;=$F23+$G23-1),2,IF(AND($C23="Jalon",I$7&gt;=$F23,I$7&lt;=$F23+$G23-1),1,""))</f>
        <v/>
      </c>
      <c r="J23" s="70" t="str">
        <f aca="false">IF(AND($C23="Objectif",J$7&gt;=$F23,J$7&lt;=$F23+$G23-1),2,IF(AND($C23="Jalon",J$7&gt;=$F23,J$7&lt;=$F23+$G23-1),1,""))</f>
        <v/>
      </c>
      <c r="K23" s="70" t="str">
        <f aca="false">IF(AND($C23="Objectif",K$7&gt;=$F23,K$7&lt;=$F23+$G23-1),2,IF(AND($C23="Jalon",K$7&gt;=$F23,K$7&lt;=$F23+$G23-1),1,""))</f>
        <v/>
      </c>
      <c r="L23" s="70" t="str">
        <f aca="false">IF(AND($C23="Objectif",L$7&gt;=$F23,L$7&lt;=$F23+$G23-1),2,IF(AND($C23="Jalon",L$7&gt;=$F23,L$7&lt;=$F23+$G23-1),1,""))</f>
        <v/>
      </c>
      <c r="M23" s="70" t="str">
        <f aca="false">IF(AND($C23="Objectif",M$7&gt;=$F23,M$7&lt;=$F23+$G23-1),2,IF(AND($C23="Jalon",M$7&gt;=$F23,M$7&lt;=$F23+$G23-1),1,""))</f>
        <v/>
      </c>
      <c r="N23" s="70" t="str">
        <f aca="false">IF(AND($C23="Objectif",N$7&gt;=$F23,N$7&lt;=$F23+$G23-1),2,IF(AND($C23="Jalon",N$7&gt;=$F23,N$7&lt;=$F23+$G23-1),1,""))</f>
        <v/>
      </c>
      <c r="O23" s="70" t="str">
        <f aca="false">IF(AND($C23="Objectif",O$7&gt;=$F23,O$7&lt;=$F23+$G23-1),2,IF(AND($C23="Jalon",O$7&gt;=$F23,O$7&lt;=$F23+$G23-1),1,""))</f>
        <v/>
      </c>
      <c r="P23" s="70" t="str">
        <f aca="false">IF(AND($C23="Objectif",P$7&gt;=$F23,P$7&lt;=$F23+$G23-1),2,IF(AND($C23="Jalon",P$7&gt;=$F23,P$7&lt;=$F23+$G23-1),1,""))</f>
        <v/>
      </c>
      <c r="Q23" s="70" t="str">
        <f aca="false">IF(AND($C23="Objectif",Q$7&gt;=$F23,Q$7&lt;=$F23+$G23-1),2,IF(AND($C23="Jalon",Q$7&gt;=$F23,Q$7&lt;=$F23+$G23-1),1,""))</f>
        <v/>
      </c>
      <c r="R23" s="70" t="str">
        <f aca="false">IF(AND($C23="Objectif",R$7&gt;=$F23,R$7&lt;=$F23+$G23-1),2,IF(AND($C23="Jalon",R$7&gt;=$F23,R$7&lt;=$F23+$G23-1),1,""))</f>
        <v/>
      </c>
      <c r="S23" s="70" t="str">
        <f aca="false">IF(AND($C23="Objectif",S$7&gt;=$F23,S$7&lt;=$F23+$G23-1),2,IF(AND($C23="Jalon",S$7&gt;=$F23,S$7&lt;=$F23+$G23-1),1,""))</f>
        <v/>
      </c>
      <c r="T23" s="70" t="str">
        <f aca="false">IF(AND($C23="Objectif",T$7&gt;=$F23,T$7&lt;=$F23+$G23-1),2,IF(AND($C23="Jalon",T$7&gt;=$F23,T$7&lt;=$F23+$G23-1),1,""))</f>
        <v/>
      </c>
      <c r="U23" s="70" t="str">
        <f aca="false">IF(AND($C23="Objectif",U$7&gt;=$F23,U$7&lt;=$F23+$G23-1),2,IF(AND($C23="Jalon",U$7&gt;=$F23,U$7&lt;=$F23+$G23-1),1,""))</f>
        <v/>
      </c>
      <c r="V23" s="70" t="str">
        <f aca="false">IF(AND($C23="Objectif",V$7&gt;=$F23,V$7&lt;=$F23+$G23-1),2,IF(AND($C23="Jalon",V$7&gt;=$F23,V$7&lt;=$F23+$G23-1),1,""))</f>
        <v/>
      </c>
      <c r="W23" s="70" t="str">
        <f aca="false">IF(AND($C23="Objectif",W$7&gt;=$F23,W$7&lt;=$F23+$G23-1),2,IF(AND($C23="Jalon",W$7&gt;=$F23,W$7&lt;=$F23+$G23-1),1,""))</f>
        <v/>
      </c>
      <c r="X23" s="70" t="str">
        <f aca="false">IF(AND($C23="Objectif",X$7&gt;=$F23,X$7&lt;=$F23+$G23-1),2,IF(AND($C23="Jalon",X$7&gt;=$F23,X$7&lt;=$F23+$G23-1),1,""))</f>
        <v/>
      </c>
      <c r="Y23" s="70" t="str">
        <f aca="false">IF(AND($C23="Objectif",Y$7&gt;=$F23,Y$7&lt;=$F23+$G23-1),2,IF(AND($C23="Jalon",Y$7&gt;=$F23,Y$7&lt;=$F23+$G23-1),1,""))</f>
        <v/>
      </c>
      <c r="Z23" s="70" t="str">
        <f aca="false">IF(AND($C23="Objectif",Z$7&gt;=$F23,Z$7&lt;=$F23+$G23-1),2,IF(AND($C23="Jalon",Z$7&gt;=$F23,Z$7&lt;=$F23+$G23-1),1,""))</f>
        <v/>
      </c>
      <c r="AA23" s="70" t="str">
        <f aca="false">IF(AND($C23="Objectif",AA$7&gt;=$F23,AA$7&lt;=$F23+$G23-1),2,IF(AND($C23="Jalon",AA$7&gt;=$F23,AA$7&lt;=$F23+$G23-1),1,""))</f>
        <v/>
      </c>
      <c r="AB23" s="70" t="str">
        <f aca="false">IF(AND($C23="Objectif",AB$7&gt;=$F23,AB$7&lt;=$F23+$G23-1),2,IF(AND($C23="Jalon",AB$7&gt;=$F23,AB$7&lt;=$F23+$G23-1),1,""))</f>
        <v/>
      </c>
      <c r="AC23" s="70" t="str">
        <f aca="false">IF(AND($C23="Objectif",AC$7&gt;=$F23,AC$7&lt;=$F23+$G23-1),2,IF(AND($C23="Jalon",AC$7&gt;=$F23,AC$7&lt;=$F23+$G23-1),1,""))</f>
        <v/>
      </c>
      <c r="AD23" s="70" t="str">
        <f aca="false">IF(AND($C23="Objectif",AD$7&gt;=$F23,AD$7&lt;=$F23+$G23-1),2,IF(AND($C23="Jalon",AD$7&gt;=$F23,AD$7&lt;=$F23+$G23-1),1,""))</f>
        <v/>
      </c>
      <c r="AE23" s="70" t="str">
        <f aca="false">IF(AND($C23="Objectif",AE$7&gt;=$F23,AE$7&lt;=$F23+$G23-1),2,IF(AND($C23="Jalon",AE$7&gt;=$F23,AE$7&lt;=$F23+$G23-1),1,""))</f>
        <v/>
      </c>
      <c r="AF23" s="70" t="str">
        <f aca="false">IF(AND($C23="Objectif",AF$7&gt;=$F23,AF$7&lt;=$F23+$G23-1),2,IF(AND($C23="Jalon",AF$7&gt;=$F23,AF$7&lt;=$F23+$G23-1),1,""))</f>
        <v/>
      </c>
      <c r="AG23" s="70" t="str">
        <f aca="false">IF(AND($C23="Objectif",AG$7&gt;=$F23,AG$7&lt;=$F23+$G23-1),2,IF(AND($C23="Jalon",AG$7&gt;=$F23,AG$7&lt;=$F23+$G23-1),1,""))</f>
        <v/>
      </c>
      <c r="AH23" s="70" t="str">
        <f aca="false">IF(AND($C23="Objectif",AH$7&gt;=$F23,AH$7&lt;=$F23+$G23-1),2,IF(AND($C23="Jalon",AH$7&gt;=$F23,AH$7&lt;=$F23+$G23-1),1,""))</f>
        <v/>
      </c>
      <c r="AI23" s="70" t="str">
        <f aca="false">IF(AND($C23="Objectif",AI$7&gt;=$F23,AI$7&lt;=$F23+$G23-1),2,IF(AND($C23="Jalon",AI$7&gt;=$F23,AI$7&lt;=$F23+$G23-1),1,""))</f>
        <v/>
      </c>
      <c r="AJ23" s="70" t="str">
        <f aca="false">IF(AND($C23="Objectif",AJ$7&gt;=$F23,AJ$7&lt;=$F23+$G23-1),2,IF(AND($C23="Jalon",AJ$7&gt;=$F23,AJ$7&lt;=$F23+$G23-1),1,""))</f>
        <v/>
      </c>
      <c r="AK23" s="70" t="str">
        <f aca="false">IF(AND($C23="Objectif",AK$7&gt;=$F23,AK$7&lt;=$F23+$G23-1),2,IF(AND($C23="Jalon",AK$7&gt;=$F23,AK$7&lt;=$F23+$G23-1),1,""))</f>
        <v/>
      </c>
      <c r="AL23" s="70" t="str">
        <f aca="false">IF(AND($C23="Objectif",AL$7&gt;=$F23,AL$7&lt;=$F23+$G23-1),2,IF(AND($C23="Jalon",AL$7&gt;=$F23,AL$7&lt;=$F23+$G23-1),1,""))</f>
        <v/>
      </c>
      <c r="AM23" s="70" t="str">
        <f aca="false">IF(AND($C23="Objectif",AM$7&gt;=$F23,AM$7&lt;=$F23+$G23-1),2,IF(AND($C23="Jalon",AM$7&gt;=$F23,AM$7&lt;=$F23+$G23-1),1,""))</f>
        <v/>
      </c>
      <c r="AN23" s="70" t="str">
        <f aca="false">IF(AND($C23="Objectif",AN$7&gt;=$F23,AN$7&lt;=$F23+$G23-1),2,IF(AND($C23="Jalon",AN$7&gt;=$F23,AN$7&lt;=$F23+$G23-1),1,""))</f>
        <v/>
      </c>
      <c r="AO23" s="70" t="str">
        <f aca="false">IF(AND($C23="Objectif",AO$7&gt;=$F23,AO$7&lt;=$F23+$G23-1),2,IF(AND($C23="Jalon",AO$7&gt;=$F23,AO$7&lt;=$F23+$G23-1),1,""))</f>
        <v/>
      </c>
      <c r="AP23" s="70" t="str">
        <f aca="false">IF(AND($C23="Objectif",AP$7&gt;=$F23,AP$7&lt;=$F23+$G23-1),2,IF(AND($C23="Jalon",AP$7&gt;=$F23,AP$7&lt;=$F23+$G23-1),1,""))</f>
        <v/>
      </c>
      <c r="AQ23" s="70" t="str">
        <f aca="false">IF(AND($C23="Objectif",AQ$7&gt;=$F23,AQ$7&lt;=$F23+$G23-1),2,IF(AND($C23="Jalon",AQ$7&gt;=$F23,AQ$7&lt;=$F23+$G23-1),1,""))</f>
        <v/>
      </c>
      <c r="AR23" s="70" t="str">
        <f aca="false">IF(AND($C23="Objectif",AR$7&gt;=$F23,AR$7&lt;=$F23+$G23-1),2,IF(AND($C23="Jalon",AR$7&gt;=$F23,AR$7&lt;=$F23+$G23-1),1,""))</f>
        <v/>
      </c>
      <c r="AS23" s="70" t="str">
        <f aca="false">IF(AND($C23="Objectif",AS$7&gt;=$F23,AS$7&lt;=$F23+$G23-1),2,IF(AND($C23="Jalon",AS$7&gt;=$F23,AS$7&lt;=$F23+$G23-1),1,""))</f>
        <v/>
      </c>
      <c r="AT23" s="70" t="str">
        <f aca="false">IF(AND($C23="Objectif",AT$7&gt;=$F23,AT$7&lt;=$F23+$G23-1),2,IF(AND($C23="Jalon",AT$7&gt;=$F23,AT$7&lt;=$F23+$G23-1),1,""))</f>
        <v/>
      </c>
      <c r="AU23" s="70" t="str">
        <f aca="false">IF(AND($C23="Objectif",AU$7&gt;=$F23,AU$7&lt;=$F23+$G23-1),2,IF(AND($C23="Jalon",AU$7&gt;=$F23,AU$7&lt;=$F23+$G23-1),1,""))</f>
        <v/>
      </c>
      <c r="AV23" s="70" t="str">
        <f aca="false">IF(AND($C23="Objectif",AV$7&gt;=$F23,AV$7&lt;=$F23+$G23-1),2,IF(AND($C23="Jalon",AV$7&gt;=$F23,AV$7&lt;=$F23+$G23-1),1,""))</f>
        <v/>
      </c>
      <c r="AW23" s="70" t="str">
        <f aca="false">IF(AND($C23="Objectif",AW$7&gt;=$F23,AW$7&lt;=$F23+$G23-1),2,IF(AND($C23="Jalon",AW$7&gt;=$F23,AW$7&lt;=$F23+$G23-1),1,""))</f>
        <v/>
      </c>
      <c r="AX23" s="70" t="str">
        <f aca="false">IF(AND($C23="Objectif",AX$7&gt;=$F23,AX$7&lt;=$F23+$G23-1),2,IF(AND($C23="Jalon",AX$7&gt;=$F23,AX$7&lt;=$F23+$G23-1),1,""))</f>
        <v/>
      </c>
      <c r="AY23" s="70" t="str">
        <f aca="false">IF(AND($C23="Objectif",AY$7&gt;=$F23,AY$7&lt;=$F23+$G23-1),2,IF(AND($C23="Jalon",AY$7&gt;=$F23,AY$7&lt;=$F23+$G23-1),1,""))</f>
        <v/>
      </c>
      <c r="AZ23" s="70" t="str">
        <f aca="false">IF(AND($C23="Objectif",AZ$7&gt;=$F23,AZ$7&lt;=$F23+$G23-1),2,IF(AND($C23="Jalon",AZ$7&gt;=$F23,AZ$7&lt;=$F23+$G23-1),1,""))</f>
        <v/>
      </c>
      <c r="BA23" s="70" t="str">
        <f aca="false">IF(AND($C23="Objectif",BA$7&gt;=$F23,BA$7&lt;=$F23+$G23-1),2,IF(AND($C23="Jalon",BA$7&gt;=$F23,BA$7&lt;=$F23+$G23-1),1,""))</f>
        <v/>
      </c>
      <c r="BB23" s="70" t="str">
        <f aca="false">IF(AND($C23="Objectif",BB$7&gt;=$F23,BB$7&lt;=$F23+$G23-1),2,IF(AND($C23="Jalon",BB$7&gt;=$F23,BB$7&lt;=$F23+$G23-1),1,""))</f>
        <v/>
      </c>
      <c r="BC23" s="70" t="str">
        <f aca="false">IF(AND($C23="Objectif",BC$7&gt;=$F23,BC$7&lt;=$F23+$G23-1),2,IF(AND($C23="Jalon",BC$7&gt;=$F23,BC$7&lt;=$F23+$G23-1),1,""))</f>
        <v/>
      </c>
      <c r="BD23" s="70" t="str">
        <f aca="false">IF(AND($C23="Objectif",BD$7&gt;=$F23,BD$7&lt;=$F23+$G23-1),2,IF(AND($C23="Jalon",BD$7&gt;=$F23,BD$7&lt;=$F23+$G23-1),1,""))</f>
        <v/>
      </c>
      <c r="BE23" s="70" t="str">
        <f aca="false">IF(AND($C23="Objectif",BE$7&gt;=$F23,BE$7&lt;=$F23+$G23-1),2,IF(AND($C23="Jalon",BE$7&gt;=$F23,BE$7&lt;=$F23+$G23-1),1,""))</f>
        <v/>
      </c>
      <c r="BF23" s="70" t="str">
        <f aca="false">IF(AND($C23="Objectif",BF$7&gt;=$F23,BF$7&lt;=$F23+$G23-1),2,IF(AND($C23="Jalon",BF$7&gt;=$F23,BF$7&lt;=$F23+$G23-1),1,""))</f>
        <v/>
      </c>
      <c r="BG23" s="70" t="str">
        <f aca="false">IF(AND($C23="Objectif",BG$7&gt;=$F23,BG$7&lt;=$F23+$G23-1),2,IF(AND($C23="Jalon",BG$7&gt;=$F23,BG$7&lt;=$F23+$G23-1),1,""))</f>
        <v/>
      </c>
      <c r="BH23" s="70" t="str">
        <f aca="false">IF(AND($C23="Objectif",BH$7&gt;=$F23,BH$7&lt;=$F23+$G23-1),2,IF(AND($C23="Jalon",BH$7&gt;=$F23,BH$7&lt;=$F23+$G23-1),1,""))</f>
        <v/>
      </c>
      <c r="BI23" s="70" t="str">
        <f aca="false">IF(AND($C23="Objectif",BI$7&gt;=$F23,BI$7&lt;=$F23+$G23-1),2,IF(AND($C23="Jalon",BI$7&gt;=$F23,BI$7&lt;=$F23+$G23-1),1,""))</f>
        <v/>
      </c>
      <c r="BJ23" s="70" t="str">
        <f aca="false">IF(AND($C23="Objectif",BJ$7&gt;=$F23,BJ$7&lt;=$F23+$G23-1),2,IF(AND($C23="Jalon",BJ$7&gt;=$F23,BJ$7&lt;=$F23+$G23-1),1,""))</f>
        <v/>
      </c>
      <c r="BK23" s="70" t="str">
        <f aca="false">IF(AND($C23="Objectif",BK$7&gt;=$F23,BK$7&lt;=$F23+$G23-1),2,IF(AND($C23="Jalon",BK$7&gt;=$F23,BK$7&lt;=$F23+$G23-1),1,""))</f>
        <v/>
      </c>
      <c r="BL23" s="70" t="str">
        <f aca="false">IF(AND($C23="Objectif",BL$7&gt;=$F23,BL$7&lt;=$F23+$G23-1),2,IF(AND($C23="Jalon",BL$7&gt;=$F23,BL$7&lt;=$F23+$G23-1),1,""))</f>
        <v/>
      </c>
    </row>
    <row r="24" s="25" customFormat="true" ht="39.75" hidden="false" customHeight="true" outlineLevel="0" collapsed="false">
      <c r="A24" s="13"/>
      <c r="B24" s="76" t="s">
        <v>39</v>
      </c>
      <c r="C24" s="66" t="s">
        <v>6</v>
      </c>
      <c r="D24" s="66"/>
      <c r="E24" s="67"/>
      <c r="F24" s="68" t="n">
        <f aca="false">F12+15</f>
        <v>45742</v>
      </c>
      <c r="G24" s="69" t="n">
        <v>4</v>
      </c>
      <c r="H24" s="66"/>
      <c r="I24" s="70" t="str">
        <f aca="false">IF(AND($C24="Objectif",I$7&gt;=$F24,I$7&lt;=$F24+$G24-1),2,IF(AND($C24="Jalon",I$7&gt;=$F24,I$7&lt;=$F24+$G24-1),1,""))</f>
        <v/>
      </c>
      <c r="J24" s="70" t="str">
        <f aca="false">IF(AND($C24="Objectif",J$7&gt;=$F24,J$7&lt;=$F24+$G24-1),2,IF(AND($C24="Jalon",J$7&gt;=$F24,J$7&lt;=$F24+$G24-1),1,""))</f>
        <v/>
      </c>
      <c r="K24" s="70" t="str">
        <f aca="false">IF(AND($C24="Objectif",K$7&gt;=$F24,K$7&lt;=$F24+$G24-1),2,IF(AND($C24="Jalon",K$7&gt;=$F24,K$7&lt;=$F24+$G24-1),1,""))</f>
        <v/>
      </c>
      <c r="L24" s="70" t="str">
        <f aca="false">IF(AND($C24="Objectif",L$7&gt;=$F24,L$7&lt;=$F24+$G24-1),2,IF(AND($C24="Jalon",L$7&gt;=$F24,L$7&lt;=$F24+$G24-1),1,""))</f>
        <v/>
      </c>
      <c r="M24" s="70" t="str">
        <f aca="false">IF(AND($C24="Objectif",M$7&gt;=$F24,M$7&lt;=$F24+$G24-1),2,IF(AND($C24="Jalon",M$7&gt;=$F24,M$7&lt;=$F24+$G24-1),1,""))</f>
        <v/>
      </c>
      <c r="N24" s="70" t="str">
        <f aca="false">IF(AND($C24="Objectif",N$7&gt;=$F24,N$7&lt;=$F24+$G24-1),2,IF(AND($C24="Jalon",N$7&gt;=$F24,N$7&lt;=$F24+$G24-1),1,""))</f>
        <v/>
      </c>
      <c r="O24" s="70" t="str">
        <f aca="false">IF(AND($C24="Objectif",O$7&gt;=$F24,O$7&lt;=$F24+$G24-1),2,IF(AND($C24="Jalon",O$7&gt;=$F24,O$7&lt;=$F24+$G24-1),1,""))</f>
        <v/>
      </c>
      <c r="P24" s="70" t="str">
        <f aca="false">IF(AND($C24="Objectif",P$7&gt;=$F24,P$7&lt;=$F24+$G24-1),2,IF(AND($C24="Jalon",P$7&gt;=$F24,P$7&lt;=$F24+$G24-1),1,""))</f>
        <v/>
      </c>
      <c r="Q24" s="70" t="str">
        <f aca="false">IF(AND($C24="Objectif",Q$7&gt;=$F24,Q$7&lt;=$F24+$G24-1),2,IF(AND($C24="Jalon",Q$7&gt;=$F24,Q$7&lt;=$F24+$G24-1),1,""))</f>
        <v/>
      </c>
      <c r="R24" s="70" t="str">
        <f aca="false">IF(AND($C24="Objectif",R$7&gt;=$F24,R$7&lt;=$F24+$G24-1),2,IF(AND($C24="Jalon",R$7&gt;=$F24,R$7&lt;=$F24+$G24-1),1,""))</f>
        <v/>
      </c>
      <c r="S24" s="70" t="str">
        <f aca="false">IF(AND($C24="Objectif",S$7&gt;=$F24,S$7&lt;=$F24+$G24-1),2,IF(AND($C24="Jalon",S$7&gt;=$F24,S$7&lt;=$F24+$G24-1),1,""))</f>
        <v/>
      </c>
      <c r="T24" s="70" t="str">
        <f aca="false">IF(AND($C24="Objectif",T$7&gt;=$F24,T$7&lt;=$F24+$G24-1),2,IF(AND($C24="Jalon",T$7&gt;=$F24,T$7&lt;=$F24+$G24-1),1,""))</f>
        <v/>
      </c>
      <c r="U24" s="70" t="str">
        <f aca="false">IF(AND($C24="Objectif",U$7&gt;=$F24,U$7&lt;=$F24+$G24-1),2,IF(AND($C24="Jalon",U$7&gt;=$F24,U$7&lt;=$F24+$G24-1),1,""))</f>
        <v/>
      </c>
      <c r="V24" s="70" t="str">
        <f aca="false">IF(AND($C24="Objectif",V$7&gt;=$F24,V$7&lt;=$F24+$G24-1),2,IF(AND($C24="Jalon",V$7&gt;=$F24,V$7&lt;=$F24+$G24-1),1,""))</f>
        <v/>
      </c>
      <c r="W24" s="70" t="str">
        <f aca="false">IF(AND($C24="Objectif",W$7&gt;=$F24,W$7&lt;=$F24+$G24-1),2,IF(AND($C24="Jalon",W$7&gt;=$F24,W$7&lt;=$F24+$G24-1),1,""))</f>
        <v/>
      </c>
      <c r="X24" s="70" t="str">
        <f aca="false">IF(AND($C24="Objectif",X$7&gt;=$F24,X$7&lt;=$F24+$G24-1),2,IF(AND($C24="Jalon",X$7&gt;=$F24,X$7&lt;=$F24+$G24-1),1,""))</f>
        <v/>
      </c>
      <c r="Y24" s="70" t="str">
        <f aca="false">IF(AND($C24="Objectif",Y$7&gt;=$F24,Y$7&lt;=$F24+$G24-1),2,IF(AND($C24="Jalon",Y$7&gt;=$F24,Y$7&lt;=$F24+$G24-1),1,""))</f>
        <v/>
      </c>
      <c r="Z24" s="70" t="str">
        <f aca="false">IF(AND($C24="Objectif",Z$7&gt;=$F24,Z$7&lt;=$F24+$G24-1),2,IF(AND($C24="Jalon",Z$7&gt;=$F24,Z$7&lt;=$F24+$G24-1),1,""))</f>
        <v/>
      </c>
      <c r="AA24" s="70" t="str">
        <f aca="false">IF(AND($C24="Objectif",AA$7&gt;=$F24,AA$7&lt;=$F24+$G24-1),2,IF(AND($C24="Jalon",AA$7&gt;=$F24,AA$7&lt;=$F24+$G24-1),1,""))</f>
        <v/>
      </c>
      <c r="AB24" s="70" t="str">
        <f aca="false">IF(AND($C24="Objectif",AB$7&gt;=$F24,AB$7&lt;=$F24+$G24-1),2,IF(AND($C24="Jalon",AB$7&gt;=$F24,AB$7&lt;=$F24+$G24-1),1,""))</f>
        <v/>
      </c>
      <c r="AC24" s="70" t="str">
        <f aca="false">IF(AND($C24="Objectif",AC$7&gt;=$F24,AC$7&lt;=$F24+$G24-1),2,IF(AND($C24="Jalon",AC$7&gt;=$F24,AC$7&lt;=$F24+$G24-1),1,""))</f>
        <v/>
      </c>
      <c r="AD24" s="70" t="str">
        <f aca="false">IF(AND($C24="Objectif",AD$7&gt;=$F24,AD$7&lt;=$F24+$G24-1),2,IF(AND($C24="Jalon",AD$7&gt;=$F24,AD$7&lt;=$F24+$G24-1),1,""))</f>
        <v/>
      </c>
      <c r="AE24" s="70" t="str">
        <f aca="false">IF(AND($C24="Objectif",AE$7&gt;=$F24,AE$7&lt;=$F24+$G24-1),2,IF(AND($C24="Jalon",AE$7&gt;=$F24,AE$7&lt;=$F24+$G24-1),1,""))</f>
        <v/>
      </c>
      <c r="AF24" s="70" t="str">
        <f aca="false">IF(AND($C24="Objectif",AF$7&gt;=$F24,AF$7&lt;=$F24+$G24-1),2,IF(AND($C24="Jalon",AF$7&gt;=$F24,AF$7&lt;=$F24+$G24-1),1,""))</f>
        <v/>
      </c>
      <c r="AG24" s="70" t="str">
        <f aca="false">IF(AND($C24="Objectif",AG$7&gt;=$F24,AG$7&lt;=$F24+$G24-1),2,IF(AND($C24="Jalon",AG$7&gt;=$F24,AG$7&lt;=$F24+$G24-1),1,""))</f>
        <v/>
      </c>
      <c r="AH24" s="70" t="str">
        <f aca="false">IF(AND($C24="Objectif",AH$7&gt;=$F24,AH$7&lt;=$F24+$G24-1),2,IF(AND($C24="Jalon",AH$7&gt;=$F24,AH$7&lt;=$F24+$G24-1),1,""))</f>
        <v/>
      </c>
      <c r="AI24" s="70" t="str">
        <f aca="false">IF(AND($C24="Objectif",AI$7&gt;=$F24,AI$7&lt;=$F24+$G24-1),2,IF(AND($C24="Jalon",AI$7&gt;=$F24,AI$7&lt;=$F24+$G24-1),1,""))</f>
        <v/>
      </c>
      <c r="AJ24" s="70" t="str">
        <f aca="false">IF(AND($C24="Objectif",AJ$7&gt;=$F24,AJ$7&lt;=$F24+$G24-1),2,IF(AND($C24="Jalon",AJ$7&gt;=$F24,AJ$7&lt;=$F24+$G24-1),1,""))</f>
        <v/>
      </c>
      <c r="AK24" s="70" t="str">
        <f aca="false">IF(AND($C24="Objectif",AK$7&gt;=$F24,AK$7&lt;=$F24+$G24-1),2,IF(AND($C24="Jalon",AK$7&gt;=$F24,AK$7&lt;=$F24+$G24-1),1,""))</f>
        <v/>
      </c>
      <c r="AL24" s="70" t="str">
        <f aca="false">IF(AND($C24="Objectif",AL$7&gt;=$F24,AL$7&lt;=$F24+$G24-1),2,IF(AND($C24="Jalon",AL$7&gt;=$F24,AL$7&lt;=$F24+$G24-1),1,""))</f>
        <v/>
      </c>
      <c r="AM24" s="70" t="str">
        <f aca="false">IF(AND($C24="Objectif",AM$7&gt;=$F24,AM$7&lt;=$F24+$G24-1),2,IF(AND($C24="Jalon",AM$7&gt;=$F24,AM$7&lt;=$F24+$G24-1),1,""))</f>
        <v/>
      </c>
      <c r="AN24" s="70" t="str">
        <f aca="false">IF(AND($C24="Objectif",AN$7&gt;=$F24,AN$7&lt;=$F24+$G24-1),2,IF(AND($C24="Jalon",AN$7&gt;=$F24,AN$7&lt;=$F24+$G24-1),1,""))</f>
        <v/>
      </c>
      <c r="AO24" s="70" t="str">
        <f aca="false">IF(AND($C24="Objectif",AO$7&gt;=$F24,AO$7&lt;=$F24+$G24-1),2,IF(AND($C24="Jalon",AO$7&gt;=$F24,AO$7&lt;=$F24+$G24-1),1,""))</f>
        <v/>
      </c>
      <c r="AP24" s="70" t="str">
        <f aca="false">IF(AND($C24="Objectif",AP$7&gt;=$F24,AP$7&lt;=$F24+$G24-1),2,IF(AND($C24="Jalon",AP$7&gt;=$F24,AP$7&lt;=$F24+$G24-1),1,""))</f>
        <v/>
      </c>
      <c r="AQ24" s="70" t="str">
        <f aca="false">IF(AND($C24="Objectif",AQ$7&gt;=$F24,AQ$7&lt;=$F24+$G24-1),2,IF(AND($C24="Jalon",AQ$7&gt;=$F24,AQ$7&lt;=$F24+$G24-1),1,""))</f>
        <v/>
      </c>
      <c r="AR24" s="70" t="str">
        <f aca="false">IF(AND($C24="Objectif",AR$7&gt;=$F24,AR$7&lt;=$F24+$G24-1),2,IF(AND($C24="Jalon",AR$7&gt;=$F24,AR$7&lt;=$F24+$G24-1),1,""))</f>
        <v/>
      </c>
      <c r="AS24" s="70" t="str">
        <f aca="false">IF(AND($C24="Objectif",AS$7&gt;=$F24,AS$7&lt;=$F24+$G24-1),2,IF(AND($C24="Jalon",AS$7&gt;=$F24,AS$7&lt;=$F24+$G24-1),1,""))</f>
        <v/>
      </c>
      <c r="AT24" s="70" t="str">
        <f aca="false">IF(AND($C24="Objectif",AT$7&gt;=$F24,AT$7&lt;=$F24+$G24-1),2,IF(AND($C24="Jalon",AT$7&gt;=$F24,AT$7&lt;=$F24+$G24-1),1,""))</f>
        <v/>
      </c>
      <c r="AU24" s="70" t="str">
        <f aca="false">IF(AND($C24="Objectif",AU$7&gt;=$F24,AU$7&lt;=$F24+$G24-1),2,IF(AND($C24="Jalon",AU$7&gt;=$F24,AU$7&lt;=$F24+$G24-1),1,""))</f>
        <v/>
      </c>
      <c r="AV24" s="70" t="str">
        <f aca="false">IF(AND($C24="Objectif",AV$7&gt;=$F24,AV$7&lt;=$F24+$G24-1),2,IF(AND($C24="Jalon",AV$7&gt;=$F24,AV$7&lt;=$F24+$G24-1),1,""))</f>
        <v/>
      </c>
      <c r="AW24" s="70" t="str">
        <f aca="false">IF(AND($C24="Objectif",AW$7&gt;=$F24,AW$7&lt;=$F24+$G24-1),2,IF(AND($C24="Jalon",AW$7&gt;=$F24,AW$7&lt;=$F24+$G24-1),1,""))</f>
        <v/>
      </c>
      <c r="AX24" s="70" t="str">
        <f aca="false">IF(AND($C24="Objectif",AX$7&gt;=$F24,AX$7&lt;=$F24+$G24-1),2,IF(AND($C24="Jalon",AX$7&gt;=$F24,AX$7&lt;=$F24+$G24-1),1,""))</f>
        <v/>
      </c>
      <c r="AY24" s="70" t="str">
        <f aca="false">IF(AND($C24="Objectif",AY$7&gt;=$F24,AY$7&lt;=$F24+$G24-1),2,IF(AND($C24="Jalon",AY$7&gt;=$F24,AY$7&lt;=$F24+$G24-1),1,""))</f>
        <v/>
      </c>
      <c r="AZ24" s="70" t="str">
        <f aca="false">IF(AND($C24="Objectif",AZ$7&gt;=$F24,AZ$7&lt;=$F24+$G24-1),2,IF(AND($C24="Jalon",AZ$7&gt;=$F24,AZ$7&lt;=$F24+$G24-1),1,""))</f>
        <v/>
      </c>
      <c r="BA24" s="70" t="str">
        <f aca="false">IF(AND($C24="Objectif",BA$7&gt;=$F24,BA$7&lt;=$F24+$G24-1),2,IF(AND($C24="Jalon",BA$7&gt;=$F24,BA$7&lt;=$F24+$G24-1),1,""))</f>
        <v/>
      </c>
      <c r="BB24" s="70" t="str">
        <f aca="false">IF(AND($C24="Objectif",BB$7&gt;=$F24,BB$7&lt;=$F24+$G24-1),2,IF(AND($C24="Jalon",BB$7&gt;=$F24,BB$7&lt;=$F24+$G24-1),1,""))</f>
        <v/>
      </c>
      <c r="BC24" s="70" t="str">
        <f aca="false">IF(AND($C24="Objectif",BC$7&gt;=$F24,BC$7&lt;=$F24+$G24-1),2,IF(AND($C24="Jalon",BC$7&gt;=$F24,BC$7&lt;=$F24+$G24-1),1,""))</f>
        <v/>
      </c>
      <c r="BD24" s="70" t="str">
        <f aca="false">IF(AND($C24="Objectif",BD$7&gt;=$F24,BD$7&lt;=$F24+$G24-1),2,IF(AND($C24="Jalon",BD$7&gt;=$F24,BD$7&lt;=$F24+$G24-1),1,""))</f>
        <v/>
      </c>
      <c r="BE24" s="70" t="str">
        <f aca="false">IF(AND($C24="Objectif",BE$7&gt;=$F24,BE$7&lt;=$F24+$G24-1),2,IF(AND($C24="Jalon",BE$7&gt;=$F24,BE$7&lt;=$F24+$G24-1),1,""))</f>
        <v/>
      </c>
      <c r="BF24" s="70" t="str">
        <f aca="false">IF(AND($C24="Objectif",BF$7&gt;=$F24,BF$7&lt;=$F24+$G24-1),2,IF(AND($C24="Jalon",BF$7&gt;=$F24,BF$7&lt;=$F24+$G24-1),1,""))</f>
        <v/>
      </c>
      <c r="BG24" s="70" t="str">
        <f aca="false">IF(AND($C24="Objectif",BG$7&gt;=$F24,BG$7&lt;=$F24+$G24-1),2,IF(AND($C24="Jalon",BG$7&gt;=$F24,BG$7&lt;=$F24+$G24-1),1,""))</f>
        <v/>
      </c>
      <c r="BH24" s="70" t="str">
        <f aca="false">IF(AND($C24="Objectif",BH$7&gt;=$F24,BH$7&lt;=$F24+$G24-1),2,IF(AND($C24="Jalon",BH$7&gt;=$F24,BH$7&lt;=$F24+$G24-1),1,""))</f>
        <v/>
      </c>
      <c r="BI24" s="70" t="str">
        <f aca="false">IF(AND($C24="Objectif",BI$7&gt;=$F24,BI$7&lt;=$F24+$G24-1),2,IF(AND($C24="Jalon",BI$7&gt;=$F24,BI$7&lt;=$F24+$G24-1),1,""))</f>
        <v/>
      </c>
      <c r="BJ24" s="70" t="str">
        <f aca="false">IF(AND($C24="Objectif",BJ$7&gt;=$F24,BJ$7&lt;=$F24+$G24-1),2,IF(AND($C24="Jalon",BJ$7&gt;=$F24,BJ$7&lt;=$F24+$G24-1),1,""))</f>
        <v/>
      </c>
      <c r="BK24" s="70" t="str">
        <f aca="false">IF(AND($C24="Objectif",BK$7&gt;=$F24,BK$7&lt;=$F24+$G24-1),2,IF(AND($C24="Jalon",BK$7&gt;=$F24,BK$7&lt;=$F24+$G24-1),1,""))</f>
        <v/>
      </c>
      <c r="BL24" s="70" t="str">
        <f aca="false">IF(AND($C24="Objectif",BL$7&gt;=$F24,BL$7&lt;=$F24+$G24-1),2,IF(AND($C24="Jalon",BL$7&gt;=$F24,BL$7&lt;=$F24+$G24-1),1,""))</f>
        <v/>
      </c>
    </row>
    <row r="25" s="25" customFormat="true" ht="39.75" hidden="false" customHeight="true" outlineLevel="0" collapsed="false">
      <c r="A25" s="13"/>
      <c r="B25" s="76" t="s">
        <v>40</v>
      </c>
      <c r="C25" s="66" t="s">
        <v>8</v>
      </c>
      <c r="D25" s="66"/>
      <c r="E25" s="67"/>
      <c r="F25" s="68" t="n">
        <f aca="false">F24+3</f>
        <v>45745</v>
      </c>
      <c r="G25" s="69" t="n">
        <v>14</v>
      </c>
      <c r="H25" s="66"/>
      <c r="I25" s="70" t="str">
        <f aca="false">IF(AND($C25="Objectif",I$7&gt;=$F25,I$7&lt;=$F25+$G25-1),2,IF(AND($C25="Jalon",I$7&gt;=$F25,I$7&lt;=$F25+$G25-1),1,""))</f>
        <v/>
      </c>
      <c r="J25" s="70" t="str">
        <f aca="false">IF(AND($C25="Objectif",J$7&gt;=$F25,J$7&lt;=$F25+$G25-1),2,IF(AND($C25="Jalon",J$7&gt;=$F25,J$7&lt;=$F25+$G25-1),1,""))</f>
        <v/>
      </c>
      <c r="K25" s="70" t="str">
        <f aca="false">IF(AND($C25="Objectif",K$7&gt;=$F25,K$7&lt;=$F25+$G25-1),2,IF(AND($C25="Jalon",K$7&gt;=$F25,K$7&lt;=$F25+$G25-1),1,""))</f>
        <v/>
      </c>
      <c r="L25" s="70" t="str">
        <f aca="false">IF(AND($C25="Objectif",L$7&gt;=$F25,L$7&lt;=$F25+$G25-1),2,IF(AND($C25="Jalon",L$7&gt;=$F25,L$7&lt;=$F25+$G25-1),1,""))</f>
        <v/>
      </c>
      <c r="M25" s="70" t="str">
        <f aca="false">IF(AND($C25="Objectif",M$7&gt;=$F25,M$7&lt;=$F25+$G25-1),2,IF(AND($C25="Jalon",M$7&gt;=$F25,M$7&lt;=$F25+$G25-1),1,""))</f>
        <v/>
      </c>
      <c r="N25" s="70" t="str">
        <f aca="false">IF(AND($C25="Objectif",N$7&gt;=$F25,N$7&lt;=$F25+$G25-1),2,IF(AND($C25="Jalon",N$7&gt;=$F25,N$7&lt;=$F25+$G25-1),1,""))</f>
        <v/>
      </c>
      <c r="O25" s="70" t="str">
        <f aca="false">IF(AND($C25="Objectif",O$7&gt;=$F25,O$7&lt;=$F25+$G25-1),2,IF(AND($C25="Jalon",O$7&gt;=$F25,O$7&lt;=$F25+$G25-1),1,""))</f>
        <v/>
      </c>
      <c r="P25" s="70" t="str">
        <f aca="false">IF(AND($C25="Objectif",P$7&gt;=$F25,P$7&lt;=$F25+$G25-1),2,IF(AND($C25="Jalon",P$7&gt;=$F25,P$7&lt;=$F25+$G25-1),1,""))</f>
        <v/>
      </c>
      <c r="Q25" s="70" t="str">
        <f aca="false">IF(AND($C25="Objectif",Q$7&gt;=$F25,Q$7&lt;=$F25+$G25-1),2,IF(AND($C25="Jalon",Q$7&gt;=$F25,Q$7&lt;=$F25+$G25-1),1,""))</f>
        <v/>
      </c>
      <c r="R25" s="70" t="str">
        <f aca="false">IF(AND($C25="Objectif",R$7&gt;=$F25,R$7&lt;=$F25+$G25-1),2,IF(AND($C25="Jalon",R$7&gt;=$F25,R$7&lt;=$F25+$G25-1),1,""))</f>
        <v/>
      </c>
      <c r="S25" s="70" t="str">
        <f aca="false">IF(AND($C25="Objectif",S$7&gt;=$F25,S$7&lt;=$F25+$G25-1),2,IF(AND($C25="Jalon",S$7&gt;=$F25,S$7&lt;=$F25+$G25-1),1,""))</f>
        <v/>
      </c>
      <c r="T25" s="70" t="str">
        <f aca="false">IF(AND($C25="Objectif",T$7&gt;=$F25,T$7&lt;=$F25+$G25-1),2,IF(AND($C25="Jalon",T$7&gt;=$F25,T$7&lt;=$F25+$G25-1),1,""))</f>
        <v/>
      </c>
      <c r="U25" s="70" t="str">
        <f aca="false">IF(AND($C25="Objectif",U$7&gt;=$F25,U$7&lt;=$F25+$G25-1),2,IF(AND($C25="Jalon",U$7&gt;=$F25,U$7&lt;=$F25+$G25-1),1,""))</f>
        <v/>
      </c>
      <c r="V25" s="70" t="str">
        <f aca="false">IF(AND($C25="Objectif",V$7&gt;=$F25,V$7&lt;=$F25+$G25-1),2,IF(AND($C25="Jalon",V$7&gt;=$F25,V$7&lt;=$F25+$G25-1),1,""))</f>
        <v/>
      </c>
      <c r="W25" s="70" t="str">
        <f aca="false">IF(AND($C25="Objectif",W$7&gt;=$F25,W$7&lt;=$F25+$G25-1),2,IF(AND($C25="Jalon",W$7&gt;=$F25,W$7&lt;=$F25+$G25-1),1,""))</f>
        <v/>
      </c>
      <c r="X25" s="70" t="str">
        <f aca="false">IF(AND($C25="Objectif",X$7&gt;=$F25,X$7&lt;=$F25+$G25-1),2,IF(AND($C25="Jalon",X$7&gt;=$F25,X$7&lt;=$F25+$G25-1),1,""))</f>
        <v/>
      </c>
      <c r="Y25" s="70" t="str">
        <f aca="false">IF(AND($C25="Objectif",Y$7&gt;=$F25,Y$7&lt;=$F25+$G25-1),2,IF(AND($C25="Jalon",Y$7&gt;=$F25,Y$7&lt;=$F25+$G25-1),1,""))</f>
        <v/>
      </c>
      <c r="Z25" s="70" t="str">
        <f aca="false">IF(AND($C25="Objectif",Z$7&gt;=$F25,Z$7&lt;=$F25+$G25-1),2,IF(AND($C25="Jalon",Z$7&gt;=$F25,Z$7&lt;=$F25+$G25-1),1,""))</f>
        <v/>
      </c>
      <c r="AA25" s="70" t="str">
        <f aca="false">IF(AND($C25="Objectif",AA$7&gt;=$F25,AA$7&lt;=$F25+$G25-1),2,IF(AND($C25="Jalon",AA$7&gt;=$F25,AA$7&lt;=$F25+$G25-1),1,""))</f>
        <v/>
      </c>
      <c r="AB25" s="70" t="str">
        <f aca="false">IF(AND($C25="Objectif",AB$7&gt;=$F25,AB$7&lt;=$F25+$G25-1),2,IF(AND($C25="Jalon",AB$7&gt;=$F25,AB$7&lt;=$F25+$G25-1),1,""))</f>
        <v/>
      </c>
      <c r="AC25" s="70" t="str">
        <f aca="false">IF(AND($C25="Objectif",AC$7&gt;=$F25,AC$7&lt;=$F25+$G25-1),2,IF(AND($C25="Jalon",AC$7&gt;=$F25,AC$7&lt;=$F25+$G25-1),1,""))</f>
        <v/>
      </c>
      <c r="AD25" s="70" t="str">
        <f aca="false">IF(AND($C25="Objectif",AD$7&gt;=$F25,AD$7&lt;=$F25+$G25-1),2,IF(AND($C25="Jalon",AD$7&gt;=$F25,AD$7&lt;=$F25+$G25-1),1,""))</f>
        <v/>
      </c>
      <c r="AE25" s="70" t="str">
        <f aca="false">IF(AND($C25="Objectif",AE$7&gt;=$F25,AE$7&lt;=$F25+$G25-1),2,IF(AND($C25="Jalon",AE$7&gt;=$F25,AE$7&lt;=$F25+$G25-1),1,""))</f>
        <v/>
      </c>
      <c r="AF25" s="70" t="str">
        <f aca="false">IF(AND($C25="Objectif",AF$7&gt;=$F25,AF$7&lt;=$F25+$G25-1),2,IF(AND($C25="Jalon",AF$7&gt;=$F25,AF$7&lt;=$F25+$G25-1),1,""))</f>
        <v/>
      </c>
      <c r="AG25" s="70" t="str">
        <f aca="false">IF(AND($C25="Objectif",AG$7&gt;=$F25,AG$7&lt;=$F25+$G25-1),2,IF(AND($C25="Jalon",AG$7&gt;=$F25,AG$7&lt;=$F25+$G25-1),1,""))</f>
        <v/>
      </c>
      <c r="AH25" s="70" t="str">
        <f aca="false">IF(AND($C25="Objectif",AH$7&gt;=$F25,AH$7&lt;=$F25+$G25-1),2,IF(AND($C25="Jalon",AH$7&gt;=$F25,AH$7&lt;=$F25+$G25-1),1,""))</f>
        <v/>
      </c>
      <c r="AI25" s="70" t="str">
        <f aca="false">IF(AND($C25="Objectif",AI$7&gt;=$F25,AI$7&lt;=$F25+$G25-1),2,IF(AND($C25="Jalon",AI$7&gt;=$F25,AI$7&lt;=$F25+$G25-1),1,""))</f>
        <v/>
      </c>
      <c r="AJ25" s="70" t="str">
        <f aca="false">IF(AND($C25="Objectif",AJ$7&gt;=$F25,AJ$7&lt;=$F25+$G25-1),2,IF(AND($C25="Jalon",AJ$7&gt;=$F25,AJ$7&lt;=$F25+$G25-1),1,""))</f>
        <v/>
      </c>
      <c r="AK25" s="70" t="str">
        <f aca="false">IF(AND($C25="Objectif",AK$7&gt;=$F25,AK$7&lt;=$F25+$G25-1),2,IF(AND($C25="Jalon",AK$7&gt;=$F25,AK$7&lt;=$F25+$G25-1),1,""))</f>
        <v/>
      </c>
      <c r="AL25" s="70" t="str">
        <f aca="false">IF(AND($C25="Objectif",AL$7&gt;=$F25,AL$7&lt;=$F25+$G25-1),2,IF(AND($C25="Jalon",AL$7&gt;=$F25,AL$7&lt;=$F25+$G25-1),1,""))</f>
        <v/>
      </c>
      <c r="AM25" s="70" t="str">
        <f aca="false">IF(AND($C25="Objectif",AM$7&gt;=$F25,AM$7&lt;=$F25+$G25-1),2,IF(AND($C25="Jalon",AM$7&gt;=$F25,AM$7&lt;=$F25+$G25-1),1,""))</f>
        <v/>
      </c>
      <c r="AN25" s="70" t="str">
        <f aca="false">IF(AND($C25="Objectif",AN$7&gt;=$F25,AN$7&lt;=$F25+$G25-1),2,IF(AND($C25="Jalon",AN$7&gt;=$F25,AN$7&lt;=$F25+$G25-1),1,""))</f>
        <v/>
      </c>
      <c r="AO25" s="70" t="str">
        <f aca="false">IF(AND($C25="Objectif",AO$7&gt;=$F25,AO$7&lt;=$F25+$G25-1),2,IF(AND($C25="Jalon",AO$7&gt;=$F25,AO$7&lt;=$F25+$G25-1),1,""))</f>
        <v/>
      </c>
      <c r="AP25" s="70" t="str">
        <f aca="false">IF(AND($C25="Objectif",AP$7&gt;=$F25,AP$7&lt;=$F25+$G25-1),2,IF(AND($C25="Jalon",AP$7&gt;=$F25,AP$7&lt;=$F25+$G25-1),1,""))</f>
        <v/>
      </c>
      <c r="AQ25" s="70" t="str">
        <f aca="false">IF(AND($C25="Objectif",AQ$7&gt;=$F25,AQ$7&lt;=$F25+$G25-1),2,IF(AND($C25="Jalon",AQ$7&gt;=$F25,AQ$7&lt;=$F25+$G25-1),1,""))</f>
        <v/>
      </c>
      <c r="AR25" s="70" t="str">
        <f aca="false">IF(AND($C25="Objectif",AR$7&gt;=$F25,AR$7&lt;=$F25+$G25-1),2,IF(AND($C25="Jalon",AR$7&gt;=$F25,AR$7&lt;=$F25+$G25-1),1,""))</f>
        <v/>
      </c>
      <c r="AS25" s="70" t="str">
        <f aca="false">IF(AND($C25="Objectif",AS$7&gt;=$F25,AS$7&lt;=$F25+$G25-1),2,IF(AND($C25="Jalon",AS$7&gt;=$F25,AS$7&lt;=$F25+$G25-1),1,""))</f>
        <v/>
      </c>
      <c r="AT25" s="70" t="str">
        <f aca="false">IF(AND($C25="Objectif",AT$7&gt;=$F25,AT$7&lt;=$F25+$G25-1),2,IF(AND($C25="Jalon",AT$7&gt;=$F25,AT$7&lt;=$F25+$G25-1),1,""))</f>
        <v/>
      </c>
      <c r="AU25" s="70" t="str">
        <f aca="false">IF(AND($C25="Objectif",AU$7&gt;=$F25,AU$7&lt;=$F25+$G25-1),2,IF(AND($C25="Jalon",AU$7&gt;=$F25,AU$7&lt;=$F25+$G25-1),1,""))</f>
        <v/>
      </c>
      <c r="AV25" s="70" t="str">
        <f aca="false">IF(AND($C25="Objectif",AV$7&gt;=$F25,AV$7&lt;=$F25+$G25-1),2,IF(AND($C25="Jalon",AV$7&gt;=$F25,AV$7&lt;=$F25+$G25-1),1,""))</f>
        <v/>
      </c>
      <c r="AW25" s="70" t="str">
        <f aca="false">IF(AND($C25="Objectif",AW$7&gt;=$F25,AW$7&lt;=$F25+$G25-1),2,IF(AND($C25="Jalon",AW$7&gt;=$F25,AW$7&lt;=$F25+$G25-1),1,""))</f>
        <v/>
      </c>
      <c r="AX25" s="70" t="str">
        <f aca="false">IF(AND($C25="Objectif",AX$7&gt;=$F25,AX$7&lt;=$F25+$G25-1),2,IF(AND($C25="Jalon",AX$7&gt;=$F25,AX$7&lt;=$F25+$G25-1),1,""))</f>
        <v/>
      </c>
      <c r="AY25" s="70" t="str">
        <f aca="false">IF(AND($C25="Objectif",AY$7&gt;=$F25,AY$7&lt;=$F25+$G25-1),2,IF(AND($C25="Jalon",AY$7&gt;=$F25,AY$7&lt;=$F25+$G25-1),1,""))</f>
        <v/>
      </c>
      <c r="AZ25" s="70" t="str">
        <f aca="false">IF(AND($C25="Objectif",AZ$7&gt;=$F25,AZ$7&lt;=$F25+$G25-1),2,IF(AND($C25="Jalon",AZ$7&gt;=$F25,AZ$7&lt;=$F25+$G25-1),1,""))</f>
        <v/>
      </c>
      <c r="BA25" s="70" t="str">
        <f aca="false">IF(AND($C25="Objectif",BA$7&gt;=$F25,BA$7&lt;=$F25+$G25-1),2,IF(AND($C25="Jalon",BA$7&gt;=$F25,BA$7&lt;=$F25+$G25-1),1,""))</f>
        <v/>
      </c>
      <c r="BB25" s="70" t="str">
        <f aca="false">IF(AND($C25="Objectif",BB$7&gt;=$F25,BB$7&lt;=$F25+$G25-1),2,IF(AND($C25="Jalon",BB$7&gt;=$F25,BB$7&lt;=$F25+$G25-1),1,""))</f>
        <v/>
      </c>
      <c r="BC25" s="70" t="str">
        <f aca="false">IF(AND($C25="Objectif",BC$7&gt;=$F25,BC$7&lt;=$F25+$G25-1),2,IF(AND($C25="Jalon",BC$7&gt;=$F25,BC$7&lt;=$F25+$G25-1),1,""))</f>
        <v/>
      </c>
      <c r="BD25" s="70" t="str">
        <f aca="false">IF(AND($C25="Objectif",BD$7&gt;=$F25,BD$7&lt;=$F25+$G25-1),2,IF(AND($C25="Jalon",BD$7&gt;=$F25,BD$7&lt;=$F25+$G25-1),1,""))</f>
        <v/>
      </c>
      <c r="BE25" s="70" t="str">
        <f aca="false">IF(AND($C25="Objectif",BE$7&gt;=$F25,BE$7&lt;=$F25+$G25-1),2,IF(AND($C25="Jalon",BE$7&gt;=$F25,BE$7&lt;=$F25+$G25-1),1,""))</f>
        <v/>
      </c>
      <c r="BF25" s="70" t="str">
        <f aca="false">IF(AND($C25="Objectif",BF$7&gt;=$F25,BF$7&lt;=$F25+$G25-1),2,IF(AND($C25="Jalon",BF$7&gt;=$F25,BF$7&lt;=$F25+$G25-1),1,""))</f>
        <v/>
      </c>
      <c r="BG25" s="70" t="str">
        <f aca="false">IF(AND($C25="Objectif",BG$7&gt;=$F25,BG$7&lt;=$F25+$G25-1),2,IF(AND($C25="Jalon",BG$7&gt;=$F25,BG$7&lt;=$F25+$G25-1),1,""))</f>
        <v/>
      </c>
      <c r="BH25" s="70" t="str">
        <f aca="false">IF(AND($C25="Objectif",BH$7&gt;=$F25,BH$7&lt;=$F25+$G25-1),2,IF(AND($C25="Jalon",BH$7&gt;=$F25,BH$7&lt;=$F25+$G25-1),1,""))</f>
        <v/>
      </c>
      <c r="BI25" s="70" t="str">
        <f aca="false">IF(AND($C25="Objectif",BI$7&gt;=$F25,BI$7&lt;=$F25+$G25-1),2,IF(AND($C25="Jalon",BI$7&gt;=$F25,BI$7&lt;=$F25+$G25-1),1,""))</f>
        <v/>
      </c>
      <c r="BJ25" s="70" t="str">
        <f aca="false">IF(AND($C25="Objectif",BJ$7&gt;=$F25,BJ$7&lt;=$F25+$G25-1),2,IF(AND($C25="Jalon",BJ$7&gt;=$F25,BJ$7&lt;=$F25+$G25-1),1,""))</f>
        <v/>
      </c>
      <c r="BK25" s="70" t="str">
        <f aca="false">IF(AND($C25="Objectif",BK$7&gt;=$F25,BK$7&lt;=$F25+$G25-1),2,IF(AND($C25="Jalon",BK$7&gt;=$F25,BK$7&lt;=$F25+$G25-1),1,""))</f>
        <v/>
      </c>
      <c r="BL25" s="70" t="str">
        <f aca="false">IF(AND($C25="Objectif",BL$7&gt;=$F25,BL$7&lt;=$F25+$G25-1),2,IF(AND($C25="Jalon",BL$7&gt;=$F25,BL$7&lt;=$F25+$G25-1),1,""))</f>
        <v/>
      </c>
    </row>
    <row r="26" s="25" customFormat="true" ht="39.75" hidden="false" customHeight="true" outlineLevel="0" collapsed="false">
      <c r="A26" s="13"/>
      <c r="B26" s="76" t="s">
        <v>41</v>
      </c>
      <c r="C26" s="66" t="s">
        <v>6</v>
      </c>
      <c r="D26" s="66"/>
      <c r="E26" s="67"/>
      <c r="F26" s="68" t="n">
        <f aca="false">F25+15</f>
        <v>45760</v>
      </c>
      <c r="G26" s="69" t="n">
        <v>6</v>
      </c>
      <c r="H26" s="66"/>
      <c r="I26" s="70" t="str">
        <f aca="false">IF(AND($C26="Objectif",I$7&gt;=$F26,I$7&lt;=$F26+$G26-1),2,IF(AND($C26="Jalon",I$7&gt;=$F26,I$7&lt;=$F26+$G26-1),1,""))</f>
        <v/>
      </c>
      <c r="J26" s="70" t="str">
        <f aca="false">IF(AND($C26="Objectif",J$7&gt;=$F26,J$7&lt;=$F26+$G26-1),2,IF(AND($C26="Jalon",J$7&gt;=$F26,J$7&lt;=$F26+$G26-1),1,""))</f>
        <v/>
      </c>
      <c r="K26" s="70" t="str">
        <f aca="false">IF(AND($C26="Objectif",K$7&gt;=$F26,K$7&lt;=$F26+$G26-1),2,IF(AND($C26="Jalon",K$7&gt;=$F26,K$7&lt;=$F26+$G26-1),1,""))</f>
        <v/>
      </c>
      <c r="L26" s="70" t="str">
        <f aca="false">IF(AND($C26="Objectif",L$7&gt;=$F26,L$7&lt;=$F26+$G26-1),2,IF(AND($C26="Jalon",L$7&gt;=$F26,L$7&lt;=$F26+$G26-1),1,""))</f>
        <v/>
      </c>
      <c r="M26" s="70" t="str">
        <f aca="false">IF(AND($C26="Objectif",M$7&gt;=$F26,M$7&lt;=$F26+$G26-1),2,IF(AND($C26="Jalon",M$7&gt;=$F26,M$7&lt;=$F26+$G26-1),1,""))</f>
        <v/>
      </c>
      <c r="N26" s="70" t="str">
        <f aca="false">IF(AND($C26="Objectif",N$7&gt;=$F26,N$7&lt;=$F26+$G26-1),2,IF(AND($C26="Jalon",N$7&gt;=$F26,N$7&lt;=$F26+$G26-1),1,""))</f>
        <v/>
      </c>
      <c r="O26" s="70" t="str">
        <f aca="false">IF(AND($C26="Objectif",O$7&gt;=$F26,O$7&lt;=$F26+$G26-1),2,IF(AND($C26="Jalon",O$7&gt;=$F26,O$7&lt;=$F26+$G26-1),1,""))</f>
        <v/>
      </c>
      <c r="P26" s="70" t="str">
        <f aca="false">IF(AND($C26="Objectif",P$7&gt;=$F26,P$7&lt;=$F26+$G26-1),2,IF(AND($C26="Jalon",P$7&gt;=$F26,P$7&lt;=$F26+$G26-1),1,""))</f>
        <v/>
      </c>
      <c r="Q26" s="70" t="str">
        <f aca="false">IF(AND($C26="Objectif",Q$7&gt;=$F26,Q$7&lt;=$F26+$G26-1),2,IF(AND($C26="Jalon",Q$7&gt;=$F26,Q$7&lt;=$F26+$G26-1),1,""))</f>
        <v/>
      </c>
      <c r="R26" s="70" t="str">
        <f aca="false">IF(AND($C26="Objectif",R$7&gt;=$F26,R$7&lt;=$F26+$G26-1),2,IF(AND($C26="Jalon",R$7&gt;=$F26,R$7&lt;=$F26+$G26-1),1,""))</f>
        <v/>
      </c>
      <c r="S26" s="70" t="str">
        <f aca="false">IF(AND($C26="Objectif",S$7&gt;=$F26,S$7&lt;=$F26+$G26-1),2,IF(AND($C26="Jalon",S$7&gt;=$F26,S$7&lt;=$F26+$G26-1),1,""))</f>
        <v/>
      </c>
      <c r="T26" s="70" t="str">
        <f aca="false">IF(AND($C26="Objectif",T$7&gt;=$F26,T$7&lt;=$F26+$G26-1),2,IF(AND($C26="Jalon",T$7&gt;=$F26,T$7&lt;=$F26+$G26-1),1,""))</f>
        <v/>
      </c>
      <c r="U26" s="70" t="str">
        <f aca="false">IF(AND($C26="Objectif",U$7&gt;=$F26,U$7&lt;=$F26+$G26-1),2,IF(AND($C26="Jalon",U$7&gt;=$F26,U$7&lt;=$F26+$G26-1),1,""))</f>
        <v/>
      </c>
      <c r="V26" s="70" t="str">
        <f aca="false">IF(AND($C26="Objectif",V$7&gt;=$F26,V$7&lt;=$F26+$G26-1),2,IF(AND($C26="Jalon",V$7&gt;=$F26,V$7&lt;=$F26+$G26-1),1,""))</f>
        <v/>
      </c>
      <c r="W26" s="70" t="str">
        <f aca="false">IF(AND($C26="Objectif",W$7&gt;=$F26,W$7&lt;=$F26+$G26-1),2,IF(AND($C26="Jalon",W$7&gt;=$F26,W$7&lt;=$F26+$G26-1),1,""))</f>
        <v/>
      </c>
      <c r="X26" s="70" t="str">
        <f aca="false">IF(AND($C26="Objectif",X$7&gt;=$F26,X$7&lt;=$F26+$G26-1),2,IF(AND($C26="Jalon",X$7&gt;=$F26,X$7&lt;=$F26+$G26-1),1,""))</f>
        <v/>
      </c>
      <c r="Y26" s="70" t="str">
        <f aca="false">IF(AND($C26="Objectif",Y$7&gt;=$F26,Y$7&lt;=$F26+$G26-1),2,IF(AND($C26="Jalon",Y$7&gt;=$F26,Y$7&lt;=$F26+$G26-1),1,""))</f>
        <v/>
      </c>
      <c r="Z26" s="70" t="str">
        <f aca="false">IF(AND($C26="Objectif",Z$7&gt;=$F26,Z$7&lt;=$F26+$G26-1),2,IF(AND($C26="Jalon",Z$7&gt;=$F26,Z$7&lt;=$F26+$G26-1),1,""))</f>
        <v/>
      </c>
      <c r="AA26" s="70" t="str">
        <f aca="false">IF(AND($C26="Objectif",AA$7&gt;=$F26,AA$7&lt;=$F26+$G26-1),2,IF(AND($C26="Jalon",AA$7&gt;=$F26,AA$7&lt;=$F26+$G26-1),1,""))</f>
        <v/>
      </c>
      <c r="AB26" s="70" t="str">
        <f aca="false">IF(AND($C26="Objectif",AB$7&gt;=$F26,AB$7&lt;=$F26+$G26-1),2,IF(AND($C26="Jalon",AB$7&gt;=$F26,AB$7&lt;=$F26+$G26-1),1,""))</f>
        <v/>
      </c>
      <c r="AC26" s="70" t="str">
        <f aca="false">IF(AND($C26="Objectif",AC$7&gt;=$F26,AC$7&lt;=$F26+$G26-1),2,IF(AND($C26="Jalon",AC$7&gt;=$F26,AC$7&lt;=$F26+$G26-1),1,""))</f>
        <v/>
      </c>
      <c r="AD26" s="70" t="str">
        <f aca="false">IF(AND($C26="Objectif",AD$7&gt;=$F26,AD$7&lt;=$F26+$G26-1),2,IF(AND($C26="Jalon",AD$7&gt;=$F26,AD$7&lt;=$F26+$G26-1),1,""))</f>
        <v/>
      </c>
      <c r="AE26" s="70" t="str">
        <f aca="false">IF(AND($C26="Objectif",AE$7&gt;=$F26,AE$7&lt;=$F26+$G26-1),2,IF(AND($C26="Jalon",AE$7&gt;=$F26,AE$7&lt;=$F26+$G26-1),1,""))</f>
        <v/>
      </c>
      <c r="AF26" s="70" t="str">
        <f aca="false">IF(AND($C26="Objectif",AF$7&gt;=$F26,AF$7&lt;=$F26+$G26-1),2,IF(AND($C26="Jalon",AF$7&gt;=$F26,AF$7&lt;=$F26+$G26-1),1,""))</f>
        <v/>
      </c>
      <c r="AG26" s="70" t="str">
        <f aca="false">IF(AND($C26="Objectif",AG$7&gt;=$F26,AG$7&lt;=$F26+$G26-1),2,IF(AND($C26="Jalon",AG$7&gt;=$F26,AG$7&lt;=$F26+$G26-1),1,""))</f>
        <v/>
      </c>
      <c r="AH26" s="70" t="str">
        <f aca="false">IF(AND($C26="Objectif",AH$7&gt;=$F26,AH$7&lt;=$F26+$G26-1),2,IF(AND($C26="Jalon",AH$7&gt;=$F26,AH$7&lt;=$F26+$G26-1),1,""))</f>
        <v/>
      </c>
      <c r="AI26" s="70" t="str">
        <f aca="false">IF(AND($C26="Objectif",AI$7&gt;=$F26,AI$7&lt;=$F26+$G26-1),2,IF(AND($C26="Jalon",AI$7&gt;=$F26,AI$7&lt;=$F26+$G26-1),1,""))</f>
        <v/>
      </c>
      <c r="AJ26" s="70" t="str">
        <f aca="false">IF(AND($C26="Objectif",AJ$7&gt;=$F26,AJ$7&lt;=$F26+$G26-1),2,IF(AND($C26="Jalon",AJ$7&gt;=$F26,AJ$7&lt;=$F26+$G26-1),1,""))</f>
        <v/>
      </c>
      <c r="AK26" s="70" t="str">
        <f aca="false">IF(AND($C26="Objectif",AK$7&gt;=$F26,AK$7&lt;=$F26+$G26-1),2,IF(AND($C26="Jalon",AK$7&gt;=$F26,AK$7&lt;=$F26+$G26-1),1,""))</f>
        <v/>
      </c>
      <c r="AL26" s="70" t="str">
        <f aca="false">IF(AND($C26="Objectif",AL$7&gt;=$F26,AL$7&lt;=$F26+$G26-1),2,IF(AND($C26="Jalon",AL$7&gt;=$F26,AL$7&lt;=$F26+$G26-1),1,""))</f>
        <v/>
      </c>
      <c r="AM26" s="70" t="str">
        <f aca="false">IF(AND($C26="Objectif",AM$7&gt;=$F26,AM$7&lt;=$F26+$G26-1),2,IF(AND($C26="Jalon",AM$7&gt;=$F26,AM$7&lt;=$F26+$G26-1),1,""))</f>
        <v/>
      </c>
      <c r="AN26" s="70" t="str">
        <f aca="false">IF(AND($C26="Objectif",AN$7&gt;=$F26,AN$7&lt;=$F26+$G26-1),2,IF(AND($C26="Jalon",AN$7&gt;=$F26,AN$7&lt;=$F26+$G26-1),1,""))</f>
        <v/>
      </c>
      <c r="AO26" s="70" t="str">
        <f aca="false">IF(AND($C26="Objectif",AO$7&gt;=$F26,AO$7&lt;=$F26+$G26-1),2,IF(AND($C26="Jalon",AO$7&gt;=$F26,AO$7&lt;=$F26+$G26-1),1,""))</f>
        <v/>
      </c>
      <c r="AP26" s="70" t="str">
        <f aca="false">IF(AND($C26="Objectif",AP$7&gt;=$F26,AP$7&lt;=$F26+$G26-1),2,IF(AND($C26="Jalon",AP$7&gt;=$F26,AP$7&lt;=$F26+$G26-1),1,""))</f>
        <v/>
      </c>
      <c r="AQ26" s="70" t="str">
        <f aca="false">IF(AND($C26="Objectif",AQ$7&gt;=$F26,AQ$7&lt;=$F26+$G26-1),2,IF(AND($C26="Jalon",AQ$7&gt;=$F26,AQ$7&lt;=$F26+$G26-1),1,""))</f>
        <v/>
      </c>
      <c r="AR26" s="70" t="str">
        <f aca="false">IF(AND($C26="Objectif",AR$7&gt;=$F26,AR$7&lt;=$F26+$G26-1),2,IF(AND($C26="Jalon",AR$7&gt;=$F26,AR$7&lt;=$F26+$G26-1),1,""))</f>
        <v/>
      </c>
      <c r="AS26" s="70" t="str">
        <f aca="false">IF(AND($C26="Objectif",AS$7&gt;=$F26,AS$7&lt;=$F26+$G26-1),2,IF(AND($C26="Jalon",AS$7&gt;=$F26,AS$7&lt;=$F26+$G26-1),1,""))</f>
        <v/>
      </c>
      <c r="AT26" s="70" t="str">
        <f aca="false">IF(AND($C26="Objectif",AT$7&gt;=$F26,AT$7&lt;=$F26+$G26-1),2,IF(AND($C26="Jalon",AT$7&gt;=$F26,AT$7&lt;=$F26+$G26-1),1,""))</f>
        <v/>
      </c>
      <c r="AU26" s="70" t="str">
        <f aca="false">IF(AND($C26="Objectif",AU$7&gt;=$F26,AU$7&lt;=$F26+$G26-1),2,IF(AND($C26="Jalon",AU$7&gt;=$F26,AU$7&lt;=$F26+$G26-1),1,""))</f>
        <v/>
      </c>
      <c r="AV26" s="70" t="str">
        <f aca="false">IF(AND($C26="Objectif",AV$7&gt;=$F26,AV$7&lt;=$F26+$G26-1),2,IF(AND($C26="Jalon",AV$7&gt;=$F26,AV$7&lt;=$F26+$G26-1),1,""))</f>
        <v/>
      </c>
      <c r="AW26" s="70" t="str">
        <f aca="false">IF(AND($C26="Objectif",AW$7&gt;=$F26,AW$7&lt;=$F26+$G26-1),2,IF(AND($C26="Jalon",AW$7&gt;=$F26,AW$7&lt;=$F26+$G26-1),1,""))</f>
        <v/>
      </c>
      <c r="AX26" s="70" t="str">
        <f aca="false">IF(AND($C26="Objectif",AX$7&gt;=$F26,AX$7&lt;=$F26+$G26-1),2,IF(AND($C26="Jalon",AX$7&gt;=$F26,AX$7&lt;=$F26+$G26-1),1,""))</f>
        <v/>
      </c>
      <c r="AY26" s="70" t="str">
        <f aca="false">IF(AND($C26="Objectif",AY$7&gt;=$F26,AY$7&lt;=$F26+$G26-1),2,IF(AND($C26="Jalon",AY$7&gt;=$F26,AY$7&lt;=$F26+$G26-1),1,""))</f>
        <v/>
      </c>
      <c r="AZ26" s="70" t="str">
        <f aca="false">IF(AND($C26="Objectif",AZ$7&gt;=$F26,AZ$7&lt;=$F26+$G26-1),2,IF(AND($C26="Jalon",AZ$7&gt;=$F26,AZ$7&lt;=$F26+$G26-1),1,""))</f>
        <v/>
      </c>
      <c r="BA26" s="70" t="str">
        <f aca="false">IF(AND($C26="Objectif",BA$7&gt;=$F26,BA$7&lt;=$F26+$G26-1),2,IF(AND($C26="Jalon",BA$7&gt;=$F26,BA$7&lt;=$F26+$G26-1),1,""))</f>
        <v/>
      </c>
      <c r="BB26" s="70" t="str">
        <f aca="false">IF(AND($C26="Objectif",BB$7&gt;=$F26,BB$7&lt;=$F26+$G26-1),2,IF(AND($C26="Jalon",BB$7&gt;=$F26,BB$7&lt;=$F26+$G26-1),1,""))</f>
        <v/>
      </c>
      <c r="BC26" s="70" t="str">
        <f aca="false">IF(AND($C26="Objectif",BC$7&gt;=$F26,BC$7&lt;=$F26+$G26-1),2,IF(AND($C26="Jalon",BC$7&gt;=$F26,BC$7&lt;=$F26+$G26-1),1,""))</f>
        <v/>
      </c>
      <c r="BD26" s="70" t="str">
        <f aca="false">IF(AND($C26="Objectif",BD$7&gt;=$F26,BD$7&lt;=$F26+$G26-1),2,IF(AND($C26="Jalon",BD$7&gt;=$F26,BD$7&lt;=$F26+$G26-1),1,""))</f>
        <v/>
      </c>
      <c r="BE26" s="70" t="str">
        <f aca="false">IF(AND($C26="Objectif",BE$7&gt;=$F26,BE$7&lt;=$F26+$G26-1),2,IF(AND($C26="Jalon",BE$7&gt;=$F26,BE$7&lt;=$F26+$G26-1),1,""))</f>
        <v/>
      </c>
      <c r="BF26" s="70" t="str">
        <f aca="false">IF(AND($C26="Objectif",BF$7&gt;=$F26,BF$7&lt;=$F26+$G26-1),2,IF(AND($C26="Jalon",BF$7&gt;=$F26,BF$7&lt;=$F26+$G26-1),1,""))</f>
        <v/>
      </c>
      <c r="BG26" s="70" t="str">
        <f aca="false">IF(AND($C26="Objectif",BG$7&gt;=$F26,BG$7&lt;=$F26+$G26-1),2,IF(AND($C26="Jalon",BG$7&gt;=$F26,BG$7&lt;=$F26+$G26-1),1,""))</f>
        <v/>
      </c>
      <c r="BH26" s="70" t="str">
        <f aca="false">IF(AND($C26="Objectif",BH$7&gt;=$F26,BH$7&lt;=$F26+$G26-1),2,IF(AND($C26="Jalon",BH$7&gt;=$F26,BH$7&lt;=$F26+$G26-1),1,""))</f>
        <v/>
      </c>
      <c r="BI26" s="70" t="str">
        <f aca="false">IF(AND($C26="Objectif",BI$7&gt;=$F26,BI$7&lt;=$F26+$G26-1),2,IF(AND($C26="Jalon",BI$7&gt;=$F26,BI$7&lt;=$F26+$G26-1),1,""))</f>
        <v/>
      </c>
      <c r="BJ26" s="70" t="str">
        <f aca="false">IF(AND($C26="Objectif",BJ$7&gt;=$F26,BJ$7&lt;=$F26+$G26-1),2,IF(AND($C26="Jalon",BJ$7&gt;=$F26,BJ$7&lt;=$F26+$G26-1),1,""))</f>
        <v/>
      </c>
      <c r="BK26" s="70" t="str">
        <f aca="false">IF(AND($C26="Objectif",BK$7&gt;=$F26,BK$7&lt;=$F26+$G26-1),2,IF(AND($C26="Jalon",BK$7&gt;=$F26,BK$7&lt;=$F26+$G26-1),1,""))</f>
        <v/>
      </c>
      <c r="BL26" s="70" t="str">
        <f aca="false">IF(AND($C26="Objectif",BL$7&gt;=$F26,BL$7&lt;=$F26+$G26-1),2,IF(AND($C26="Jalon",BL$7&gt;=$F26,BL$7&lt;=$F26+$G26-1),1,""))</f>
        <v/>
      </c>
    </row>
    <row r="27" s="25" customFormat="true" ht="39.75" hidden="false" customHeight="true" outlineLevel="0" collapsed="false">
      <c r="A27" s="13"/>
      <c r="B27" s="76" t="s">
        <v>36</v>
      </c>
      <c r="C27" s="66" t="s">
        <v>42</v>
      </c>
      <c r="D27" s="66"/>
      <c r="E27" s="67"/>
      <c r="F27" s="68" t="n">
        <f aca="false">F21+22</f>
        <v>45764</v>
      </c>
      <c r="G27" s="69" t="n">
        <v>3</v>
      </c>
      <c r="H27" s="66"/>
      <c r="I27" s="70" t="str">
        <f aca="false">IF(AND($C27="Objectif",I$7&gt;=$F27,I$7&lt;=$F27+$G27-1),2,IF(AND($C27="Jalon",I$7&gt;=$F27,I$7&lt;=$F27+$G27-1),1,""))</f>
        <v/>
      </c>
      <c r="J27" s="70" t="str">
        <f aca="false">IF(AND($C27="Objectif",J$7&gt;=$F27,J$7&lt;=$F27+$G27-1),2,IF(AND($C27="Jalon",J$7&gt;=$F27,J$7&lt;=$F27+$G27-1),1,""))</f>
        <v/>
      </c>
      <c r="K27" s="70" t="str">
        <f aca="false">IF(AND($C27="Objectif",K$7&gt;=$F27,K$7&lt;=$F27+$G27-1),2,IF(AND($C27="Jalon",K$7&gt;=$F27,K$7&lt;=$F27+$G27-1),1,""))</f>
        <v/>
      </c>
      <c r="L27" s="70" t="str">
        <f aca="false">IF(AND($C27="Objectif",L$7&gt;=$F27,L$7&lt;=$F27+$G27-1),2,IF(AND($C27="Jalon",L$7&gt;=$F27,L$7&lt;=$F27+$G27-1),1,""))</f>
        <v/>
      </c>
      <c r="M27" s="70" t="str">
        <f aca="false">IF(AND($C27="Objectif",M$7&gt;=$F27,M$7&lt;=$F27+$G27-1),2,IF(AND($C27="Jalon",M$7&gt;=$F27,M$7&lt;=$F27+$G27-1),1,""))</f>
        <v/>
      </c>
      <c r="N27" s="70" t="str">
        <f aca="false">IF(AND($C27="Objectif",N$7&gt;=$F27,N$7&lt;=$F27+$G27-1),2,IF(AND($C27="Jalon",N$7&gt;=$F27,N$7&lt;=$F27+$G27-1),1,""))</f>
        <v/>
      </c>
      <c r="O27" s="70" t="str">
        <f aca="false">IF(AND($C27="Objectif",O$7&gt;=$F27,O$7&lt;=$F27+$G27-1),2,IF(AND($C27="Jalon",O$7&gt;=$F27,O$7&lt;=$F27+$G27-1),1,""))</f>
        <v/>
      </c>
      <c r="P27" s="70" t="str">
        <f aca="false">IF(AND($C27="Objectif",P$7&gt;=$F27,P$7&lt;=$F27+$G27-1),2,IF(AND($C27="Jalon",P$7&gt;=$F27,P$7&lt;=$F27+$G27-1),1,""))</f>
        <v/>
      </c>
      <c r="Q27" s="70" t="str">
        <f aca="false">IF(AND($C27="Objectif",Q$7&gt;=$F27,Q$7&lt;=$F27+$G27-1),2,IF(AND($C27="Jalon",Q$7&gt;=$F27,Q$7&lt;=$F27+$G27-1),1,""))</f>
        <v/>
      </c>
      <c r="R27" s="70" t="str">
        <f aca="false">IF(AND($C27="Objectif",R$7&gt;=$F27,R$7&lt;=$F27+$G27-1),2,IF(AND($C27="Jalon",R$7&gt;=$F27,R$7&lt;=$F27+$G27-1),1,""))</f>
        <v/>
      </c>
      <c r="S27" s="70" t="str">
        <f aca="false">IF(AND($C27="Objectif",S$7&gt;=$F27,S$7&lt;=$F27+$G27-1),2,IF(AND($C27="Jalon",S$7&gt;=$F27,S$7&lt;=$F27+$G27-1),1,""))</f>
        <v/>
      </c>
      <c r="T27" s="70" t="str">
        <f aca="false">IF(AND($C27="Objectif",T$7&gt;=$F27,T$7&lt;=$F27+$G27-1),2,IF(AND($C27="Jalon",T$7&gt;=$F27,T$7&lt;=$F27+$G27-1),1,""))</f>
        <v/>
      </c>
      <c r="U27" s="70" t="str">
        <f aca="false">IF(AND($C27="Objectif",U$7&gt;=$F27,U$7&lt;=$F27+$G27-1),2,IF(AND($C27="Jalon",U$7&gt;=$F27,U$7&lt;=$F27+$G27-1),1,""))</f>
        <v/>
      </c>
      <c r="V27" s="70" t="str">
        <f aca="false">IF(AND($C27="Objectif",V$7&gt;=$F27,V$7&lt;=$F27+$G27-1),2,IF(AND($C27="Jalon",V$7&gt;=$F27,V$7&lt;=$F27+$G27-1),1,""))</f>
        <v/>
      </c>
      <c r="W27" s="70" t="str">
        <f aca="false">IF(AND($C27="Objectif",W$7&gt;=$F27,W$7&lt;=$F27+$G27-1),2,IF(AND($C27="Jalon",W$7&gt;=$F27,W$7&lt;=$F27+$G27-1),1,""))</f>
        <v/>
      </c>
      <c r="X27" s="70" t="str">
        <f aca="false">IF(AND($C27="Objectif",X$7&gt;=$F27,X$7&lt;=$F27+$G27-1),2,IF(AND($C27="Jalon",X$7&gt;=$F27,X$7&lt;=$F27+$G27-1),1,""))</f>
        <v/>
      </c>
      <c r="Y27" s="70" t="str">
        <f aca="false">IF(AND($C27="Objectif",Y$7&gt;=$F27,Y$7&lt;=$F27+$G27-1),2,IF(AND($C27="Jalon",Y$7&gt;=$F27,Y$7&lt;=$F27+$G27-1),1,""))</f>
        <v/>
      </c>
      <c r="Z27" s="70" t="str">
        <f aca="false">IF(AND($C27="Objectif",Z$7&gt;=$F27,Z$7&lt;=$F27+$G27-1),2,IF(AND($C27="Jalon",Z$7&gt;=$F27,Z$7&lt;=$F27+$G27-1),1,""))</f>
        <v/>
      </c>
      <c r="AA27" s="70" t="str">
        <f aca="false">IF(AND($C27="Objectif",AA$7&gt;=$F27,AA$7&lt;=$F27+$G27-1),2,IF(AND($C27="Jalon",AA$7&gt;=$F27,AA$7&lt;=$F27+$G27-1),1,""))</f>
        <v/>
      </c>
      <c r="AB27" s="70" t="str">
        <f aca="false">IF(AND($C27="Objectif",AB$7&gt;=$F27,AB$7&lt;=$F27+$G27-1),2,IF(AND($C27="Jalon",AB$7&gt;=$F27,AB$7&lt;=$F27+$G27-1),1,""))</f>
        <v/>
      </c>
      <c r="AC27" s="70" t="str">
        <f aca="false">IF(AND($C27="Objectif",AC$7&gt;=$F27,AC$7&lt;=$F27+$G27-1),2,IF(AND($C27="Jalon",AC$7&gt;=$F27,AC$7&lt;=$F27+$G27-1),1,""))</f>
        <v/>
      </c>
      <c r="AD27" s="70" t="str">
        <f aca="false">IF(AND($C27="Objectif",AD$7&gt;=$F27,AD$7&lt;=$F27+$G27-1),2,IF(AND($C27="Jalon",AD$7&gt;=$F27,AD$7&lt;=$F27+$G27-1),1,""))</f>
        <v/>
      </c>
      <c r="AE27" s="70" t="str">
        <f aca="false">IF(AND($C27="Objectif",AE$7&gt;=$F27,AE$7&lt;=$F27+$G27-1),2,IF(AND($C27="Jalon",AE$7&gt;=$F27,AE$7&lt;=$F27+$G27-1),1,""))</f>
        <v/>
      </c>
      <c r="AF27" s="70" t="str">
        <f aca="false">IF(AND($C27="Objectif",AF$7&gt;=$F27,AF$7&lt;=$F27+$G27-1),2,IF(AND($C27="Jalon",AF$7&gt;=$F27,AF$7&lt;=$F27+$G27-1),1,""))</f>
        <v/>
      </c>
      <c r="AG27" s="70" t="str">
        <f aca="false">IF(AND($C27="Objectif",AG$7&gt;=$F27,AG$7&lt;=$F27+$G27-1),2,IF(AND($C27="Jalon",AG$7&gt;=$F27,AG$7&lt;=$F27+$G27-1),1,""))</f>
        <v/>
      </c>
      <c r="AH27" s="70" t="str">
        <f aca="false">IF(AND($C27="Objectif",AH$7&gt;=$F27,AH$7&lt;=$F27+$G27-1),2,IF(AND($C27="Jalon",AH$7&gt;=$F27,AH$7&lt;=$F27+$G27-1),1,""))</f>
        <v/>
      </c>
      <c r="AI27" s="70" t="str">
        <f aca="false">IF(AND($C27="Objectif",AI$7&gt;=$F27,AI$7&lt;=$F27+$G27-1),2,IF(AND($C27="Jalon",AI$7&gt;=$F27,AI$7&lt;=$F27+$G27-1),1,""))</f>
        <v/>
      </c>
      <c r="AJ27" s="70" t="str">
        <f aca="false">IF(AND($C27="Objectif",AJ$7&gt;=$F27,AJ$7&lt;=$F27+$G27-1),2,IF(AND($C27="Jalon",AJ$7&gt;=$F27,AJ$7&lt;=$F27+$G27-1),1,""))</f>
        <v/>
      </c>
      <c r="AK27" s="70" t="str">
        <f aca="false">IF(AND($C27="Objectif",AK$7&gt;=$F27,AK$7&lt;=$F27+$G27-1),2,IF(AND($C27="Jalon",AK$7&gt;=$F27,AK$7&lt;=$F27+$G27-1),1,""))</f>
        <v/>
      </c>
      <c r="AL27" s="70" t="str">
        <f aca="false">IF(AND($C27="Objectif",AL$7&gt;=$F27,AL$7&lt;=$F27+$G27-1),2,IF(AND($C27="Jalon",AL$7&gt;=$F27,AL$7&lt;=$F27+$G27-1),1,""))</f>
        <v/>
      </c>
      <c r="AM27" s="70" t="str">
        <f aca="false">IF(AND($C27="Objectif",AM$7&gt;=$F27,AM$7&lt;=$F27+$G27-1),2,IF(AND($C27="Jalon",AM$7&gt;=$F27,AM$7&lt;=$F27+$G27-1),1,""))</f>
        <v/>
      </c>
      <c r="AN27" s="70" t="str">
        <f aca="false">IF(AND($C27="Objectif",AN$7&gt;=$F27,AN$7&lt;=$F27+$G27-1),2,IF(AND($C27="Jalon",AN$7&gt;=$F27,AN$7&lt;=$F27+$G27-1),1,""))</f>
        <v/>
      </c>
      <c r="AO27" s="70" t="str">
        <f aca="false">IF(AND($C27="Objectif",AO$7&gt;=$F27,AO$7&lt;=$F27+$G27-1),2,IF(AND($C27="Jalon",AO$7&gt;=$F27,AO$7&lt;=$F27+$G27-1),1,""))</f>
        <v/>
      </c>
      <c r="AP27" s="70" t="str">
        <f aca="false">IF(AND($C27="Objectif",AP$7&gt;=$F27,AP$7&lt;=$F27+$G27-1),2,IF(AND($C27="Jalon",AP$7&gt;=$F27,AP$7&lt;=$F27+$G27-1),1,""))</f>
        <v/>
      </c>
      <c r="AQ27" s="70" t="str">
        <f aca="false">IF(AND($C27="Objectif",AQ$7&gt;=$F27,AQ$7&lt;=$F27+$G27-1),2,IF(AND($C27="Jalon",AQ$7&gt;=$F27,AQ$7&lt;=$F27+$G27-1),1,""))</f>
        <v/>
      </c>
      <c r="AR27" s="70" t="str">
        <f aca="false">IF(AND($C27="Objectif",AR$7&gt;=$F27,AR$7&lt;=$F27+$G27-1),2,IF(AND($C27="Jalon",AR$7&gt;=$F27,AR$7&lt;=$F27+$G27-1),1,""))</f>
        <v/>
      </c>
      <c r="AS27" s="70" t="str">
        <f aca="false">IF(AND($C27="Objectif",AS$7&gt;=$F27,AS$7&lt;=$F27+$G27-1),2,IF(AND($C27="Jalon",AS$7&gt;=$F27,AS$7&lt;=$F27+$G27-1),1,""))</f>
        <v/>
      </c>
      <c r="AT27" s="70" t="n">
        <f aca="false">IF(AND($C27="Objectif",AT$7&gt;=$F27,AT$7&lt;=$F27+$G27-1),2,IF(AND($C27="Jalon",AT$7&gt;=$F27,AT$7&lt;=$F27+$G27-1),1,""))</f>
        <v>2</v>
      </c>
      <c r="AU27" s="70" t="n">
        <f aca="false">IF(AND($C27="Objectif",AU$7&gt;=$F27,AU$7&lt;=$F27+$G27-1),2,IF(AND($C27="Jalon",AU$7&gt;=$F27,AU$7&lt;=$F27+$G27-1),1,""))</f>
        <v>2</v>
      </c>
      <c r="AV27" s="70" t="n">
        <f aca="false">IF(AND($C27="Objectif",AV$7&gt;=$F27,AV$7&lt;=$F27+$G27-1),2,IF(AND($C27="Jalon",AV$7&gt;=$F27,AV$7&lt;=$F27+$G27-1),1,""))</f>
        <v>2</v>
      </c>
      <c r="AW27" s="70" t="str">
        <f aca="false">IF(AND($C27="Objectif",AW$7&gt;=$F27,AW$7&lt;=$F27+$G27-1),2,IF(AND($C27="Jalon",AW$7&gt;=$F27,AW$7&lt;=$F27+$G27-1),1,""))</f>
        <v/>
      </c>
      <c r="AX27" s="70" t="str">
        <f aca="false">IF(AND($C27="Objectif",AX$7&gt;=$F27,AX$7&lt;=$F27+$G27-1),2,IF(AND($C27="Jalon",AX$7&gt;=$F27,AX$7&lt;=$F27+$G27-1),1,""))</f>
        <v/>
      </c>
      <c r="AY27" s="70" t="str">
        <f aca="false">IF(AND($C27="Objectif",AY$7&gt;=$F27,AY$7&lt;=$F27+$G27-1),2,IF(AND($C27="Jalon",AY$7&gt;=$F27,AY$7&lt;=$F27+$G27-1),1,""))</f>
        <v/>
      </c>
      <c r="AZ27" s="70" t="str">
        <f aca="false">IF(AND($C27="Objectif",AZ$7&gt;=$F27,AZ$7&lt;=$F27+$G27-1),2,IF(AND($C27="Jalon",AZ$7&gt;=$F27,AZ$7&lt;=$F27+$G27-1),1,""))</f>
        <v/>
      </c>
      <c r="BA27" s="70" t="str">
        <f aca="false">IF(AND($C27="Objectif",BA$7&gt;=$F27,BA$7&lt;=$F27+$G27-1),2,IF(AND($C27="Jalon",BA$7&gt;=$F27,BA$7&lt;=$F27+$G27-1),1,""))</f>
        <v/>
      </c>
      <c r="BB27" s="70" t="str">
        <f aca="false">IF(AND($C27="Objectif",BB$7&gt;=$F27,BB$7&lt;=$F27+$G27-1),2,IF(AND($C27="Jalon",BB$7&gt;=$F27,BB$7&lt;=$F27+$G27-1),1,""))</f>
        <v/>
      </c>
      <c r="BC27" s="70" t="str">
        <f aca="false">IF(AND($C27="Objectif",BC$7&gt;=$F27,BC$7&lt;=$F27+$G27-1),2,IF(AND($C27="Jalon",BC$7&gt;=$F27,BC$7&lt;=$F27+$G27-1),1,""))</f>
        <v/>
      </c>
      <c r="BD27" s="70" t="str">
        <f aca="false">IF(AND($C27="Objectif",BD$7&gt;=$F27,BD$7&lt;=$F27+$G27-1),2,IF(AND($C27="Jalon",BD$7&gt;=$F27,BD$7&lt;=$F27+$G27-1),1,""))</f>
        <v/>
      </c>
      <c r="BE27" s="70" t="str">
        <f aca="false">IF(AND($C27="Objectif",BE$7&gt;=$F27,BE$7&lt;=$F27+$G27-1),2,IF(AND($C27="Jalon",BE$7&gt;=$F27,BE$7&lt;=$F27+$G27-1),1,""))</f>
        <v/>
      </c>
      <c r="BF27" s="70" t="str">
        <f aca="false">IF(AND($C27="Objectif",BF$7&gt;=$F27,BF$7&lt;=$F27+$G27-1),2,IF(AND($C27="Jalon",BF$7&gt;=$F27,BF$7&lt;=$F27+$G27-1),1,""))</f>
        <v/>
      </c>
      <c r="BG27" s="70" t="str">
        <f aca="false">IF(AND($C27="Objectif",BG$7&gt;=$F27,BG$7&lt;=$F27+$G27-1),2,IF(AND($C27="Jalon",BG$7&gt;=$F27,BG$7&lt;=$F27+$G27-1),1,""))</f>
        <v/>
      </c>
      <c r="BH27" s="70" t="str">
        <f aca="false">IF(AND($C27="Objectif",BH$7&gt;=$F27,BH$7&lt;=$F27+$G27-1),2,IF(AND($C27="Jalon",BH$7&gt;=$F27,BH$7&lt;=$F27+$G27-1),1,""))</f>
        <v/>
      </c>
      <c r="BI27" s="70" t="str">
        <f aca="false">IF(AND($C27="Objectif",BI$7&gt;=$F27,BI$7&lt;=$F27+$G27-1),2,IF(AND($C27="Jalon",BI$7&gt;=$F27,BI$7&lt;=$F27+$G27-1),1,""))</f>
        <v/>
      </c>
      <c r="BJ27" s="70" t="str">
        <f aca="false">IF(AND($C27="Objectif",BJ$7&gt;=$F27,BJ$7&lt;=$F27+$G27-1),2,IF(AND($C27="Jalon",BJ$7&gt;=$F27,BJ$7&lt;=$F27+$G27-1),1,""))</f>
        <v/>
      </c>
      <c r="BK27" s="70" t="str">
        <f aca="false">IF(AND($C27="Objectif",BK$7&gt;=$F27,BK$7&lt;=$F27+$G27-1),2,IF(AND($C27="Jalon",BK$7&gt;=$F27,BK$7&lt;=$F27+$G27-1),1,""))</f>
        <v/>
      </c>
      <c r="BL27" s="70" t="str">
        <f aca="false">IF(AND($C27="Objectif",BL$7&gt;=$F27,BL$7&lt;=$F27+$G27-1),2,IF(AND($C27="Jalon",BL$7&gt;=$F27,BL$7&lt;=$F27+$G27-1),1,""))</f>
        <v/>
      </c>
    </row>
    <row r="28" s="25" customFormat="true" ht="39.75" hidden="false" customHeight="true" outlineLevel="0" collapsed="false">
      <c r="A28" s="13"/>
      <c r="B28" s="76" t="s">
        <v>37</v>
      </c>
      <c r="C28" s="66" t="s">
        <v>7</v>
      </c>
      <c r="D28" s="66"/>
      <c r="E28" s="67"/>
      <c r="F28" s="68" t="n">
        <f aca="false">F16</f>
        <v>45733</v>
      </c>
      <c r="G28" s="69" t="n">
        <v>19</v>
      </c>
      <c r="H28" s="66"/>
      <c r="I28" s="70" t="str">
        <f aca="false">IF(AND($C28="Objectif",I$7&gt;=$F28,I$7&lt;=$F28+$G28-1),2,IF(AND($C28="Jalon",I$7&gt;=$F28,I$7&lt;=$F28+$G28-1),1,""))</f>
        <v/>
      </c>
      <c r="J28" s="70" t="str">
        <f aca="false">IF(AND($C28="Objectif",J$7&gt;=$F28,J$7&lt;=$F28+$G28-1),2,IF(AND($C28="Jalon",J$7&gt;=$F28,J$7&lt;=$F28+$G28-1),1,""))</f>
        <v/>
      </c>
      <c r="K28" s="70" t="str">
        <f aca="false">IF(AND($C28="Objectif",K$7&gt;=$F28,K$7&lt;=$F28+$G28-1),2,IF(AND($C28="Jalon",K$7&gt;=$F28,K$7&lt;=$F28+$G28-1),1,""))</f>
        <v/>
      </c>
      <c r="L28" s="70" t="str">
        <f aca="false">IF(AND($C28="Objectif",L$7&gt;=$F28,L$7&lt;=$F28+$G28-1),2,IF(AND($C28="Jalon",L$7&gt;=$F28,L$7&lt;=$F28+$G28-1),1,""))</f>
        <v/>
      </c>
      <c r="M28" s="70" t="str">
        <f aca="false">IF(AND($C28="Objectif",M$7&gt;=$F28,M$7&lt;=$F28+$G28-1),2,IF(AND($C28="Jalon",M$7&gt;=$F28,M$7&lt;=$F28+$G28-1),1,""))</f>
        <v/>
      </c>
      <c r="N28" s="70" t="str">
        <f aca="false">IF(AND($C28="Objectif",N$7&gt;=$F28,N$7&lt;=$F28+$G28-1),2,IF(AND($C28="Jalon",N$7&gt;=$F28,N$7&lt;=$F28+$G28-1),1,""))</f>
        <v/>
      </c>
      <c r="O28" s="70" t="str">
        <f aca="false">IF(AND($C28="Objectif",O$7&gt;=$F28,O$7&lt;=$F28+$G28-1),2,IF(AND($C28="Jalon",O$7&gt;=$F28,O$7&lt;=$F28+$G28-1),1,""))</f>
        <v/>
      </c>
      <c r="P28" s="70" t="str">
        <f aca="false">IF(AND($C28="Objectif",P$7&gt;=$F28,P$7&lt;=$F28+$G28-1),2,IF(AND($C28="Jalon",P$7&gt;=$F28,P$7&lt;=$F28+$G28-1),1,""))</f>
        <v/>
      </c>
      <c r="Q28" s="70" t="str">
        <f aca="false">IF(AND($C28="Objectif",Q$7&gt;=$F28,Q$7&lt;=$F28+$G28-1),2,IF(AND($C28="Jalon",Q$7&gt;=$F28,Q$7&lt;=$F28+$G28-1),1,""))</f>
        <v/>
      </c>
      <c r="R28" s="70" t="str">
        <f aca="false">IF(AND($C28="Objectif",R$7&gt;=$F28,R$7&lt;=$F28+$G28-1),2,IF(AND($C28="Jalon",R$7&gt;=$F28,R$7&lt;=$F28+$G28-1),1,""))</f>
        <v/>
      </c>
      <c r="S28" s="70" t="str">
        <f aca="false">IF(AND($C28="Objectif",S$7&gt;=$F28,S$7&lt;=$F28+$G28-1),2,IF(AND($C28="Jalon",S$7&gt;=$F28,S$7&lt;=$F28+$G28-1),1,""))</f>
        <v/>
      </c>
      <c r="T28" s="70" t="str">
        <f aca="false">IF(AND($C28="Objectif",T$7&gt;=$F28,T$7&lt;=$F28+$G28-1),2,IF(AND($C28="Jalon",T$7&gt;=$F28,T$7&lt;=$F28+$G28-1),1,""))</f>
        <v/>
      </c>
      <c r="U28" s="70" t="str">
        <f aca="false">IF(AND($C28="Objectif",U$7&gt;=$F28,U$7&lt;=$F28+$G28-1),2,IF(AND($C28="Jalon",U$7&gt;=$F28,U$7&lt;=$F28+$G28-1),1,""))</f>
        <v/>
      </c>
      <c r="V28" s="70" t="str">
        <f aca="false">IF(AND($C28="Objectif",V$7&gt;=$F28,V$7&lt;=$F28+$G28-1),2,IF(AND($C28="Jalon",V$7&gt;=$F28,V$7&lt;=$F28+$G28-1),1,""))</f>
        <v/>
      </c>
      <c r="W28" s="70" t="str">
        <f aca="false">IF(AND($C28="Objectif",W$7&gt;=$F28,W$7&lt;=$F28+$G28-1),2,IF(AND($C28="Jalon",W$7&gt;=$F28,W$7&lt;=$F28+$G28-1),1,""))</f>
        <v/>
      </c>
      <c r="X28" s="70" t="str">
        <f aca="false">IF(AND($C28="Objectif",X$7&gt;=$F28,X$7&lt;=$F28+$G28-1),2,IF(AND($C28="Jalon",X$7&gt;=$F28,X$7&lt;=$F28+$G28-1),1,""))</f>
        <v/>
      </c>
      <c r="Y28" s="70" t="str">
        <f aca="false">IF(AND($C28="Objectif",Y$7&gt;=$F28,Y$7&lt;=$F28+$G28-1),2,IF(AND($C28="Jalon",Y$7&gt;=$F28,Y$7&lt;=$F28+$G28-1),1,""))</f>
        <v/>
      </c>
      <c r="Z28" s="70" t="str">
        <f aca="false">IF(AND($C28="Objectif",Z$7&gt;=$F28,Z$7&lt;=$F28+$G28-1),2,IF(AND($C28="Jalon",Z$7&gt;=$F28,Z$7&lt;=$F28+$G28-1),1,""))</f>
        <v/>
      </c>
      <c r="AA28" s="70" t="str">
        <f aca="false">IF(AND($C28="Objectif",AA$7&gt;=$F28,AA$7&lt;=$F28+$G28-1),2,IF(AND($C28="Jalon",AA$7&gt;=$F28,AA$7&lt;=$F28+$G28-1),1,""))</f>
        <v/>
      </c>
      <c r="AB28" s="70" t="str">
        <f aca="false">IF(AND($C28="Objectif",AB$7&gt;=$F28,AB$7&lt;=$F28+$G28-1),2,IF(AND($C28="Jalon",AB$7&gt;=$F28,AB$7&lt;=$F28+$G28-1),1,""))</f>
        <v/>
      </c>
      <c r="AC28" s="70" t="str">
        <f aca="false">IF(AND($C28="Objectif",AC$7&gt;=$F28,AC$7&lt;=$F28+$G28-1),2,IF(AND($C28="Jalon",AC$7&gt;=$F28,AC$7&lt;=$F28+$G28-1),1,""))</f>
        <v/>
      </c>
      <c r="AD28" s="70" t="str">
        <f aca="false">IF(AND($C28="Objectif",AD$7&gt;=$F28,AD$7&lt;=$F28+$G28-1),2,IF(AND($C28="Jalon",AD$7&gt;=$F28,AD$7&lt;=$F28+$G28-1),1,""))</f>
        <v/>
      </c>
      <c r="AE28" s="70" t="str">
        <f aca="false">IF(AND($C28="Objectif",AE$7&gt;=$F28,AE$7&lt;=$F28+$G28-1),2,IF(AND($C28="Jalon",AE$7&gt;=$F28,AE$7&lt;=$F28+$G28-1),1,""))</f>
        <v/>
      </c>
      <c r="AF28" s="70" t="str">
        <f aca="false">IF(AND($C28="Objectif",AF$7&gt;=$F28,AF$7&lt;=$F28+$G28-1),2,IF(AND($C28="Jalon",AF$7&gt;=$F28,AF$7&lt;=$F28+$G28-1),1,""))</f>
        <v/>
      </c>
      <c r="AG28" s="70" t="str">
        <f aca="false">IF(AND($C28="Objectif",AG$7&gt;=$F28,AG$7&lt;=$F28+$G28-1),2,IF(AND($C28="Jalon",AG$7&gt;=$F28,AG$7&lt;=$F28+$G28-1),1,""))</f>
        <v/>
      </c>
      <c r="AH28" s="70" t="str">
        <f aca="false">IF(AND($C28="Objectif",AH$7&gt;=$F28,AH$7&lt;=$F28+$G28-1),2,IF(AND($C28="Jalon",AH$7&gt;=$F28,AH$7&lt;=$F28+$G28-1),1,""))</f>
        <v/>
      </c>
      <c r="AI28" s="70" t="str">
        <f aca="false">IF(AND($C28="Objectif",AI$7&gt;=$F28,AI$7&lt;=$F28+$G28-1),2,IF(AND($C28="Jalon",AI$7&gt;=$F28,AI$7&lt;=$F28+$G28-1),1,""))</f>
        <v/>
      </c>
      <c r="AJ28" s="70" t="str">
        <f aca="false">IF(AND($C28="Objectif",AJ$7&gt;=$F28,AJ$7&lt;=$F28+$G28-1),2,IF(AND($C28="Jalon",AJ$7&gt;=$F28,AJ$7&lt;=$F28+$G28-1),1,""))</f>
        <v/>
      </c>
      <c r="AK28" s="70" t="str">
        <f aca="false">IF(AND($C28="Objectif",AK$7&gt;=$F28,AK$7&lt;=$F28+$G28-1),2,IF(AND($C28="Jalon",AK$7&gt;=$F28,AK$7&lt;=$F28+$G28-1),1,""))</f>
        <v/>
      </c>
      <c r="AL28" s="70" t="str">
        <f aca="false">IF(AND($C28="Objectif",AL$7&gt;=$F28,AL$7&lt;=$F28+$G28-1),2,IF(AND($C28="Jalon",AL$7&gt;=$F28,AL$7&lt;=$F28+$G28-1),1,""))</f>
        <v/>
      </c>
      <c r="AM28" s="70" t="str">
        <f aca="false">IF(AND($C28="Objectif",AM$7&gt;=$F28,AM$7&lt;=$F28+$G28-1),2,IF(AND($C28="Jalon",AM$7&gt;=$F28,AM$7&lt;=$F28+$G28-1),1,""))</f>
        <v/>
      </c>
      <c r="AN28" s="70" t="str">
        <f aca="false">IF(AND($C28="Objectif",AN$7&gt;=$F28,AN$7&lt;=$F28+$G28-1),2,IF(AND($C28="Jalon",AN$7&gt;=$F28,AN$7&lt;=$F28+$G28-1),1,""))</f>
        <v/>
      </c>
      <c r="AO28" s="70" t="str">
        <f aca="false">IF(AND($C28="Objectif",AO$7&gt;=$F28,AO$7&lt;=$F28+$G28-1),2,IF(AND($C28="Jalon",AO$7&gt;=$F28,AO$7&lt;=$F28+$G28-1),1,""))</f>
        <v/>
      </c>
      <c r="AP28" s="70" t="str">
        <f aca="false">IF(AND($C28="Objectif",AP$7&gt;=$F28,AP$7&lt;=$F28+$G28-1),2,IF(AND($C28="Jalon",AP$7&gt;=$F28,AP$7&lt;=$F28+$G28-1),1,""))</f>
        <v/>
      </c>
      <c r="AQ28" s="70" t="str">
        <f aca="false">IF(AND($C28="Objectif",AQ$7&gt;=$F28,AQ$7&lt;=$F28+$G28-1),2,IF(AND($C28="Jalon",AQ$7&gt;=$F28,AQ$7&lt;=$F28+$G28-1),1,""))</f>
        <v/>
      </c>
      <c r="AR28" s="70" t="str">
        <f aca="false">IF(AND($C28="Objectif",AR$7&gt;=$F28,AR$7&lt;=$F28+$G28-1),2,IF(AND($C28="Jalon",AR$7&gt;=$F28,AR$7&lt;=$F28+$G28-1),1,""))</f>
        <v/>
      </c>
      <c r="AS28" s="70" t="str">
        <f aca="false">IF(AND($C28="Objectif",AS$7&gt;=$F28,AS$7&lt;=$F28+$G28-1),2,IF(AND($C28="Jalon",AS$7&gt;=$F28,AS$7&lt;=$F28+$G28-1),1,""))</f>
        <v/>
      </c>
      <c r="AT28" s="70" t="str">
        <f aca="false">IF(AND($C28="Objectif",AT$7&gt;=$F28,AT$7&lt;=$F28+$G28-1),2,IF(AND($C28="Jalon",AT$7&gt;=$F28,AT$7&lt;=$F28+$G28-1),1,""))</f>
        <v/>
      </c>
      <c r="AU28" s="70" t="str">
        <f aca="false">IF(AND($C28="Objectif",AU$7&gt;=$F28,AU$7&lt;=$F28+$G28-1),2,IF(AND($C28="Jalon",AU$7&gt;=$F28,AU$7&lt;=$F28+$G28-1),1,""))</f>
        <v/>
      </c>
      <c r="AV28" s="70" t="str">
        <f aca="false">IF(AND($C28="Objectif",AV$7&gt;=$F28,AV$7&lt;=$F28+$G28-1),2,IF(AND($C28="Jalon",AV$7&gt;=$F28,AV$7&lt;=$F28+$G28-1),1,""))</f>
        <v/>
      </c>
      <c r="AW28" s="70" t="str">
        <f aca="false">IF(AND($C28="Objectif",AW$7&gt;=$F28,AW$7&lt;=$F28+$G28-1),2,IF(AND($C28="Jalon",AW$7&gt;=$F28,AW$7&lt;=$F28+$G28-1),1,""))</f>
        <v/>
      </c>
      <c r="AX28" s="70" t="str">
        <f aca="false">IF(AND($C28="Objectif",AX$7&gt;=$F28,AX$7&lt;=$F28+$G28-1),2,IF(AND($C28="Jalon",AX$7&gt;=$F28,AX$7&lt;=$F28+$G28-1),1,""))</f>
        <v/>
      </c>
      <c r="AY28" s="70" t="str">
        <f aca="false">IF(AND($C28="Objectif",AY$7&gt;=$F28,AY$7&lt;=$F28+$G28-1),2,IF(AND($C28="Jalon",AY$7&gt;=$F28,AY$7&lt;=$F28+$G28-1),1,""))</f>
        <v/>
      </c>
      <c r="AZ28" s="70" t="str">
        <f aca="false">IF(AND($C28="Objectif",AZ$7&gt;=$F28,AZ$7&lt;=$F28+$G28-1),2,IF(AND($C28="Jalon",AZ$7&gt;=$F28,AZ$7&lt;=$F28+$G28-1),1,""))</f>
        <v/>
      </c>
      <c r="BA28" s="70" t="str">
        <f aca="false">IF(AND($C28="Objectif",BA$7&gt;=$F28,BA$7&lt;=$F28+$G28-1),2,IF(AND($C28="Jalon",BA$7&gt;=$F28,BA$7&lt;=$F28+$G28-1),1,""))</f>
        <v/>
      </c>
      <c r="BB28" s="70" t="str">
        <f aca="false">IF(AND($C28="Objectif",BB$7&gt;=$F28,BB$7&lt;=$F28+$G28-1),2,IF(AND($C28="Jalon",BB$7&gt;=$F28,BB$7&lt;=$F28+$G28-1),1,""))</f>
        <v/>
      </c>
      <c r="BC28" s="70" t="str">
        <f aca="false">IF(AND($C28="Objectif",BC$7&gt;=$F28,BC$7&lt;=$F28+$G28-1),2,IF(AND($C28="Jalon",BC$7&gt;=$F28,BC$7&lt;=$F28+$G28-1),1,""))</f>
        <v/>
      </c>
      <c r="BD28" s="70" t="str">
        <f aca="false">IF(AND($C28="Objectif",BD$7&gt;=$F28,BD$7&lt;=$F28+$G28-1),2,IF(AND($C28="Jalon",BD$7&gt;=$F28,BD$7&lt;=$F28+$G28-1),1,""))</f>
        <v/>
      </c>
      <c r="BE28" s="70" t="str">
        <f aca="false">IF(AND($C28="Objectif",BE$7&gt;=$F28,BE$7&lt;=$F28+$G28-1),2,IF(AND($C28="Jalon",BE$7&gt;=$F28,BE$7&lt;=$F28+$G28-1),1,""))</f>
        <v/>
      </c>
      <c r="BF28" s="70" t="str">
        <f aca="false">IF(AND($C28="Objectif",BF$7&gt;=$F28,BF$7&lt;=$F28+$G28-1),2,IF(AND($C28="Jalon",BF$7&gt;=$F28,BF$7&lt;=$F28+$G28-1),1,""))</f>
        <v/>
      </c>
      <c r="BG28" s="70" t="str">
        <f aca="false">IF(AND($C28="Objectif",BG$7&gt;=$F28,BG$7&lt;=$F28+$G28-1),2,IF(AND($C28="Jalon",BG$7&gt;=$F28,BG$7&lt;=$F28+$G28-1),1,""))</f>
        <v/>
      </c>
      <c r="BH28" s="70" t="str">
        <f aca="false">IF(AND($C28="Objectif",BH$7&gt;=$F28,BH$7&lt;=$F28+$G28-1),2,IF(AND($C28="Jalon",BH$7&gt;=$F28,BH$7&lt;=$F28+$G28-1),1,""))</f>
        <v/>
      </c>
      <c r="BI28" s="70" t="str">
        <f aca="false">IF(AND($C28="Objectif",BI$7&gt;=$F28,BI$7&lt;=$F28+$G28-1),2,IF(AND($C28="Jalon",BI$7&gt;=$F28,BI$7&lt;=$F28+$G28-1),1,""))</f>
        <v/>
      </c>
      <c r="BJ28" s="70" t="str">
        <f aca="false">IF(AND($C28="Objectif",BJ$7&gt;=$F28,BJ$7&lt;=$F28+$G28-1),2,IF(AND($C28="Jalon",BJ$7&gt;=$F28,BJ$7&lt;=$F28+$G28-1),1,""))</f>
        <v/>
      </c>
      <c r="BK28" s="70" t="str">
        <f aca="false">IF(AND($C28="Objectif",BK$7&gt;=$F28,BK$7&lt;=$F28+$G28-1),2,IF(AND($C28="Jalon",BK$7&gt;=$F28,BK$7&lt;=$F28+$G28-1),1,""))</f>
        <v/>
      </c>
      <c r="BL28" s="70" t="str">
        <f aca="false">IF(AND($C28="Objectif",BL$7&gt;=$F28,BL$7&lt;=$F28+$G28-1),2,IF(AND($C28="Jalon",BL$7&gt;=$F28,BL$7&lt;=$F28+$G28-1),1,""))</f>
        <v/>
      </c>
    </row>
    <row r="29" s="25" customFormat="true" ht="39.75" hidden="false" customHeight="true" outlineLevel="0" collapsed="false">
      <c r="A29" s="13"/>
      <c r="B29" s="65" t="s">
        <v>43</v>
      </c>
      <c r="C29" s="66"/>
      <c r="D29" s="66"/>
      <c r="E29" s="67"/>
      <c r="F29" s="68"/>
      <c r="G29" s="69"/>
      <c r="H29" s="66"/>
      <c r="I29" s="70" t="str">
        <f aca="false">IF(AND($C29="Objectif",I$7&gt;=$F29,I$7&lt;=$F29+$G29-1),2,IF(AND($C29="Jalon",I$7&gt;=$F29,I$7&lt;=$F29+$G29-1),1,""))</f>
        <v/>
      </c>
      <c r="J29" s="70" t="str">
        <f aca="false">IF(AND($C29="Objectif",J$7&gt;=$F29,J$7&lt;=$F29+$G29-1),2,IF(AND($C29="Jalon",J$7&gt;=$F29,J$7&lt;=$F29+$G29-1),1,""))</f>
        <v/>
      </c>
      <c r="K29" s="70" t="str">
        <f aca="false">IF(AND($C29="Objectif",K$7&gt;=$F29,K$7&lt;=$F29+$G29-1),2,IF(AND($C29="Jalon",K$7&gt;=$F29,K$7&lt;=$F29+$G29-1),1,""))</f>
        <v/>
      </c>
      <c r="L29" s="70" t="str">
        <f aca="false">IF(AND($C29="Objectif",L$7&gt;=$F29,L$7&lt;=$F29+$G29-1),2,IF(AND($C29="Jalon",L$7&gt;=$F29,L$7&lt;=$F29+$G29-1),1,""))</f>
        <v/>
      </c>
      <c r="M29" s="70" t="str">
        <f aca="false">IF(AND($C29="Objectif",M$7&gt;=$F29,M$7&lt;=$F29+$G29-1),2,IF(AND($C29="Jalon",M$7&gt;=$F29,M$7&lt;=$F29+$G29-1),1,""))</f>
        <v/>
      </c>
      <c r="N29" s="70" t="str">
        <f aca="false">IF(AND($C29="Objectif",N$7&gt;=$F29,N$7&lt;=$F29+$G29-1),2,IF(AND($C29="Jalon",N$7&gt;=$F29,N$7&lt;=$F29+$G29-1),1,""))</f>
        <v/>
      </c>
      <c r="O29" s="70" t="str">
        <f aca="false">IF(AND($C29="Objectif",O$7&gt;=$F29,O$7&lt;=$F29+$G29-1),2,IF(AND($C29="Jalon",O$7&gt;=$F29,O$7&lt;=$F29+$G29-1),1,""))</f>
        <v/>
      </c>
      <c r="P29" s="70" t="str">
        <f aca="false">IF(AND($C29="Objectif",P$7&gt;=$F29,P$7&lt;=$F29+$G29-1),2,IF(AND($C29="Jalon",P$7&gt;=$F29,P$7&lt;=$F29+$G29-1),1,""))</f>
        <v/>
      </c>
      <c r="Q29" s="70" t="str">
        <f aca="false">IF(AND($C29="Objectif",Q$7&gt;=$F29,Q$7&lt;=$F29+$G29-1),2,IF(AND($C29="Jalon",Q$7&gt;=$F29,Q$7&lt;=$F29+$G29-1),1,""))</f>
        <v/>
      </c>
      <c r="R29" s="70" t="str">
        <f aca="false">IF(AND($C29="Objectif",R$7&gt;=$F29,R$7&lt;=$F29+$G29-1),2,IF(AND($C29="Jalon",R$7&gt;=$F29,R$7&lt;=$F29+$G29-1),1,""))</f>
        <v/>
      </c>
      <c r="S29" s="70" t="str">
        <f aca="false">IF(AND($C29="Objectif",S$7&gt;=$F29,S$7&lt;=$F29+$G29-1),2,IF(AND($C29="Jalon",S$7&gt;=$F29,S$7&lt;=$F29+$G29-1),1,""))</f>
        <v/>
      </c>
      <c r="T29" s="70" t="str">
        <f aca="false">IF(AND($C29="Objectif",T$7&gt;=$F29,T$7&lt;=$F29+$G29-1),2,IF(AND($C29="Jalon",T$7&gt;=$F29,T$7&lt;=$F29+$G29-1),1,""))</f>
        <v/>
      </c>
      <c r="U29" s="70" t="str">
        <f aca="false">IF(AND($C29="Objectif",U$7&gt;=$F29,U$7&lt;=$F29+$G29-1),2,IF(AND($C29="Jalon",U$7&gt;=$F29,U$7&lt;=$F29+$G29-1),1,""))</f>
        <v/>
      </c>
      <c r="V29" s="70" t="str">
        <f aca="false">IF(AND($C29="Objectif",V$7&gt;=$F29,V$7&lt;=$F29+$G29-1),2,IF(AND($C29="Jalon",V$7&gt;=$F29,V$7&lt;=$F29+$G29-1),1,""))</f>
        <v/>
      </c>
      <c r="W29" s="70" t="str">
        <f aca="false">IF(AND($C29="Objectif",W$7&gt;=$F29,W$7&lt;=$F29+$G29-1),2,IF(AND($C29="Jalon",W$7&gt;=$F29,W$7&lt;=$F29+$G29-1),1,""))</f>
        <v/>
      </c>
      <c r="X29" s="70" t="str">
        <f aca="false">IF(AND($C29="Objectif",X$7&gt;=$F29,X$7&lt;=$F29+$G29-1),2,IF(AND($C29="Jalon",X$7&gt;=$F29,X$7&lt;=$F29+$G29-1),1,""))</f>
        <v/>
      </c>
      <c r="Y29" s="70" t="str">
        <f aca="false">IF(AND($C29="Objectif",Y$7&gt;=$F29,Y$7&lt;=$F29+$G29-1),2,IF(AND($C29="Jalon",Y$7&gt;=$F29,Y$7&lt;=$F29+$G29-1),1,""))</f>
        <v/>
      </c>
      <c r="Z29" s="70" t="str">
        <f aca="false">IF(AND($C29="Objectif",Z$7&gt;=$F29,Z$7&lt;=$F29+$G29-1),2,IF(AND($C29="Jalon",Z$7&gt;=$F29,Z$7&lt;=$F29+$G29-1),1,""))</f>
        <v/>
      </c>
      <c r="AA29" s="70" t="str">
        <f aca="false">IF(AND($C29="Objectif",AA$7&gt;=$F29,AA$7&lt;=$F29+$G29-1),2,IF(AND($C29="Jalon",AA$7&gt;=$F29,AA$7&lt;=$F29+$G29-1),1,""))</f>
        <v/>
      </c>
      <c r="AB29" s="70" t="str">
        <f aca="false">IF(AND($C29="Objectif",AB$7&gt;=$F29,AB$7&lt;=$F29+$G29-1),2,IF(AND($C29="Jalon",AB$7&gt;=$F29,AB$7&lt;=$F29+$G29-1),1,""))</f>
        <v/>
      </c>
      <c r="AC29" s="70" t="str">
        <f aca="false">IF(AND($C29="Objectif",AC$7&gt;=$F29,AC$7&lt;=$F29+$G29-1),2,IF(AND($C29="Jalon",AC$7&gt;=$F29,AC$7&lt;=$F29+$G29-1),1,""))</f>
        <v/>
      </c>
      <c r="AD29" s="70" t="str">
        <f aca="false">IF(AND($C29="Objectif",AD$7&gt;=$F29,AD$7&lt;=$F29+$G29-1),2,IF(AND($C29="Jalon",AD$7&gt;=$F29,AD$7&lt;=$F29+$G29-1),1,""))</f>
        <v/>
      </c>
      <c r="AE29" s="70" t="str">
        <f aca="false">IF(AND($C29="Objectif",AE$7&gt;=$F29,AE$7&lt;=$F29+$G29-1),2,IF(AND($C29="Jalon",AE$7&gt;=$F29,AE$7&lt;=$F29+$G29-1),1,""))</f>
        <v/>
      </c>
      <c r="AF29" s="70" t="str">
        <f aca="false">IF(AND($C29="Objectif",AF$7&gt;=$F29,AF$7&lt;=$F29+$G29-1),2,IF(AND($C29="Jalon",AF$7&gt;=$F29,AF$7&lt;=$F29+$G29-1),1,""))</f>
        <v/>
      </c>
      <c r="AG29" s="70" t="str">
        <f aca="false">IF(AND($C29="Objectif",AG$7&gt;=$F29,AG$7&lt;=$F29+$G29-1),2,IF(AND($C29="Jalon",AG$7&gt;=$F29,AG$7&lt;=$F29+$G29-1),1,""))</f>
        <v/>
      </c>
      <c r="AH29" s="70" t="str">
        <f aca="false">IF(AND($C29="Objectif",AH$7&gt;=$F29,AH$7&lt;=$F29+$G29-1),2,IF(AND($C29="Jalon",AH$7&gt;=$F29,AH$7&lt;=$F29+$G29-1),1,""))</f>
        <v/>
      </c>
      <c r="AI29" s="70" t="str">
        <f aca="false">IF(AND($C29="Objectif",AI$7&gt;=$F29,AI$7&lt;=$F29+$G29-1),2,IF(AND($C29="Jalon",AI$7&gt;=$F29,AI$7&lt;=$F29+$G29-1),1,""))</f>
        <v/>
      </c>
      <c r="AJ29" s="70" t="str">
        <f aca="false">IF(AND($C29="Objectif",AJ$7&gt;=$F29,AJ$7&lt;=$F29+$G29-1),2,IF(AND($C29="Jalon",AJ$7&gt;=$F29,AJ$7&lt;=$F29+$G29-1),1,""))</f>
        <v/>
      </c>
      <c r="AK29" s="70" t="str">
        <f aca="false">IF(AND($C29="Objectif",AK$7&gt;=$F29,AK$7&lt;=$F29+$G29-1),2,IF(AND($C29="Jalon",AK$7&gt;=$F29,AK$7&lt;=$F29+$G29-1),1,""))</f>
        <v/>
      </c>
      <c r="AL29" s="70" t="str">
        <f aca="false">IF(AND($C29="Objectif",AL$7&gt;=$F29,AL$7&lt;=$F29+$G29-1),2,IF(AND($C29="Jalon",AL$7&gt;=$F29,AL$7&lt;=$F29+$G29-1),1,""))</f>
        <v/>
      </c>
      <c r="AM29" s="70" t="str">
        <f aca="false">IF(AND($C29="Objectif",AM$7&gt;=$F29,AM$7&lt;=$F29+$G29-1),2,IF(AND($C29="Jalon",AM$7&gt;=$F29,AM$7&lt;=$F29+$G29-1),1,""))</f>
        <v/>
      </c>
      <c r="AN29" s="70" t="str">
        <f aca="false">IF(AND($C29="Objectif",AN$7&gt;=$F29,AN$7&lt;=$F29+$G29-1),2,IF(AND($C29="Jalon",AN$7&gt;=$F29,AN$7&lt;=$F29+$G29-1),1,""))</f>
        <v/>
      </c>
      <c r="AO29" s="70" t="str">
        <f aca="false">IF(AND($C29="Objectif",AO$7&gt;=$F29,AO$7&lt;=$F29+$G29-1),2,IF(AND($C29="Jalon",AO$7&gt;=$F29,AO$7&lt;=$F29+$G29-1),1,""))</f>
        <v/>
      </c>
      <c r="AP29" s="70" t="str">
        <f aca="false">IF(AND($C29="Objectif",AP$7&gt;=$F29,AP$7&lt;=$F29+$G29-1),2,IF(AND($C29="Jalon",AP$7&gt;=$F29,AP$7&lt;=$F29+$G29-1),1,""))</f>
        <v/>
      </c>
      <c r="AQ29" s="70" t="str">
        <f aca="false">IF(AND($C29="Objectif",AQ$7&gt;=$F29,AQ$7&lt;=$F29+$G29-1),2,IF(AND($C29="Jalon",AQ$7&gt;=$F29,AQ$7&lt;=$F29+$G29-1),1,""))</f>
        <v/>
      </c>
      <c r="AR29" s="70" t="str">
        <f aca="false">IF(AND($C29="Objectif",AR$7&gt;=$F29,AR$7&lt;=$F29+$G29-1),2,IF(AND($C29="Jalon",AR$7&gt;=$F29,AR$7&lt;=$F29+$G29-1),1,""))</f>
        <v/>
      </c>
      <c r="AS29" s="70" t="str">
        <f aca="false">IF(AND($C29="Objectif",AS$7&gt;=$F29,AS$7&lt;=$F29+$G29-1),2,IF(AND($C29="Jalon",AS$7&gt;=$F29,AS$7&lt;=$F29+$G29-1),1,""))</f>
        <v/>
      </c>
      <c r="AT29" s="70" t="str">
        <f aca="false">IF(AND($C29="Objectif",AT$7&gt;=$F29,AT$7&lt;=$F29+$G29-1),2,IF(AND($C29="Jalon",AT$7&gt;=$F29,AT$7&lt;=$F29+$G29-1),1,""))</f>
        <v/>
      </c>
      <c r="AU29" s="70" t="str">
        <f aca="false">IF(AND($C29="Objectif",AU$7&gt;=$F29,AU$7&lt;=$F29+$G29-1),2,IF(AND($C29="Jalon",AU$7&gt;=$F29,AU$7&lt;=$F29+$G29-1),1,""))</f>
        <v/>
      </c>
      <c r="AV29" s="70" t="str">
        <f aca="false">IF(AND($C29="Objectif",AV$7&gt;=$F29,AV$7&lt;=$F29+$G29-1),2,IF(AND($C29="Jalon",AV$7&gt;=$F29,AV$7&lt;=$F29+$G29-1),1,""))</f>
        <v/>
      </c>
      <c r="AW29" s="70" t="str">
        <f aca="false">IF(AND($C29="Objectif",AW$7&gt;=$F29,AW$7&lt;=$F29+$G29-1),2,IF(AND($C29="Jalon",AW$7&gt;=$F29,AW$7&lt;=$F29+$G29-1),1,""))</f>
        <v/>
      </c>
      <c r="AX29" s="70" t="str">
        <f aca="false">IF(AND($C29="Objectif",AX$7&gt;=$F29,AX$7&lt;=$F29+$G29-1),2,IF(AND($C29="Jalon",AX$7&gt;=$F29,AX$7&lt;=$F29+$G29-1),1,""))</f>
        <v/>
      </c>
      <c r="AY29" s="70" t="str">
        <f aca="false">IF(AND($C29="Objectif",AY$7&gt;=$F29,AY$7&lt;=$F29+$G29-1),2,IF(AND($C29="Jalon",AY$7&gt;=$F29,AY$7&lt;=$F29+$G29-1),1,""))</f>
        <v/>
      </c>
      <c r="AZ29" s="70" t="str">
        <f aca="false">IF(AND($C29="Objectif",AZ$7&gt;=$F29,AZ$7&lt;=$F29+$G29-1),2,IF(AND($C29="Jalon",AZ$7&gt;=$F29,AZ$7&lt;=$F29+$G29-1),1,""))</f>
        <v/>
      </c>
      <c r="BA29" s="70" t="str">
        <f aca="false">IF(AND($C29="Objectif",BA$7&gt;=$F29,BA$7&lt;=$F29+$G29-1),2,IF(AND($C29="Jalon",BA$7&gt;=$F29,BA$7&lt;=$F29+$G29-1),1,""))</f>
        <v/>
      </c>
      <c r="BB29" s="70" t="str">
        <f aca="false">IF(AND($C29="Objectif",BB$7&gt;=$F29,BB$7&lt;=$F29+$G29-1),2,IF(AND($C29="Jalon",BB$7&gt;=$F29,BB$7&lt;=$F29+$G29-1),1,""))</f>
        <v/>
      </c>
      <c r="BC29" s="70" t="str">
        <f aca="false">IF(AND($C29="Objectif",BC$7&gt;=$F29,BC$7&lt;=$F29+$G29-1),2,IF(AND($C29="Jalon",BC$7&gt;=$F29,BC$7&lt;=$F29+$G29-1),1,""))</f>
        <v/>
      </c>
      <c r="BD29" s="70" t="str">
        <f aca="false">IF(AND($C29="Objectif",BD$7&gt;=$F29,BD$7&lt;=$F29+$G29-1),2,IF(AND($C29="Jalon",BD$7&gt;=$F29,BD$7&lt;=$F29+$G29-1),1,""))</f>
        <v/>
      </c>
      <c r="BE29" s="70" t="str">
        <f aca="false">IF(AND($C29="Objectif",BE$7&gt;=$F29,BE$7&lt;=$F29+$G29-1),2,IF(AND($C29="Jalon",BE$7&gt;=$F29,BE$7&lt;=$F29+$G29-1),1,""))</f>
        <v/>
      </c>
      <c r="BF29" s="70" t="str">
        <f aca="false">IF(AND($C29="Objectif",BF$7&gt;=$F29,BF$7&lt;=$F29+$G29-1),2,IF(AND($C29="Jalon",BF$7&gt;=$F29,BF$7&lt;=$F29+$G29-1),1,""))</f>
        <v/>
      </c>
      <c r="BG29" s="70" t="str">
        <f aca="false">IF(AND($C29="Objectif",BG$7&gt;=$F29,BG$7&lt;=$F29+$G29-1),2,IF(AND($C29="Jalon",BG$7&gt;=$F29,BG$7&lt;=$F29+$G29-1),1,""))</f>
        <v/>
      </c>
      <c r="BH29" s="70" t="str">
        <f aca="false">IF(AND($C29="Objectif",BH$7&gt;=$F29,BH$7&lt;=$F29+$G29-1),2,IF(AND($C29="Jalon",BH$7&gt;=$F29,BH$7&lt;=$F29+$G29-1),1,""))</f>
        <v/>
      </c>
      <c r="BI29" s="70" t="str">
        <f aca="false">IF(AND($C29="Objectif",BI$7&gt;=$F29,BI$7&lt;=$F29+$G29-1),2,IF(AND($C29="Jalon",BI$7&gt;=$F29,BI$7&lt;=$F29+$G29-1),1,""))</f>
        <v/>
      </c>
      <c r="BJ29" s="70" t="str">
        <f aca="false">IF(AND($C29="Objectif",BJ$7&gt;=$F29,BJ$7&lt;=$F29+$G29-1),2,IF(AND($C29="Jalon",BJ$7&gt;=$F29,BJ$7&lt;=$F29+$G29-1),1,""))</f>
        <v/>
      </c>
      <c r="BK29" s="70" t="str">
        <f aca="false">IF(AND($C29="Objectif",BK$7&gt;=$F29,BK$7&lt;=$F29+$G29-1),2,IF(AND($C29="Jalon",BK$7&gt;=$F29,BK$7&lt;=$F29+$G29-1),1,""))</f>
        <v/>
      </c>
      <c r="BL29" s="70" t="str">
        <f aca="false">IF(AND($C29="Objectif",BL$7&gt;=$F29,BL$7&lt;=$F29+$G29-1),2,IF(AND($C29="Jalon",BL$7&gt;=$F29,BL$7&lt;=$F29+$G29-1),1,""))</f>
        <v/>
      </c>
    </row>
    <row r="30" s="25" customFormat="true" ht="39.75" hidden="false" customHeight="true" outlineLevel="0" collapsed="false">
      <c r="A30" s="13"/>
      <c r="B30" s="76" t="s">
        <v>39</v>
      </c>
      <c r="C30" s="66"/>
      <c r="D30" s="66"/>
      <c r="E30" s="67"/>
      <c r="F30" s="68" t="n">
        <f aca="false">F27+3</f>
        <v>45767</v>
      </c>
      <c r="G30" s="69" t="n">
        <v>15</v>
      </c>
      <c r="H30" s="66"/>
      <c r="I30" s="70" t="str">
        <f aca="false">IF(AND($C30="Objectif",I$7&gt;=$F30,I$7&lt;=$F30+$G30-1),2,IF(AND($C30="Jalon",I$7&gt;=$F30,I$7&lt;=$F30+$G30-1),1,""))</f>
        <v/>
      </c>
      <c r="J30" s="70" t="str">
        <f aca="false">IF(AND($C30="Objectif",J$7&gt;=$F30,J$7&lt;=$F30+$G30-1),2,IF(AND($C30="Jalon",J$7&gt;=$F30,J$7&lt;=$F30+$G30-1),1,""))</f>
        <v/>
      </c>
      <c r="K30" s="70" t="str">
        <f aca="false">IF(AND($C30="Objectif",K$7&gt;=$F30,K$7&lt;=$F30+$G30-1),2,IF(AND($C30="Jalon",K$7&gt;=$F30,K$7&lt;=$F30+$G30-1),1,""))</f>
        <v/>
      </c>
      <c r="L30" s="70" t="str">
        <f aca="false">IF(AND($C30="Objectif",L$7&gt;=$F30,L$7&lt;=$F30+$G30-1),2,IF(AND($C30="Jalon",L$7&gt;=$F30,L$7&lt;=$F30+$G30-1),1,""))</f>
        <v/>
      </c>
      <c r="M30" s="70" t="str">
        <f aca="false">IF(AND($C30="Objectif",M$7&gt;=$F30,M$7&lt;=$F30+$G30-1),2,IF(AND($C30="Jalon",M$7&gt;=$F30,M$7&lt;=$F30+$G30-1),1,""))</f>
        <v/>
      </c>
      <c r="N30" s="70" t="str">
        <f aca="false">IF(AND($C30="Objectif",N$7&gt;=$F30,N$7&lt;=$F30+$G30-1),2,IF(AND($C30="Jalon",N$7&gt;=$F30,N$7&lt;=$F30+$G30-1),1,""))</f>
        <v/>
      </c>
      <c r="O30" s="70" t="str">
        <f aca="false">IF(AND($C30="Objectif",O$7&gt;=$F30,O$7&lt;=$F30+$G30-1),2,IF(AND($C30="Jalon",O$7&gt;=$F30,O$7&lt;=$F30+$G30-1),1,""))</f>
        <v/>
      </c>
      <c r="P30" s="70" t="str">
        <f aca="false">IF(AND($C30="Objectif",P$7&gt;=$F30,P$7&lt;=$F30+$G30-1),2,IF(AND($C30="Jalon",P$7&gt;=$F30,P$7&lt;=$F30+$G30-1),1,""))</f>
        <v/>
      </c>
      <c r="Q30" s="70" t="str">
        <f aca="false">IF(AND($C30="Objectif",Q$7&gt;=$F30,Q$7&lt;=$F30+$G30-1),2,IF(AND($C30="Jalon",Q$7&gt;=$F30,Q$7&lt;=$F30+$G30-1),1,""))</f>
        <v/>
      </c>
      <c r="R30" s="70" t="str">
        <f aca="false">IF(AND($C30="Objectif",R$7&gt;=$F30,R$7&lt;=$F30+$G30-1),2,IF(AND($C30="Jalon",R$7&gt;=$F30,R$7&lt;=$F30+$G30-1),1,""))</f>
        <v/>
      </c>
      <c r="S30" s="70" t="str">
        <f aca="false">IF(AND($C30="Objectif",S$7&gt;=$F30,S$7&lt;=$F30+$G30-1),2,IF(AND($C30="Jalon",S$7&gt;=$F30,S$7&lt;=$F30+$G30-1),1,""))</f>
        <v/>
      </c>
      <c r="T30" s="70" t="str">
        <f aca="false">IF(AND($C30="Objectif",T$7&gt;=$F30,T$7&lt;=$F30+$G30-1),2,IF(AND($C30="Jalon",T$7&gt;=$F30,T$7&lt;=$F30+$G30-1),1,""))</f>
        <v/>
      </c>
      <c r="U30" s="70" t="str">
        <f aca="false">IF(AND($C30="Objectif",U$7&gt;=$F30,U$7&lt;=$F30+$G30-1),2,IF(AND($C30="Jalon",U$7&gt;=$F30,U$7&lt;=$F30+$G30-1),1,""))</f>
        <v/>
      </c>
      <c r="V30" s="70" t="str">
        <f aca="false">IF(AND($C30="Objectif",V$7&gt;=$F30,V$7&lt;=$F30+$G30-1),2,IF(AND($C30="Jalon",V$7&gt;=$F30,V$7&lt;=$F30+$G30-1),1,""))</f>
        <v/>
      </c>
      <c r="W30" s="70" t="str">
        <f aca="false">IF(AND($C30="Objectif",W$7&gt;=$F30,W$7&lt;=$F30+$G30-1),2,IF(AND($C30="Jalon",W$7&gt;=$F30,W$7&lt;=$F30+$G30-1),1,""))</f>
        <v/>
      </c>
      <c r="X30" s="70" t="str">
        <f aca="false">IF(AND($C30="Objectif",X$7&gt;=$F30,X$7&lt;=$F30+$G30-1),2,IF(AND($C30="Jalon",X$7&gt;=$F30,X$7&lt;=$F30+$G30-1),1,""))</f>
        <v/>
      </c>
      <c r="Y30" s="70" t="str">
        <f aca="false">IF(AND($C30="Objectif",Y$7&gt;=$F30,Y$7&lt;=$F30+$G30-1),2,IF(AND($C30="Jalon",Y$7&gt;=$F30,Y$7&lt;=$F30+$G30-1),1,""))</f>
        <v/>
      </c>
      <c r="Z30" s="70" t="str">
        <f aca="false">IF(AND($C30="Objectif",Z$7&gt;=$F30,Z$7&lt;=$F30+$G30-1),2,IF(AND($C30="Jalon",Z$7&gt;=$F30,Z$7&lt;=$F30+$G30-1),1,""))</f>
        <v/>
      </c>
      <c r="AA30" s="70" t="str">
        <f aca="false">IF(AND($C30="Objectif",AA$7&gt;=$F30,AA$7&lt;=$F30+$G30-1),2,IF(AND($C30="Jalon",AA$7&gt;=$F30,AA$7&lt;=$F30+$G30-1),1,""))</f>
        <v/>
      </c>
      <c r="AB30" s="70" t="str">
        <f aca="false">IF(AND($C30="Objectif",AB$7&gt;=$F30,AB$7&lt;=$F30+$G30-1),2,IF(AND($C30="Jalon",AB$7&gt;=$F30,AB$7&lt;=$F30+$G30-1),1,""))</f>
        <v/>
      </c>
      <c r="AC30" s="70" t="str">
        <f aca="false">IF(AND($C30="Objectif",AC$7&gt;=$F30,AC$7&lt;=$F30+$G30-1),2,IF(AND($C30="Jalon",AC$7&gt;=$F30,AC$7&lt;=$F30+$G30-1),1,""))</f>
        <v/>
      </c>
      <c r="AD30" s="70" t="str">
        <f aca="false">IF(AND($C30="Objectif",AD$7&gt;=$F30,AD$7&lt;=$F30+$G30-1),2,IF(AND($C30="Jalon",AD$7&gt;=$F30,AD$7&lt;=$F30+$G30-1),1,""))</f>
        <v/>
      </c>
      <c r="AE30" s="70" t="str">
        <f aca="false">IF(AND($C30="Objectif",AE$7&gt;=$F30,AE$7&lt;=$F30+$G30-1),2,IF(AND($C30="Jalon",AE$7&gt;=$F30,AE$7&lt;=$F30+$G30-1),1,""))</f>
        <v/>
      </c>
      <c r="AF30" s="70" t="str">
        <f aca="false">IF(AND($C30="Objectif",AF$7&gt;=$F30,AF$7&lt;=$F30+$G30-1),2,IF(AND($C30="Jalon",AF$7&gt;=$F30,AF$7&lt;=$F30+$G30-1),1,""))</f>
        <v/>
      </c>
      <c r="AG30" s="70" t="str">
        <f aca="false">IF(AND($C30="Objectif",AG$7&gt;=$F30,AG$7&lt;=$F30+$G30-1),2,IF(AND($C30="Jalon",AG$7&gt;=$F30,AG$7&lt;=$F30+$G30-1),1,""))</f>
        <v/>
      </c>
      <c r="AH30" s="70" t="str">
        <f aca="false">IF(AND($C30="Objectif",AH$7&gt;=$F30,AH$7&lt;=$F30+$G30-1),2,IF(AND($C30="Jalon",AH$7&gt;=$F30,AH$7&lt;=$F30+$G30-1),1,""))</f>
        <v/>
      </c>
      <c r="AI30" s="70" t="str">
        <f aca="false">IF(AND($C30="Objectif",AI$7&gt;=$F30,AI$7&lt;=$F30+$G30-1),2,IF(AND($C30="Jalon",AI$7&gt;=$F30,AI$7&lt;=$F30+$G30-1),1,""))</f>
        <v/>
      </c>
      <c r="AJ30" s="70" t="str">
        <f aca="false">IF(AND($C30="Objectif",AJ$7&gt;=$F30,AJ$7&lt;=$F30+$G30-1),2,IF(AND($C30="Jalon",AJ$7&gt;=$F30,AJ$7&lt;=$F30+$G30-1),1,""))</f>
        <v/>
      </c>
      <c r="AK30" s="70" t="str">
        <f aca="false">IF(AND($C30="Objectif",AK$7&gt;=$F30,AK$7&lt;=$F30+$G30-1),2,IF(AND($C30="Jalon",AK$7&gt;=$F30,AK$7&lt;=$F30+$G30-1),1,""))</f>
        <v/>
      </c>
      <c r="AL30" s="70" t="str">
        <f aca="false">IF(AND($C30="Objectif",AL$7&gt;=$F30,AL$7&lt;=$F30+$G30-1),2,IF(AND($C30="Jalon",AL$7&gt;=$F30,AL$7&lt;=$F30+$G30-1),1,""))</f>
        <v/>
      </c>
      <c r="AM30" s="70" t="str">
        <f aca="false">IF(AND($C30="Objectif",AM$7&gt;=$F30,AM$7&lt;=$F30+$G30-1),2,IF(AND($C30="Jalon",AM$7&gt;=$F30,AM$7&lt;=$F30+$G30-1),1,""))</f>
        <v/>
      </c>
      <c r="AN30" s="70" t="str">
        <f aca="false">IF(AND($C30="Objectif",AN$7&gt;=$F30,AN$7&lt;=$F30+$G30-1),2,IF(AND($C30="Jalon",AN$7&gt;=$F30,AN$7&lt;=$F30+$G30-1),1,""))</f>
        <v/>
      </c>
      <c r="AO30" s="70" t="str">
        <f aca="false">IF(AND($C30="Objectif",AO$7&gt;=$F30,AO$7&lt;=$F30+$G30-1),2,IF(AND($C30="Jalon",AO$7&gt;=$F30,AO$7&lt;=$F30+$G30-1),1,""))</f>
        <v/>
      </c>
      <c r="AP30" s="70" t="str">
        <f aca="false">IF(AND($C30="Objectif",AP$7&gt;=$F30,AP$7&lt;=$F30+$G30-1),2,IF(AND($C30="Jalon",AP$7&gt;=$F30,AP$7&lt;=$F30+$G30-1),1,""))</f>
        <v/>
      </c>
      <c r="AQ30" s="70" t="str">
        <f aca="false">IF(AND($C30="Objectif",AQ$7&gt;=$F30,AQ$7&lt;=$F30+$G30-1),2,IF(AND($C30="Jalon",AQ$7&gt;=$F30,AQ$7&lt;=$F30+$G30-1),1,""))</f>
        <v/>
      </c>
      <c r="AR30" s="70" t="str">
        <f aca="false">IF(AND($C30="Objectif",AR$7&gt;=$F30,AR$7&lt;=$F30+$G30-1),2,IF(AND($C30="Jalon",AR$7&gt;=$F30,AR$7&lt;=$F30+$G30-1),1,""))</f>
        <v/>
      </c>
      <c r="AS30" s="70" t="str">
        <f aca="false">IF(AND($C30="Objectif",AS$7&gt;=$F30,AS$7&lt;=$F30+$G30-1),2,IF(AND($C30="Jalon",AS$7&gt;=$F30,AS$7&lt;=$F30+$G30-1),1,""))</f>
        <v/>
      </c>
      <c r="AT30" s="70" t="str">
        <f aca="false">IF(AND($C30="Objectif",AT$7&gt;=$F30,AT$7&lt;=$F30+$G30-1),2,IF(AND($C30="Jalon",AT$7&gt;=$F30,AT$7&lt;=$F30+$G30-1),1,""))</f>
        <v/>
      </c>
      <c r="AU30" s="70" t="str">
        <f aca="false">IF(AND($C30="Objectif",AU$7&gt;=$F30,AU$7&lt;=$F30+$G30-1),2,IF(AND($C30="Jalon",AU$7&gt;=$F30,AU$7&lt;=$F30+$G30-1),1,""))</f>
        <v/>
      </c>
      <c r="AV30" s="70" t="str">
        <f aca="false">IF(AND($C30="Objectif",AV$7&gt;=$F30,AV$7&lt;=$F30+$G30-1),2,IF(AND($C30="Jalon",AV$7&gt;=$F30,AV$7&lt;=$F30+$G30-1),1,""))</f>
        <v/>
      </c>
      <c r="AW30" s="70" t="str">
        <f aca="false">IF(AND($C30="Objectif",AW$7&gt;=$F30,AW$7&lt;=$F30+$G30-1),2,IF(AND($C30="Jalon",AW$7&gt;=$F30,AW$7&lt;=$F30+$G30-1),1,""))</f>
        <v/>
      </c>
      <c r="AX30" s="70" t="str">
        <f aca="false">IF(AND($C30="Objectif",AX$7&gt;=$F30,AX$7&lt;=$F30+$G30-1),2,IF(AND($C30="Jalon",AX$7&gt;=$F30,AX$7&lt;=$F30+$G30-1),1,""))</f>
        <v/>
      </c>
      <c r="AY30" s="70" t="str">
        <f aca="false">IF(AND($C30="Objectif",AY$7&gt;=$F30,AY$7&lt;=$F30+$G30-1),2,IF(AND($C30="Jalon",AY$7&gt;=$F30,AY$7&lt;=$F30+$G30-1),1,""))</f>
        <v/>
      </c>
      <c r="AZ30" s="70" t="str">
        <f aca="false">IF(AND($C30="Objectif",AZ$7&gt;=$F30,AZ$7&lt;=$F30+$G30-1),2,IF(AND($C30="Jalon",AZ$7&gt;=$F30,AZ$7&lt;=$F30+$G30-1),1,""))</f>
        <v/>
      </c>
      <c r="BA30" s="70" t="str">
        <f aca="false">IF(AND($C30="Objectif",BA$7&gt;=$F30,BA$7&lt;=$F30+$G30-1),2,IF(AND($C30="Jalon",BA$7&gt;=$F30,BA$7&lt;=$F30+$G30-1),1,""))</f>
        <v/>
      </c>
      <c r="BB30" s="70" t="str">
        <f aca="false">IF(AND($C30="Objectif",BB$7&gt;=$F30,BB$7&lt;=$F30+$G30-1),2,IF(AND($C30="Jalon",BB$7&gt;=$F30,BB$7&lt;=$F30+$G30-1),1,""))</f>
        <v/>
      </c>
      <c r="BC30" s="70" t="str">
        <f aca="false">IF(AND($C30="Objectif",BC$7&gt;=$F30,BC$7&lt;=$F30+$G30-1),2,IF(AND($C30="Jalon",BC$7&gt;=$F30,BC$7&lt;=$F30+$G30-1),1,""))</f>
        <v/>
      </c>
      <c r="BD30" s="70" t="str">
        <f aca="false">IF(AND($C30="Objectif",BD$7&gt;=$F30,BD$7&lt;=$F30+$G30-1),2,IF(AND($C30="Jalon",BD$7&gt;=$F30,BD$7&lt;=$F30+$G30-1),1,""))</f>
        <v/>
      </c>
      <c r="BE30" s="70" t="str">
        <f aca="false">IF(AND($C30="Objectif",BE$7&gt;=$F30,BE$7&lt;=$F30+$G30-1),2,IF(AND($C30="Jalon",BE$7&gt;=$F30,BE$7&lt;=$F30+$G30-1),1,""))</f>
        <v/>
      </c>
      <c r="BF30" s="70" t="str">
        <f aca="false">IF(AND($C30="Objectif",BF$7&gt;=$F30,BF$7&lt;=$F30+$G30-1),2,IF(AND($C30="Jalon",BF$7&gt;=$F30,BF$7&lt;=$F30+$G30-1),1,""))</f>
        <v/>
      </c>
      <c r="BG30" s="70" t="str">
        <f aca="false">IF(AND($C30="Objectif",BG$7&gt;=$F30,BG$7&lt;=$F30+$G30-1),2,IF(AND($C30="Jalon",BG$7&gt;=$F30,BG$7&lt;=$F30+$G30-1),1,""))</f>
        <v/>
      </c>
      <c r="BH30" s="70" t="str">
        <f aca="false">IF(AND($C30="Objectif",BH$7&gt;=$F30,BH$7&lt;=$F30+$G30-1),2,IF(AND($C30="Jalon",BH$7&gt;=$F30,BH$7&lt;=$F30+$G30-1),1,""))</f>
        <v/>
      </c>
      <c r="BI30" s="70" t="str">
        <f aca="false">IF(AND($C30="Objectif",BI$7&gt;=$F30,BI$7&lt;=$F30+$G30-1),2,IF(AND($C30="Jalon",BI$7&gt;=$F30,BI$7&lt;=$F30+$G30-1),1,""))</f>
        <v/>
      </c>
      <c r="BJ30" s="70" t="str">
        <f aca="false">IF(AND($C30="Objectif",BJ$7&gt;=$F30,BJ$7&lt;=$F30+$G30-1),2,IF(AND($C30="Jalon",BJ$7&gt;=$F30,BJ$7&lt;=$F30+$G30-1),1,""))</f>
        <v/>
      </c>
      <c r="BK30" s="70" t="str">
        <f aca="false">IF(AND($C30="Objectif",BK$7&gt;=$F30,BK$7&lt;=$F30+$G30-1),2,IF(AND($C30="Jalon",BK$7&gt;=$F30,BK$7&lt;=$F30+$G30-1),1,""))</f>
        <v/>
      </c>
      <c r="BL30" s="70" t="str">
        <f aca="false">IF(AND($C30="Objectif",BL$7&gt;=$F30,BL$7&lt;=$F30+$G30-1),2,IF(AND($C30="Jalon",BL$7&gt;=$F30,BL$7&lt;=$F30+$G30-1),1,""))</f>
        <v/>
      </c>
    </row>
    <row r="31" s="25" customFormat="true" ht="39.75" hidden="false" customHeight="true" outlineLevel="0" collapsed="false">
      <c r="A31" s="13"/>
      <c r="B31" s="76" t="s">
        <v>40</v>
      </c>
      <c r="C31" s="66"/>
      <c r="D31" s="66"/>
      <c r="E31" s="67"/>
      <c r="F31" s="68" t="n">
        <f aca="false">F30+14</f>
        <v>45781</v>
      </c>
      <c r="G31" s="69" t="n">
        <v>5</v>
      </c>
      <c r="H31" s="66"/>
      <c r="I31" s="70" t="str">
        <f aca="false">IF(AND($C31="Objectif",I$7&gt;=$F31,I$7&lt;=$F31+$G31-1),2,IF(AND($C31="Jalon",I$7&gt;=$F31,I$7&lt;=$F31+$G31-1),1,""))</f>
        <v/>
      </c>
      <c r="J31" s="70" t="str">
        <f aca="false">IF(AND($C31="Objectif",J$7&gt;=$F31,J$7&lt;=$F31+$G31-1),2,IF(AND($C31="Jalon",J$7&gt;=$F31,J$7&lt;=$F31+$G31-1),1,""))</f>
        <v/>
      </c>
      <c r="K31" s="70" t="str">
        <f aca="false">IF(AND($C31="Objectif",K$7&gt;=$F31,K$7&lt;=$F31+$G31-1),2,IF(AND($C31="Jalon",K$7&gt;=$F31,K$7&lt;=$F31+$G31-1),1,""))</f>
        <v/>
      </c>
      <c r="L31" s="70" t="str">
        <f aca="false">IF(AND($C31="Objectif",L$7&gt;=$F31,L$7&lt;=$F31+$G31-1),2,IF(AND($C31="Jalon",L$7&gt;=$F31,L$7&lt;=$F31+$G31-1),1,""))</f>
        <v/>
      </c>
      <c r="M31" s="70" t="str">
        <f aca="false">IF(AND($C31="Objectif",M$7&gt;=$F31,M$7&lt;=$F31+$G31-1),2,IF(AND($C31="Jalon",M$7&gt;=$F31,M$7&lt;=$F31+$G31-1),1,""))</f>
        <v/>
      </c>
      <c r="N31" s="70" t="str">
        <f aca="false">IF(AND($C31="Objectif",N$7&gt;=$F31,N$7&lt;=$F31+$G31-1),2,IF(AND($C31="Jalon",N$7&gt;=$F31,N$7&lt;=$F31+$G31-1),1,""))</f>
        <v/>
      </c>
      <c r="O31" s="70" t="str">
        <f aca="false">IF(AND($C31="Objectif",O$7&gt;=$F31,O$7&lt;=$F31+$G31-1),2,IF(AND($C31="Jalon",O$7&gt;=$F31,O$7&lt;=$F31+$G31-1),1,""))</f>
        <v/>
      </c>
      <c r="P31" s="70" t="str">
        <f aca="false">IF(AND($C31="Objectif",P$7&gt;=$F31,P$7&lt;=$F31+$G31-1),2,IF(AND($C31="Jalon",P$7&gt;=$F31,P$7&lt;=$F31+$G31-1),1,""))</f>
        <v/>
      </c>
      <c r="Q31" s="70" t="str">
        <f aca="false">IF(AND($C31="Objectif",Q$7&gt;=$F31,Q$7&lt;=$F31+$G31-1),2,IF(AND($C31="Jalon",Q$7&gt;=$F31,Q$7&lt;=$F31+$G31-1),1,""))</f>
        <v/>
      </c>
      <c r="R31" s="70" t="str">
        <f aca="false">IF(AND($C31="Objectif",R$7&gt;=$F31,R$7&lt;=$F31+$G31-1),2,IF(AND($C31="Jalon",R$7&gt;=$F31,R$7&lt;=$F31+$G31-1),1,""))</f>
        <v/>
      </c>
      <c r="S31" s="70" t="str">
        <f aca="false">IF(AND($C31="Objectif",S$7&gt;=$F31,S$7&lt;=$F31+$G31-1),2,IF(AND($C31="Jalon",S$7&gt;=$F31,S$7&lt;=$F31+$G31-1),1,""))</f>
        <v/>
      </c>
      <c r="T31" s="70" t="str">
        <f aca="false">IF(AND($C31="Objectif",T$7&gt;=$F31,T$7&lt;=$F31+$G31-1),2,IF(AND($C31="Jalon",T$7&gt;=$F31,T$7&lt;=$F31+$G31-1),1,""))</f>
        <v/>
      </c>
      <c r="U31" s="70" t="str">
        <f aca="false">IF(AND($C31="Objectif",U$7&gt;=$F31,U$7&lt;=$F31+$G31-1),2,IF(AND($C31="Jalon",U$7&gt;=$F31,U$7&lt;=$F31+$G31-1),1,""))</f>
        <v/>
      </c>
      <c r="V31" s="70" t="str">
        <f aca="false">IF(AND($C31="Objectif",V$7&gt;=$F31,V$7&lt;=$F31+$G31-1),2,IF(AND($C31="Jalon",V$7&gt;=$F31,V$7&lt;=$F31+$G31-1),1,""))</f>
        <v/>
      </c>
      <c r="W31" s="70" t="str">
        <f aca="false">IF(AND($C31="Objectif",W$7&gt;=$F31,W$7&lt;=$F31+$G31-1),2,IF(AND($C31="Jalon",W$7&gt;=$F31,W$7&lt;=$F31+$G31-1),1,""))</f>
        <v/>
      </c>
      <c r="X31" s="70" t="str">
        <f aca="false">IF(AND($C31="Objectif",X$7&gt;=$F31,X$7&lt;=$F31+$G31-1),2,IF(AND($C31="Jalon",X$7&gt;=$F31,X$7&lt;=$F31+$G31-1),1,""))</f>
        <v/>
      </c>
      <c r="Y31" s="70" t="str">
        <f aca="false">IF(AND($C31="Objectif",Y$7&gt;=$F31,Y$7&lt;=$F31+$G31-1),2,IF(AND($C31="Jalon",Y$7&gt;=$F31,Y$7&lt;=$F31+$G31-1),1,""))</f>
        <v/>
      </c>
      <c r="Z31" s="70" t="str">
        <f aca="false">IF(AND($C31="Objectif",Z$7&gt;=$F31,Z$7&lt;=$F31+$G31-1),2,IF(AND($C31="Jalon",Z$7&gt;=$F31,Z$7&lt;=$F31+$G31-1),1,""))</f>
        <v/>
      </c>
      <c r="AA31" s="70" t="str">
        <f aca="false">IF(AND($C31="Objectif",AA$7&gt;=$F31,AA$7&lt;=$F31+$G31-1),2,IF(AND($C31="Jalon",AA$7&gt;=$F31,AA$7&lt;=$F31+$G31-1),1,""))</f>
        <v/>
      </c>
      <c r="AB31" s="70" t="str">
        <f aca="false">IF(AND($C31="Objectif",AB$7&gt;=$F31,AB$7&lt;=$F31+$G31-1),2,IF(AND($C31="Jalon",AB$7&gt;=$F31,AB$7&lt;=$F31+$G31-1),1,""))</f>
        <v/>
      </c>
      <c r="AC31" s="70" t="str">
        <f aca="false">IF(AND($C31="Objectif",AC$7&gt;=$F31,AC$7&lt;=$F31+$G31-1),2,IF(AND($C31="Jalon",AC$7&gt;=$F31,AC$7&lt;=$F31+$G31-1),1,""))</f>
        <v/>
      </c>
      <c r="AD31" s="70" t="str">
        <f aca="false">IF(AND($C31="Objectif",AD$7&gt;=$F31,AD$7&lt;=$F31+$G31-1),2,IF(AND($C31="Jalon",AD$7&gt;=$F31,AD$7&lt;=$F31+$G31-1),1,""))</f>
        <v/>
      </c>
      <c r="AE31" s="70" t="str">
        <f aca="false">IF(AND($C31="Objectif",AE$7&gt;=$F31,AE$7&lt;=$F31+$G31-1),2,IF(AND($C31="Jalon",AE$7&gt;=$F31,AE$7&lt;=$F31+$G31-1),1,""))</f>
        <v/>
      </c>
      <c r="AF31" s="70" t="str">
        <f aca="false">IF(AND($C31="Objectif",AF$7&gt;=$F31,AF$7&lt;=$F31+$G31-1),2,IF(AND($C31="Jalon",AF$7&gt;=$F31,AF$7&lt;=$F31+$G31-1),1,""))</f>
        <v/>
      </c>
      <c r="AG31" s="70" t="str">
        <f aca="false">IF(AND($C31="Objectif",AG$7&gt;=$F31,AG$7&lt;=$F31+$G31-1),2,IF(AND($C31="Jalon",AG$7&gt;=$F31,AG$7&lt;=$F31+$G31-1),1,""))</f>
        <v/>
      </c>
      <c r="AH31" s="70" t="str">
        <f aca="false">IF(AND($C31="Objectif",AH$7&gt;=$F31,AH$7&lt;=$F31+$G31-1),2,IF(AND($C31="Jalon",AH$7&gt;=$F31,AH$7&lt;=$F31+$G31-1),1,""))</f>
        <v/>
      </c>
      <c r="AI31" s="70" t="str">
        <f aca="false">IF(AND($C31="Objectif",AI$7&gt;=$F31,AI$7&lt;=$F31+$G31-1),2,IF(AND($C31="Jalon",AI$7&gt;=$F31,AI$7&lt;=$F31+$G31-1),1,""))</f>
        <v/>
      </c>
      <c r="AJ31" s="70" t="str">
        <f aca="false">IF(AND($C31="Objectif",AJ$7&gt;=$F31,AJ$7&lt;=$F31+$G31-1),2,IF(AND($C31="Jalon",AJ$7&gt;=$F31,AJ$7&lt;=$F31+$G31-1),1,""))</f>
        <v/>
      </c>
      <c r="AK31" s="70" t="str">
        <f aca="false">IF(AND($C31="Objectif",AK$7&gt;=$F31,AK$7&lt;=$F31+$G31-1),2,IF(AND($C31="Jalon",AK$7&gt;=$F31,AK$7&lt;=$F31+$G31-1),1,""))</f>
        <v/>
      </c>
      <c r="AL31" s="70" t="str">
        <f aca="false">IF(AND($C31="Objectif",AL$7&gt;=$F31,AL$7&lt;=$F31+$G31-1),2,IF(AND($C31="Jalon",AL$7&gt;=$F31,AL$7&lt;=$F31+$G31-1),1,""))</f>
        <v/>
      </c>
      <c r="AM31" s="70" t="str">
        <f aca="false">IF(AND($C31="Objectif",AM$7&gt;=$F31,AM$7&lt;=$F31+$G31-1),2,IF(AND($C31="Jalon",AM$7&gt;=$F31,AM$7&lt;=$F31+$G31-1),1,""))</f>
        <v/>
      </c>
      <c r="AN31" s="70" t="str">
        <f aca="false">IF(AND($C31="Objectif",AN$7&gt;=$F31,AN$7&lt;=$F31+$G31-1),2,IF(AND($C31="Jalon",AN$7&gt;=$F31,AN$7&lt;=$F31+$G31-1),1,""))</f>
        <v/>
      </c>
      <c r="AO31" s="70" t="str">
        <f aca="false">IF(AND($C31="Objectif",AO$7&gt;=$F31,AO$7&lt;=$F31+$G31-1),2,IF(AND($C31="Jalon",AO$7&gt;=$F31,AO$7&lt;=$F31+$G31-1),1,""))</f>
        <v/>
      </c>
      <c r="AP31" s="70" t="str">
        <f aca="false">IF(AND($C31="Objectif",AP$7&gt;=$F31,AP$7&lt;=$F31+$G31-1),2,IF(AND($C31="Jalon",AP$7&gt;=$F31,AP$7&lt;=$F31+$G31-1),1,""))</f>
        <v/>
      </c>
      <c r="AQ31" s="70" t="str">
        <f aca="false">IF(AND($C31="Objectif",AQ$7&gt;=$F31,AQ$7&lt;=$F31+$G31-1),2,IF(AND($C31="Jalon",AQ$7&gt;=$F31,AQ$7&lt;=$F31+$G31-1),1,""))</f>
        <v/>
      </c>
      <c r="AR31" s="70" t="str">
        <f aca="false">IF(AND($C31="Objectif",AR$7&gt;=$F31,AR$7&lt;=$F31+$G31-1),2,IF(AND($C31="Jalon",AR$7&gt;=$F31,AR$7&lt;=$F31+$G31-1),1,""))</f>
        <v/>
      </c>
      <c r="AS31" s="70" t="str">
        <f aca="false">IF(AND($C31="Objectif",AS$7&gt;=$F31,AS$7&lt;=$F31+$G31-1),2,IF(AND($C31="Jalon",AS$7&gt;=$F31,AS$7&lt;=$F31+$G31-1),1,""))</f>
        <v/>
      </c>
      <c r="AT31" s="70" t="str">
        <f aca="false">IF(AND($C31="Objectif",AT$7&gt;=$F31,AT$7&lt;=$F31+$G31-1),2,IF(AND($C31="Jalon",AT$7&gt;=$F31,AT$7&lt;=$F31+$G31-1),1,""))</f>
        <v/>
      </c>
      <c r="AU31" s="70" t="str">
        <f aca="false">IF(AND($C31="Objectif",AU$7&gt;=$F31,AU$7&lt;=$F31+$G31-1),2,IF(AND($C31="Jalon",AU$7&gt;=$F31,AU$7&lt;=$F31+$G31-1),1,""))</f>
        <v/>
      </c>
      <c r="AV31" s="70" t="str">
        <f aca="false">IF(AND($C31="Objectif",AV$7&gt;=$F31,AV$7&lt;=$F31+$G31-1),2,IF(AND($C31="Jalon",AV$7&gt;=$F31,AV$7&lt;=$F31+$G31-1),1,""))</f>
        <v/>
      </c>
      <c r="AW31" s="70" t="str">
        <f aca="false">IF(AND($C31="Objectif",AW$7&gt;=$F31,AW$7&lt;=$F31+$G31-1),2,IF(AND($C31="Jalon",AW$7&gt;=$F31,AW$7&lt;=$F31+$G31-1),1,""))</f>
        <v/>
      </c>
      <c r="AX31" s="70" t="str">
        <f aca="false">IF(AND($C31="Objectif",AX$7&gt;=$F31,AX$7&lt;=$F31+$G31-1),2,IF(AND($C31="Jalon",AX$7&gt;=$F31,AX$7&lt;=$F31+$G31-1),1,""))</f>
        <v/>
      </c>
      <c r="AY31" s="70" t="str">
        <f aca="false">IF(AND($C31="Objectif",AY$7&gt;=$F31,AY$7&lt;=$F31+$G31-1),2,IF(AND($C31="Jalon",AY$7&gt;=$F31,AY$7&lt;=$F31+$G31-1),1,""))</f>
        <v/>
      </c>
      <c r="AZ31" s="70" t="str">
        <f aca="false">IF(AND($C31="Objectif",AZ$7&gt;=$F31,AZ$7&lt;=$F31+$G31-1),2,IF(AND($C31="Jalon",AZ$7&gt;=$F31,AZ$7&lt;=$F31+$G31-1),1,""))</f>
        <v/>
      </c>
      <c r="BA31" s="70" t="str">
        <f aca="false">IF(AND($C31="Objectif",BA$7&gt;=$F31,BA$7&lt;=$F31+$G31-1),2,IF(AND($C31="Jalon",BA$7&gt;=$F31,BA$7&lt;=$F31+$G31-1),1,""))</f>
        <v/>
      </c>
      <c r="BB31" s="70" t="str">
        <f aca="false">IF(AND($C31="Objectif",BB$7&gt;=$F31,BB$7&lt;=$F31+$G31-1),2,IF(AND($C31="Jalon",BB$7&gt;=$F31,BB$7&lt;=$F31+$G31-1),1,""))</f>
        <v/>
      </c>
      <c r="BC31" s="70" t="str">
        <f aca="false">IF(AND($C31="Objectif",BC$7&gt;=$F31,BC$7&lt;=$F31+$G31-1),2,IF(AND($C31="Jalon",BC$7&gt;=$F31,BC$7&lt;=$F31+$G31-1),1,""))</f>
        <v/>
      </c>
      <c r="BD31" s="70" t="str">
        <f aca="false">IF(AND($C31="Objectif",BD$7&gt;=$F31,BD$7&lt;=$F31+$G31-1),2,IF(AND($C31="Jalon",BD$7&gt;=$F31,BD$7&lt;=$F31+$G31-1),1,""))</f>
        <v/>
      </c>
      <c r="BE31" s="70" t="str">
        <f aca="false">IF(AND($C31="Objectif",BE$7&gt;=$F31,BE$7&lt;=$F31+$G31-1),2,IF(AND($C31="Jalon",BE$7&gt;=$F31,BE$7&lt;=$F31+$G31-1),1,""))</f>
        <v/>
      </c>
      <c r="BF31" s="70" t="str">
        <f aca="false">IF(AND($C31="Objectif",BF$7&gt;=$F31,BF$7&lt;=$F31+$G31-1),2,IF(AND($C31="Jalon",BF$7&gt;=$F31,BF$7&lt;=$F31+$G31-1),1,""))</f>
        <v/>
      </c>
      <c r="BG31" s="70" t="str">
        <f aca="false">IF(AND($C31="Objectif",BG$7&gt;=$F31,BG$7&lt;=$F31+$G31-1),2,IF(AND($C31="Jalon",BG$7&gt;=$F31,BG$7&lt;=$F31+$G31-1),1,""))</f>
        <v/>
      </c>
      <c r="BH31" s="70" t="str">
        <f aca="false">IF(AND($C31="Objectif",BH$7&gt;=$F31,BH$7&lt;=$F31+$G31-1),2,IF(AND($C31="Jalon",BH$7&gt;=$F31,BH$7&lt;=$F31+$G31-1),1,""))</f>
        <v/>
      </c>
      <c r="BI31" s="70" t="str">
        <f aca="false">IF(AND($C31="Objectif",BI$7&gt;=$F31,BI$7&lt;=$F31+$G31-1),2,IF(AND($C31="Jalon",BI$7&gt;=$F31,BI$7&lt;=$F31+$G31-1),1,""))</f>
        <v/>
      </c>
      <c r="BJ31" s="70" t="str">
        <f aca="false">IF(AND($C31="Objectif",BJ$7&gt;=$F31,BJ$7&lt;=$F31+$G31-1),2,IF(AND($C31="Jalon",BJ$7&gt;=$F31,BJ$7&lt;=$F31+$G31-1),1,""))</f>
        <v/>
      </c>
      <c r="BK31" s="70" t="str">
        <f aca="false">IF(AND($C31="Objectif",BK$7&gt;=$F31,BK$7&lt;=$F31+$G31-1),2,IF(AND($C31="Jalon",BK$7&gt;=$F31,BK$7&lt;=$F31+$G31-1),1,""))</f>
        <v/>
      </c>
      <c r="BL31" s="70" t="str">
        <f aca="false">IF(AND($C31="Objectif",BL$7&gt;=$F31,BL$7&lt;=$F31+$G31-1),2,IF(AND($C31="Jalon",BL$7&gt;=$F31,BL$7&lt;=$F31+$G31-1),1,""))</f>
        <v/>
      </c>
    </row>
    <row r="32" s="25" customFormat="true" ht="39.75" hidden="false" customHeight="true" outlineLevel="0" collapsed="false">
      <c r="A32" s="13"/>
      <c r="B32" s="76" t="s">
        <v>41</v>
      </c>
      <c r="C32" s="66" t="s">
        <v>44</v>
      </c>
      <c r="D32" s="66"/>
      <c r="E32" s="67"/>
      <c r="F32" s="68" t="n">
        <f aca="false">F31+42</f>
        <v>45823</v>
      </c>
      <c r="G32" s="69" t="n">
        <v>1</v>
      </c>
      <c r="H32" s="66"/>
      <c r="I32" s="70" t="str">
        <f aca="false">IF(AND($C32="Objectif",I$7&gt;=$F32,I$7&lt;=$F32+$G32-1),2,IF(AND($C32="Jalon",I$7&gt;=$F32,I$7&lt;=$F32+$G32-1),1,""))</f>
        <v/>
      </c>
      <c r="J32" s="70" t="str">
        <f aca="false">IF(AND($C32="Objectif",J$7&gt;=$F32,J$7&lt;=$F32+$G32-1),2,IF(AND($C32="Jalon",J$7&gt;=$F32,J$7&lt;=$F32+$G32-1),1,""))</f>
        <v/>
      </c>
      <c r="K32" s="70" t="str">
        <f aca="false">IF(AND($C32="Objectif",K$7&gt;=$F32,K$7&lt;=$F32+$G32-1),2,IF(AND($C32="Jalon",K$7&gt;=$F32,K$7&lt;=$F32+$G32-1),1,""))</f>
        <v/>
      </c>
      <c r="L32" s="70" t="str">
        <f aca="false">IF(AND($C32="Objectif",L$7&gt;=$F32,L$7&lt;=$F32+$G32-1),2,IF(AND($C32="Jalon",L$7&gt;=$F32,L$7&lt;=$F32+$G32-1),1,""))</f>
        <v/>
      </c>
      <c r="M32" s="70" t="str">
        <f aca="false">IF(AND($C32="Objectif",M$7&gt;=$F32,M$7&lt;=$F32+$G32-1),2,IF(AND($C32="Jalon",M$7&gt;=$F32,M$7&lt;=$F32+$G32-1),1,""))</f>
        <v/>
      </c>
      <c r="N32" s="70" t="str">
        <f aca="false">IF(AND($C32="Objectif",N$7&gt;=$F32,N$7&lt;=$F32+$G32-1),2,IF(AND($C32="Jalon",N$7&gt;=$F32,N$7&lt;=$F32+$G32-1),1,""))</f>
        <v/>
      </c>
      <c r="O32" s="70" t="str">
        <f aca="false">IF(AND($C32="Objectif",O$7&gt;=$F32,O$7&lt;=$F32+$G32-1),2,IF(AND($C32="Jalon",O$7&gt;=$F32,O$7&lt;=$F32+$G32-1),1,""))</f>
        <v/>
      </c>
      <c r="P32" s="70" t="str">
        <f aca="false">IF(AND($C32="Objectif",P$7&gt;=$F32,P$7&lt;=$F32+$G32-1),2,IF(AND($C32="Jalon",P$7&gt;=$F32,P$7&lt;=$F32+$G32-1),1,""))</f>
        <v/>
      </c>
      <c r="Q32" s="70" t="str">
        <f aca="false">IF(AND($C32="Objectif",Q$7&gt;=$F32,Q$7&lt;=$F32+$G32-1),2,IF(AND($C32="Jalon",Q$7&gt;=$F32,Q$7&lt;=$F32+$G32-1),1,""))</f>
        <v/>
      </c>
      <c r="R32" s="70" t="str">
        <f aca="false">IF(AND($C32="Objectif",R$7&gt;=$F32,R$7&lt;=$F32+$G32-1),2,IF(AND($C32="Jalon",R$7&gt;=$F32,R$7&lt;=$F32+$G32-1),1,""))</f>
        <v/>
      </c>
      <c r="S32" s="70" t="str">
        <f aca="false">IF(AND($C32="Objectif",S$7&gt;=$F32,S$7&lt;=$F32+$G32-1),2,IF(AND($C32="Jalon",S$7&gt;=$F32,S$7&lt;=$F32+$G32-1),1,""))</f>
        <v/>
      </c>
      <c r="T32" s="70" t="str">
        <f aca="false">IF(AND($C32="Objectif",T$7&gt;=$F32,T$7&lt;=$F32+$G32-1),2,IF(AND($C32="Jalon",T$7&gt;=$F32,T$7&lt;=$F32+$G32-1),1,""))</f>
        <v/>
      </c>
      <c r="U32" s="70" t="str">
        <f aca="false">IF(AND($C32="Objectif",U$7&gt;=$F32,U$7&lt;=$F32+$G32-1),2,IF(AND($C32="Jalon",U$7&gt;=$F32,U$7&lt;=$F32+$G32-1),1,""))</f>
        <v/>
      </c>
      <c r="V32" s="70" t="str">
        <f aca="false">IF(AND($C32="Objectif",V$7&gt;=$F32,V$7&lt;=$F32+$G32-1),2,IF(AND($C32="Jalon",V$7&gt;=$F32,V$7&lt;=$F32+$G32-1),1,""))</f>
        <v/>
      </c>
      <c r="W32" s="70" t="str">
        <f aca="false">IF(AND($C32="Objectif",W$7&gt;=$F32,W$7&lt;=$F32+$G32-1),2,IF(AND($C32="Jalon",W$7&gt;=$F32,W$7&lt;=$F32+$G32-1),1,""))</f>
        <v/>
      </c>
      <c r="X32" s="70" t="str">
        <f aca="false">IF(AND($C32="Objectif",X$7&gt;=$F32,X$7&lt;=$F32+$G32-1),2,IF(AND($C32="Jalon",X$7&gt;=$F32,X$7&lt;=$F32+$G32-1),1,""))</f>
        <v/>
      </c>
      <c r="Y32" s="70" t="str">
        <f aca="false">IF(AND($C32="Objectif",Y$7&gt;=$F32,Y$7&lt;=$F32+$G32-1),2,IF(AND($C32="Jalon",Y$7&gt;=$F32,Y$7&lt;=$F32+$G32-1),1,""))</f>
        <v/>
      </c>
      <c r="Z32" s="70" t="str">
        <f aca="false">IF(AND($C32="Objectif",Z$7&gt;=$F32,Z$7&lt;=$F32+$G32-1),2,IF(AND($C32="Jalon",Z$7&gt;=$F32,Z$7&lt;=$F32+$G32-1),1,""))</f>
        <v/>
      </c>
      <c r="AA32" s="70" t="str">
        <f aca="false">IF(AND($C32="Objectif",AA$7&gt;=$F32,AA$7&lt;=$F32+$G32-1),2,IF(AND($C32="Jalon",AA$7&gt;=$F32,AA$7&lt;=$F32+$G32-1),1,""))</f>
        <v/>
      </c>
      <c r="AB32" s="70" t="str">
        <f aca="false">IF(AND($C32="Objectif",AB$7&gt;=$F32,AB$7&lt;=$F32+$G32-1),2,IF(AND($C32="Jalon",AB$7&gt;=$F32,AB$7&lt;=$F32+$G32-1),1,""))</f>
        <v/>
      </c>
      <c r="AC32" s="70" t="str">
        <f aca="false">IF(AND($C32="Objectif",AC$7&gt;=$F32,AC$7&lt;=$F32+$G32-1),2,IF(AND($C32="Jalon",AC$7&gt;=$F32,AC$7&lt;=$F32+$G32-1),1,""))</f>
        <v/>
      </c>
      <c r="AD32" s="70" t="str">
        <f aca="false">IF(AND($C32="Objectif",AD$7&gt;=$F32,AD$7&lt;=$F32+$G32-1),2,IF(AND($C32="Jalon",AD$7&gt;=$F32,AD$7&lt;=$F32+$G32-1),1,""))</f>
        <v/>
      </c>
      <c r="AE32" s="70" t="str">
        <f aca="false">IF(AND($C32="Objectif",AE$7&gt;=$F32,AE$7&lt;=$F32+$G32-1),2,IF(AND($C32="Jalon",AE$7&gt;=$F32,AE$7&lt;=$F32+$G32-1),1,""))</f>
        <v/>
      </c>
      <c r="AF32" s="70" t="str">
        <f aca="false">IF(AND($C32="Objectif",AF$7&gt;=$F32,AF$7&lt;=$F32+$G32-1),2,IF(AND($C32="Jalon",AF$7&gt;=$F32,AF$7&lt;=$F32+$G32-1),1,""))</f>
        <v/>
      </c>
      <c r="AG32" s="70" t="str">
        <f aca="false">IF(AND($C32="Objectif",AG$7&gt;=$F32,AG$7&lt;=$F32+$G32-1),2,IF(AND($C32="Jalon",AG$7&gt;=$F32,AG$7&lt;=$F32+$G32-1),1,""))</f>
        <v/>
      </c>
      <c r="AH32" s="70" t="str">
        <f aca="false">IF(AND($C32="Objectif",AH$7&gt;=$F32,AH$7&lt;=$F32+$G32-1),2,IF(AND($C32="Jalon",AH$7&gt;=$F32,AH$7&lt;=$F32+$G32-1),1,""))</f>
        <v/>
      </c>
      <c r="AI32" s="70" t="str">
        <f aca="false">IF(AND($C32="Objectif",AI$7&gt;=$F32,AI$7&lt;=$F32+$G32-1),2,IF(AND($C32="Jalon",AI$7&gt;=$F32,AI$7&lt;=$F32+$G32-1),1,""))</f>
        <v/>
      </c>
      <c r="AJ32" s="70" t="str">
        <f aca="false">IF(AND($C32="Objectif",AJ$7&gt;=$F32,AJ$7&lt;=$F32+$G32-1),2,IF(AND($C32="Jalon",AJ$7&gt;=$F32,AJ$7&lt;=$F32+$G32-1),1,""))</f>
        <v/>
      </c>
      <c r="AK32" s="70" t="str">
        <f aca="false">IF(AND($C32="Objectif",AK$7&gt;=$F32,AK$7&lt;=$F32+$G32-1),2,IF(AND($C32="Jalon",AK$7&gt;=$F32,AK$7&lt;=$F32+$G32-1),1,""))</f>
        <v/>
      </c>
      <c r="AL32" s="70" t="str">
        <f aca="false">IF(AND($C32="Objectif",AL$7&gt;=$F32,AL$7&lt;=$F32+$G32-1),2,IF(AND($C32="Jalon",AL$7&gt;=$F32,AL$7&lt;=$F32+$G32-1),1,""))</f>
        <v/>
      </c>
      <c r="AM32" s="70" t="str">
        <f aca="false">IF(AND($C32="Objectif",AM$7&gt;=$F32,AM$7&lt;=$F32+$G32-1),2,IF(AND($C32="Jalon",AM$7&gt;=$F32,AM$7&lt;=$F32+$G32-1),1,""))</f>
        <v/>
      </c>
      <c r="AN32" s="70" t="str">
        <f aca="false">IF(AND($C32="Objectif",AN$7&gt;=$F32,AN$7&lt;=$F32+$G32-1),2,IF(AND($C32="Jalon",AN$7&gt;=$F32,AN$7&lt;=$F32+$G32-1),1,""))</f>
        <v/>
      </c>
      <c r="AO32" s="70" t="str">
        <f aca="false">IF(AND($C32="Objectif",AO$7&gt;=$F32,AO$7&lt;=$F32+$G32-1),2,IF(AND($C32="Jalon",AO$7&gt;=$F32,AO$7&lt;=$F32+$G32-1),1,""))</f>
        <v/>
      </c>
      <c r="AP32" s="70" t="str">
        <f aca="false">IF(AND($C32="Objectif",AP$7&gt;=$F32,AP$7&lt;=$F32+$G32-1),2,IF(AND($C32="Jalon",AP$7&gt;=$F32,AP$7&lt;=$F32+$G32-1),1,""))</f>
        <v/>
      </c>
      <c r="AQ32" s="70" t="str">
        <f aca="false">IF(AND($C32="Objectif",AQ$7&gt;=$F32,AQ$7&lt;=$F32+$G32-1),2,IF(AND($C32="Jalon",AQ$7&gt;=$F32,AQ$7&lt;=$F32+$G32-1),1,""))</f>
        <v/>
      </c>
      <c r="AR32" s="70" t="str">
        <f aca="false">IF(AND($C32="Objectif",AR$7&gt;=$F32,AR$7&lt;=$F32+$G32-1),2,IF(AND($C32="Jalon",AR$7&gt;=$F32,AR$7&lt;=$F32+$G32-1),1,""))</f>
        <v/>
      </c>
      <c r="AS32" s="70" t="str">
        <f aca="false">IF(AND($C32="Objectif",AS$7&gt;=$F32,AS$7&lt;=$F32+$G32-1),2,IF(AND($C32="Jalon",AS$7&gt;=$F32,AS$7&lt;=$F32+$G32-1),1,""))</f>
        <v/>
      </c>
      <c r="AT32" s="70" t="str">
        <f aca="false">IF(AND($C32="Objectif",AT$7&gt;=$F32,AT$7&lt;=$F32+$G32-1),2,IF(AND($C32="Jalon",AT$7&gt;=$F32,AT$7&lt;=$F32+$G32-1),1,""))</f>
        <v/>
      </c>
      <c r="AU32" s="70" t="str">
        <f aca="false">IF(AND($C32="Objectif",AU$7&gt;=$F32,AU$7&lt;=$F32+$G32-1),2,IF(AND($C32="Jalon",AU$7&gt;=$F32,AU$7&lt;=$F32+$G32-1),1,""))</f>
        <v/>
      </c>
      <c r="AV32" s="70" t="str">
        <f aca="false">IF(AND($C32="Objectif",AV$7&gt;=$F32,AV$7&lt;=$F32+$G32-1),2,IF(AND($C32="Jalon",AV$7&gt;=$F32,AV$7&lt;=$F32+$G32-1),1,""))</f>
        <v/>
      </c>
      <c r="AW32" s="70" t="str">
        <f aca="false">IF(AND($C32="Objectif",AW$7&gt;=$F32,AW$7&lt;=$F32+$G32-1),2,IF(AND($C32="Jalon",AW$7&gt;=$F32,AW$7&lt;=$F32+$G32-1),1,""))</f>
        <v/>
      </c>
      <c r="AX32" s="70" t="str">
        <f aca="false">IF(AND($C32="Objectif",AX$7&gt;=$F32,AX$7&lt;=$F32+$G32-1),2,IF(AND($C32="Jalon",AX$7&gt;=$F32,AX$7&lt;=$F32+$G32-1),1,""))</f>
        <v/>
      </c>
      <c r="AY32" s="70" t="str">
        <f aca="false">IF(AND($C32="Objectif",AY$7&gt;=$F32,AY$7&lt;=$F32+$G32-1),2,IF(AND($C32="Jalon",AY$7&gt;=$F32,AY$7&lt;=$F32+$G32-1),1,""))</f>
        <v/>
      </c>
      <c r="AZ32" s="70" t="str">
        <f aca="false">IF(AND($C32="Objectif",AZ$7&gt;=$F32,AZ$7&lt;=$F32+$G32-1),2,IF(AND($C32="Jalon",AZ$7&gt;=$F32,AZ$7&lt;=$F32+$G32-1),1,""))</f>
        <v/>
      </c>
      <c r="BA32" s="70" t="str">
        <f aca="false">IF(AND($C32="Objectif",BA$7&gt;=$F32,BA$7&lt;=$F32+$G32-1),2,IF(AND($C32="Jalon",BA$7&gt;=$F32,BA$7&lt;=$F32+$G32-1),1,""))</f>
        <v/>
      </c>
      <c r="BB32" s="70" t="str">
        <f aca="false">IF(AND($C32="Objectif",BB$7&gt;=$F32,BB$7&lt;=$F32+$G32-1),2,IF(AND($C32="Jalon",BB$7&gt;=$F32,BB$7&lt;=$F32+$G32-1),1,""))</f>
        <v/>
      </c>
      <c r="BC32" s="70" t="str">
        <f aca="false">IF(AND($C32="Objectif",BC$7&gt;=$F32,BC$7&lt;=$F32+$G32-1),2,IF(AND($C32="Jalon",BC$7&gt;=$F32,BC$7&lt;=$F32+$G32-1),1,""))</f>
        <v/>
      </c>
      <c r="BD32" s="70" t="str">
        <f aca="false">IF(AND($C32="Objectif",BD$7&gt;=$F32,BD$7&lt;=$F32+$G32-1),2,IF(AND($C32="Jalon",BD$7&gt;=$F32,BD$7&lt;=$F32+$G32-1),1,""))</f>
        <v/>
      </c>
      <c r="BE32" s="70" t="str">
        <f aca="false">IF(AND($C32="Objectif",BE$7&gt;=$F32,BE$7&lt;=$F32+$G32-1),2,IF(AND($C32="Jalon",BE$7&gt;=$F32,BE$7&lt;=$F32+$G32-1),1,""))</f>
        <v/>
      </c>
      <c r="BF32" s="70" t="str">
        <f aca="false">IF(AND($C32="Objectif",BF$7&gt;=$F32,BF$7&lt;=$F32+$G32-1),2,IF(AND($C32="Jalon",BF$7&gt;=$F32,BF$7&lt;=$F32+$G32-1),1,""))</f>
        <v/>
      </c>
      <c r="BG32" s="70" t="str">
        <f aca="false">IF(AND($C32="Objectif",BG$7&gt;=$F32,BG$7&lt;=$F32+$G32-1),2,IF(AND($C32="Jalon",BG$7&gt;=$F32,BG$7&lt;=$F32+$G32-1),1,""))</f>
        <v/>
      </c>
      <c r="BH32" s="70" t="str">
        <f aca="false">IF(AND($C32="Objectif",BH$7&gt;=$F32,BH$7&lt;=$F32+$G32-1),2,IF(AND($C32="Jalon",BH$7&gt;=$F32,BH$7&lt;=$F32+$G32-1),1,""))</f>
        <v/>
      </c>
      <c r="BI32" s="70" t="str">
        <f aca="false">IF(AND($C32="Objectif",BI$7&gt;=$F32,BI$7&lt;=$F32+$G32-1),2,IF(AND($C32="Jalon",BI$7&gt;=$F32,BI$7&lt;=$F32+$G32-1),1,""))</f>
        <v/>
      </c>
      <c r="BJ32" s="70" t="str">
        <f aca="false">IF(AND($C32="Objectif",BJ$7&gt;=$F32,BJ$7&lt;=$F32+$G32-1),2,IF(AND($C32="Jalon",BJ$7&gt;=$F32,BJ$7&lt;=$F32+$G32-1),1,""))</f>
        <v/>
      </c>
      <c r="BK32" s="70" t="str">
        <f aca="false">IF(AND($C32="Objectif",BK$7&gt;=$F32,BK$7&lt;=$F32+$G32-1),2,IF(AND($C32="Jalon",BK$7&gt;=$F32,BK$7&lt;=$F32+$G32-1),1,""))</f>
        <v/>
      </c>
      <c r="BL32" s="70" t="str">
        <f aca="false">IF(AND($C32="Objectif",BL$7&gt;=$F32,BL$7&lt;=$F32+$G32-1),2,IF(AND($C32="Jalon",BL$7&gt;=$F32,BL$7&lt;=$F32+$G32-1),1,""))</f>
        <v/>
      </c>
    </row>
    <row r="33" s="25" customFormat="true" ht="39.75" hidden="false" customHeight="true" outlineLevel="0" collapsed="false">
      <c r="A33" s="13"/>
      <c r="B33" s="76" t="s">
        <v>36</v>
      </c>
      <c r="C33" s="66"/>
      <c r="D33" s="66"/>
      <c r="E33" s="67"/>
      <c r="F33" s="68"/>
      <c r="G33" s="69"/>
      <c r="H33" s="66"/>
      <c r="I33" s="70" t="str">
        <f aca="false">IF(AND($C33="Objectif",I$7&gt;=$F33,I$7&lt;=$F33+$G33-1),2,IF(AND($C33="Jalon",I$7&gt;=$F33,I$7&lt;=$F33+$G33-1),1,""))</f>
        <v/>
      </c>
      <c r="J33" s="70" t="str">
        <f aca="false">IF(AND($C33="Objectif",J$7&gt;=$F33,J$7&lt;=$F33+$G33-1),2,IF(AND($C33="Jalon",J$7&gt;=$F33,J$7&lt;=$F33+$G33-1),1,""))</f>
        <v/>
      </c>
      <c r="K33" s="70" t="str">
        <f aca="false">IF(AND($C33="Objectif",K$7&gt;=$F33,K$7&lt;=$F33+$G33-1),2,IF(AND($C33="Jalon",K$7&gt;=$F33,K$7&lt;=$F33+$G33-1),1,""))</f>
        <v/>
      </c>
      <c r="L33" s="70" t="str">
        <f aca="false">IF(AND($C33="Objectif",L$7&gt;=$F33,L$7&lt;=$F33+$G33-1),2,IF(AND($C33="Jalon",L$7&gt;=$F33,L$7&lt;=$F33+$G33-1),1,""))</f>
        <v/>
      </c>
      <c r="M33" s="70" t="str">
        <f aca="false">IF(AND($C33="Objectif",M$7&gt;=$F33,M$7&lt;=$F33+$G33-1),2,IF(AND($C33="Jalon",M$7&gt;=$F33,M$7&lt;=$F33+$G33-1),1,""))</f>
        <v/>
      </c>
      <c r="N33" s="70" t="str">
        <f aca="false">IF(AND($C33="Objectif",N$7&gt;=$F33,N$7&lt;=$F33+$G33-1),2,IF(AND($C33="Jalon",N$7&gt;=$F33,N$7&lt;=$F33+$G33-1),1,""))</f>
        <v/>
      </c>
      <c r="O33" s="70" t="str">
        <f aca="false">IF(AND($C33="Objectif",O$7&gt;=$F33,O$7&lt;=$F33+$G33-1),2,IF(AND($C33="Jalon",O$7&gt;=$F33,O$7&lt;=$F33+$G33-1),1,""))</f>
        <v/>
      </c>
      <c r="P33" s="70" t="str">
        <f aca="false">IF(AND($C33="Objectif",P$7&gt;=$F33,P$7&lt;=$F33+$G33-1),2,IF(AND($C33="Jalon",P$7&gt;=$F33,P$7&lt;=$F33+$G33-1),1,""))</f>
        <v/>
      </c>
      <c r="Q33" s="70" t="str">
        <f aca="false">IF(AND($C33="Objectif",Q$7&gt;=$F33,Q$7&lt;=$F33+$G33-1),2,IF(AND($C33="Jalon",Q$7&gt;=$F33,Q$7&lt;=$F33+$G33-1),1,""))</f>
        <v/>
      </c>
      <c r="R33" s="70" t="str">
        <f aca="false">IF(AND($C33="Objectif",R$7&gt;=$F33,R$7&lt;=$F33+$G33-1),2,IF(AND($C33="Jalon",R$7&gt;=$F33,R$7&lt;=$F33+$G33-1),1,""))</f>
        <v/>
      </c>
      <c r="S33" s="70" t="str">
        <f aca="false">IF(AND($C33="Objectif",S$7&gt;=$F33,S$7&lt;=$F33+$G33-1),2,IF(AND($C33="Jalon",S$7&gt;=$F33,S$7&lt;=$F33+$G33-1),1,""))</f>
        <v/>
      </c>
      <c r="T33" s="70" t="str">
        <f aca="false">IF(AND($C33="Objectif",T$7&gt;=$F33,T$7&lt;=$F33+$G33-1),2,IF(AND($C33="Jalon",T$7&gt;=$F33,T$7&lt;=$F33+$G33-1),1,""))</f>
        <v/>
      </c>
      <c r="U33" s="70" t="str">
        <f aca="false">IF(AND($C33="Objectif",U$7&gt;=$F33,U$7&lt;=$F33+$G33-1),2,IF(AND($C33="Jalon",U$7&gt;=$F33,U$7&lt;=$F33+$G33-1),1,""))</f>
        <v/>
      </c>
      <c r="V33" s="70" t="str">
        <f aca="false">IF(AND($C33="Objectif",V$7&gt;=$F33,V$7&lt;=$F33+$G33-1),2,IF(AND($C33="Jalon",V$7&gt;=$F33,V$7&lt;=$F33+$G33-1),1,""))</f>
        <v/>
      </c>
      <c r="W33" s="70" t="str">
        <f aca="false">IF(AND($C33="Objectif",W$7&gt;=$F33,W$7&lt;=$F33+$G33-1),2,IF(AND($C33="Jalon",W$7&gt;=$F33,W$7&lt;=$F33+$G33-1),1,""))</f>
        <v/>
      </c>
      <c r="X33" s="70" t="str">
        <f aca="false">IF(AND($C33="Objectif",X$7&gt;=$F33,X$7&lt;=$F33+$G33-1),2,IF(AND($C33="Jalon",X$7&gt;=$F33,X$7&lt;=$F33+$G33-1),1,""))</f>
        <v/>
      </c>
      <c r="Y33" s="70" t="str">
        <f aca="false">IF(AND($C33="Objectif",Y$7&gt;=$F33,Y$7&lt;=$F33+$G33-1),2,IF(AND($C33="Jalon",Y$7&gt;=$F33,Y$7&lt;=$F33+$G33-1),1,""))</f>
        <v/>
      </c>
      <c r="Z33" s="70" t="str">
        <f aca="false">IF(AND($C33="Objectif",Z$7&gt;=$F33,Z$7&lt;=$F33+$G33-1),2,IF(AND($C33="Jalon",Z$7&gt;=$F33,Z$7&lt;=$F33+$G33-1),1,""))</f>
        <v/>
      </c>
      <c r="AA33" s="70" t="str">
        <f aca="false">IF(AND($C33="Objectif",AA$7&gt;=$F33,AA$7&lt;=$F33+$G33-1),2,IF(AND($C33="Jalon",AA$7&gt;=$F33,AA$7&lt;=$F33+$G33-1),1,""))</f>
        <v/>
      </c>
      <c r="AB33" s="70" t="str">
        <f aca="false">IF(AND($C33="Objectif",AB$7&gt;=$F33,AB$7&lt;=$F33+$G33-1),2,IF(AND($C33="Jalon",AB$7&gt;=$F33,AB$7&lt;=$F33+$G33-1),1,""))</f>
        <v/>
      </c>
      <c r="AC33" s="70" t="str">
        <f aca="false">IF(AND($C33="Objectif",AC$7&gt;=$F33,AC$7&lt;=$F33+$G33-1),2,IF(AND($C33="Jalon",AC$7&gt;=$F33,AC$7&lt;=$F33+$G33-1),1,""))</f>
        <v/>
      </c>
      <c r="AD33" s="70" t="str">
        <f aca="false">IF(AND($C33="Objectif",AD$7&gt;=$F33,AD$7&lt;=$F33+$G33-1),2,IF(AND($C33="Jalon",AD$7&gt;=$F33,AD$7&lt;=$F33+$G33-1),1,""))</f>
        <v/>
      </c>
      <c r="AE33" s="70" t="str">
        <f aca="false">IF(AND($C33="Objectif",AE$7&gt;=$F33,AE$7&lt;=$F33+$G33-1),2,IF(AND($C33="Jalon",AE$7&gt;=$F33,AE$7&lt;=$F33+$G33-1),1,""))</f>
        <v/>
      </c>
      <c r="AF33" s="70" t="str">
        <f aca="false">IF(AND($C33="Objectif",AF$7&gt;=$F33,AF$7&lt;=$F33+$G33-1),2,IF(AND($C33="Jalon",AF$7&gt;=$F33,AF$7&lt;=$F33+$G33-1),1,""))</f>
        <v/>
      </c>
      <c r="AG33" s="70" t="str">
        <f aca="false">IF(AND($C33="Objectif",AG$7&gt;=$F33,AG$7&lt;=$F33+$G33-1),2,IF(AND($C33="Jalon",AG$7&gt;=$F33,AG$7&lt;=$F33+$G33-1),1,""))</f>
        <v/>
      </c>
      <c r="AH33" s="70" t="str">
        <f aca="false">IF(AND($C33="Objectif",AH$7&gt;=$F33,AH$7&lt;=$F33+$G33-1),2,IF(AND($C33="Jalon",AH$7&gt;=$F33,AH$7&lt;=$F33+$G33-1),1,""))</f>
        <v/>
      </c>
      <c r="AI33" s="70" t="str">
        <f aca="false">IF(AND($C33="Objectif",AI$7&gt;=$F33,AI$7&lt;=$F33+$G33-1),2,IF(AND($C33="Jalon",AI$7&gt;=$F33,AI$7&lt;=$F33+$G33-1),1,""))</f>
        <v/>
      </c>
      <c r="AJ33" s="70" t="str">
        <f aca="false">IF(AND($C33="Objectif",AJ$7&gt;=$F33,AJ$7&lt;=$F33+$G33-1),2,IF(AND($C33="Jalon",AJ$7&gt;=$F33,AJ$7&lt;=$F33+$G33-1),1,""))</f>
        <v/>
      </c>
      <c r="AK33" s="70" t="str">
        <f aca="false">IF(AND($C33="Objectif",AK$7&gt;=$F33,AK$7&lt;=$F33+$G33-1),2,IF(AND($C33="Jalon",AK$7&gt;=$F33,AK$7&lt;=$F33+$G33-1),1,""))</f>
        <v/>
      </c>
      <c r="AL33" s="70" t="str">
        <f aca="false">IF(AND($C33="Objectif",AL$7&gt;=$F33,AL$7&lt;=$F33+$G33-1),2,IF(AND($C33="Jalon",AL$7&gt;=$F33,AL$7&lt;=$F33+$G33-1),1,""))</f>
        <v/>
      </c>
      <c r="AM33" s="70" t="str">
        <f aca="false">IF(AND($C33="Objectif",AM$7&gt;=$F33,AM$7&lt;=$F33+$G33-1),2,IF(AND($C33="Jalon",AM$7&gt;=$F33,AM$7&lt;=$F33+$G33-1),1,""))</f>
        <v/>
      </c>
      <c r="AN33" s="70" t="str">
        <f aca="false">IF(AND($C33="Objectif",AN$7&gt;=$F33,AN$7&lt;=$F33+$G33-1),2,IF(AND($C33="Jalon",AN$7&gt;=$F33,AN$7&lt;=$F33+$G33-1),1,""))</f>
        <v/>
      </c>
      <c r="AO33" s="70" t="str">
        <f aca="false">IF(AND($C33="Objectif",AO$7&gt;=$F33,AO$7&lt;=$F33+$G33-1),2,IF(AND($C33="Jalon",AO$7&gt;=$F33,AO$7&lt;=$F33+$G33-1),1,""))</f>
        <v/>
      </c>
      <c r="AP33" s="70" t="str">
        <f aca="false">IF(AND($C33="Objectif",AP$7&gt;=$F33,AP$7&lt;=$F33+$G33-1),2,IF(AND($C33="Jalon",AP$7&gt;=$F33,AP$7&lt;=$F33+$G33-1),1,""))</f>
        <v/>
      </c>
      <c r="AQ33" s="70" t="str">
        <f aca="false">IF(AND($C33="Objectif",AQ$7&gt;=$F33,AQ$7&lt;=$F33+$G33-1),2,IF(AND($C33="Jalon",AQ$7&gt;=$F33,AQ$7&lt;=$F33+$G33-1),1,""))</f>
        <v/>
      </c>
      <c r="AR33" s="70" t="str">
        <f aca="false">IF(AND($C33="Objectif",AR$7&gt;=$F33,AR$7&lt;=$F33+$G33-1),2,IF(AND($C33="Jalon",AR$7&gt;=$F33,AR$7&lt;=$F33+$G33-1),1,""))</f>
        <v/>
      </c>
      <c r="AS33" s="70" t="str">
        <f aca="false">IF(AND($C33="Objectif",AS$7&gt;=$F33,AS$7&lt;=$F33+$G33-1),2,IF(AND($C33="Jalon",AS$7&gt;=$F33,AS$7&lt;=$F33+$G33-1),1,""))</f>
        <v/>
      </c>
      <c r="AT33" s="70" t="str">
        <f aca="false">IF(AND($C33="Objectif",AT$7&gt;=$F33,AT$7&lt;=$F33+$G33-1),2,IF(AND($C33="Jalon",AT$7&gt;=$F33,AT$7&lt;=$F33+$G33-1),1,""))</f>
        <v/>
      </c>
      <c r="AU33" s="70" t="str">
        <f aca="false">IF(AND($C33="Objectif",AU$7&gt;=$F33,AU$7&lt;=$F33+$G33-1),2,IF(AND($C33="Jalon",AU$7&gt;=$F33,AU$7&lt;=$F33+$G33-1),1,""))</f>
        <v/>
      </c>
      <c r="AV33" s="70" t="str">
        <f aca="false">IF(AND($C33="Objectif",AV$7&gt;=$F33,AV$7&lt;=$F33+$G33-1),2,IF(AND($C33="Jalon",AV$7&gt;=$F33,AV$7&lt;=$F33+$G33-1),1,""))</f>
        <v/>
      </c>
      <c r="AW33" s="70" t="str">
        <f aca="false">IF(AND($C33="Objectif",AW$7&gt;=$F33,AW$7&lt;=$F33+$G33-1),2,IF(AND($C33="Jalon",AW$7&gt;=$F33,AW$7&lt;=$F33+$G33-1),1,""))</f>
        <v/>
      </c>
      <c r="AX33" s="70" t="str">
        <f aca="false">IF(AND($C33="Objectif",AX$7&gt;=$F33,AX$7&lt;=$F33+$G33-1),2,IF(AND($C33="Jalon",AX$7&gt;=$F33,AX$7&lt;=$F33+$G33-1),1,""))</f>
        <v/>
      </c>
      <c r="AY33" s="70" t="str">
        <f aca="false">IF(AND($C33="Objectif",AY$7&gt;=$F33,AY$7&lt;=$F33+$G33-1),2,IF(AND($C33="Jalon",AY$7&gt;=$F33,AY$7&lt;=$F33+$G33-1),1,""))</f>
        <v/>
      </c>
      <c r="AZ33" s="70" t="str">
        <f aca="false">IF(AND($C33="Objectif",AZ$7&gt;=$F33,AZ$7&lt;=$F33+$G33-1),2,IF(AND($C33="Jalon",AZ$7&gt;=$F33,AZ$7&lt;=$F33+$G33-1),1,""))</f>
        <v/>
      </c>
      <c r="BA33" s="70" t="str">
        <f aca="false">IF(AND($C33="Objectif",BA$7&gt;=$F33,BA$7&lt;=$F33+$G33-1),2,IF(AND($C33="Jalon",BA$7&gt;=$F33,BA$7&lt;=$F33+$G33-1),1,""))</f>
        <v/>
      </c>
      <c r="BB33" s="70" t="str">
        <f aca="false">IF(AND($C33="Objectif",BB$7&gt;=$F33,BB$7&lt;=$F33+$G33-1),2,IF(AND($C33="Jalon",BB$7&gt;=$F33,BB$7&lt;=$F33+$G33-1),1,""))</f>
        <v/>
      </c>
      <c r="BC33" s="70" t="str">
        <f aca="false">IF(AND($C33="Objectif",BC$7&gt;=$F33,BC$7&lt;=$F33+$G33-1),2,IF(AND($C33="Jalon",BC$7&gt;=$F33,BC$7&lt;=$F33+$G33-1),1,""))</f>
        <v/>
      </c>
      <c r="BD33" s="70" t="str">
        <f aca="false">IF(AND($C33="Objectif",BD$7&gt;=$F33,BD$7&lt;=$F33+$G33-1),2,IF(AND($C33="Jalon",BD$7&gt;=$F33,BD$7&lt;=$F33+$G33-1),1,""))</f>
        <v/>
      </c>
      <c r="BE33" s="70" t="str">
        <f aca="false">IF(AND($C33="Objectif",BE$7&gt;=$F33,BE$7&lt;=$F33+$G33-1),2,IF(AND($C33="Jalon",BE$7&gt;=$F33,BE$7&lt;=$F33+$G33-1),1,""))</f>
        <v/>
      </c>
      <c r="BF33" s="70" t="str">
        <f aca="false">IF(AND($C33="Objectif",BF$7&gt;=$F33,BF$7&lt;=$F33+$G33-1),2,IF(AND($C33="Jalon",BF$7&gt;=$F33,BF$7&lt;=$F33+$G33-1),1,""))</f>
        <v/>
      </c>
      <c r="BG33" s="70" t="str">
        <f aca="false">IF(AND($C33="Objectif",BG$7&gt;=$F33,BG$7&lt;=$F33+$G33-1),2,IF(AND($C33="Jalon",BG$7&gt;=$F33,BG$7&lt;=$F33+$G33-1),1,""))</f>
        <v/>
      </c>
      <c r="BH33" s="70" t="str">
        <f aca="false">IF(AND($C33="Objectif",BH$7&gt;=$F33,BH$7&lt;=$F33+$G33-1),2,IF(AND($C33="Jalon",BH$7&gt;=$F33,BH$7&lt;=$F33+$G33-1),1,""))</f>
        <v/>
      </c>
      <c r="BI33" s="70" t="str">
        <f aca="false">IF(AND($C33="Objectif",BI$7&gt;=$F33,BI$7&lt;=$F33+$G33-1),2,IF(AND($C33="Jalon",BI$7&gt;=$F33,BI$7&lt;=$F33+$G33-1),1,""))</f>
        <v/>
      </c>
      <c r="BJ33" s="70" t="str">
        <f aca="false">IF(AND($C33="Objectif",BJ$7&gt;=$F33,BJ$7&lt;=$F33+$G33-1),2,IF(AND($C33="Jalon",BJ$7&gt;=$F33,BJ$7&lt;=$F33+$G33-1),1,""))</f>
        <v/>
      </c>
      <c r="BK33" s="70" t="str">
        <f aca="false">IF(AND($C33="Objectif",BK$7&gt;=$F33,BK$7&lt;=$F33+$G33-1),2,IF(AND($C33="Jalon",BK$7&gt;=$F33,BK$7&lt;=$F33+$G33-1),1,""))</f>
        <v/>
      </c>
      <c r="BL33" s="70" t="str">
        <f aca="false">IF(AND($C33="Objectif",BL$7&gt;=$F33,BL$7&lt;=$F33+$G33-1),2,IF(AND($C33="Jalon",BL$7&gt;=$F33,BL$7&lt;=$F33+$G33-1),1,""))</f>
        <v/>
      </c>
    </row>
    <row r="34" s="25" customFormat="true" ht="39.75" hidden="false" customHeight="true" outlineLevel="0" collapsed="false">
      <c r="A34" s="13"/>
      <c r="B34" s="76" t="s">
        <v>37</v>
      </c>
      <c r="C34" s="66"/>
      <c r="D34" s="66"/>
      <c r="E34" s="67"/>
      <c r="F34" s="68"/>
      <c r="G34" s="69"/>
      <c r="H34" s="66"/>
      <c r="I34" s="70" t="str">
        <f aca="false">IF(AND($C34="Objectif",I$7&gt;=$F34,I$7&lt;=$F34+$G34-1),2,IF(AND($C34="Jalon",I$7&gt;=$F34,I$7&lt;=$F34+$G34-1),1,""))</f>
        <v/>
      </c>
      <c r="J34" s="70" t="str">
        <f aca="false">IF(AND($C34="Objectif",J$7&gt;=$F34,J$7&lt;=$F34+$G34-1),2,IF(AND($C34="Jalon",J$7&gt;=$F34,J$7&lt;=$F34+$G34-1),1,""))</f>
        <v/>
      </c>
      <c r="K34" s="70" t="str">
        <f aca="false">IF(AND($C34="Objectif",K$7&gt;=$F34,K$7&lt;=$F34+$G34-1),2,IF(AND($C34="Jalon",K$7&gt;=$F34,K$7&lt;=$F34+$G34-1),1,""))</f>
        <v/>
      </c>
      <c r="L34" s="70" t="str">
        <f aca="false">IF(AND($C34="Objectif",L$7&gt;=$F34,L$7&lt;=$F34+$G34-1),2,IF(AND($C34="Jalon",L$7&gt;=$F34,L$7&lt;=$F34+$G34-1),1,""))</f>
        <v/>
      </c>
      <c r="M34" s="70" t="str">
        <f aca="false">IF(AND($C34="Objectif",M$7&gt;=$F34,M$7&lt;=$F34+$G34-1),2,IF(AND($C34="Jalon",M$7&gt;=$F34,M$7&lt;=$F34+$G34-1),1,""))</f>
        <v/>
      </c>
      <c r="N34" s="70" t="str">
        <f aca="false">IF(AND($C34="Objectif",N$7&gt;=$F34,N$7&lt;=$F34+$G34-1),2,IF(AND($C34="Jalon",N$7&gt;=$F34,N$7&lt;=$F34+$G34-1),1,""))</f>
        <v/>
      </c>
      <c r="O34" s="70" t="str">
        <f aca="false">IF(AND($C34="Objectif",O$7&gt;=$F34,O$7&lt;=$F34+$G34-1),2,IF(AND($C34="Jalon",O$7&gt;=$F34,O$7&lt;=$F34+$G34-1),1,""))</f>
        <v/>
      </c>
      <c r="P34" s="70" t="str">
        <f aca="false">IF(AND($C34="Objectif",P$7&gt;=$F34,P$7&lt;=$F34+$G34-1),2,IF(AND($C34="Jalon",P$7&gt;=$F34,P$7&lt;=$F34+$G34-1),1,""))</f>
        <v/>
      </c>
      <c r="Q34" s="70" t="str">
        <f aca="false">IF(AND($C34="Objectif",Q$7&gt;=$F34,Q$7&lt;=$F34+$G34-1),2,IF(AND($C34="Jalon",Q$7&gt;=$F34,Q$7&lt;=$F34+$G34-1),1,""))</f>
        <v/>
      </c>
      <c r="R34" s="70" t="str">
        <f aca="false">IF(AND($C34="Objectif",R$7&gt;=$F34,R$7&lt;=$F34+$G34-1),2,IF(AND($C34="Jalon",R$7&gt;=$F34,R$7&lt;=$F34+$G34-1),1,""))</f>
        <v/>
      </c>
      <c r="S34" s="70" t="str">
        <f aca="false">IF(AND($C34="Objectif",S$7&gt;=$F34,S$7&lt;=$F34+$G34-1),2,IF(AND($C34="Jalon",S$7&gt;=$F34,S$7&lt;=$F34+$G34-1),1,""))</f>
        <v/>
      </c>
      <c r="T34" s="70" t="str">
        <f aca="false">IF(AND($C34="Objectif",T$7&gt;=$F34,T$7&lt;=$F34+$G34-1),2,IF(AND($C34="Jalon",T$7&gt;=$F34,T$7&lt;=$F34+$G34-1),1,""))</f>
        <v/>
      </c>
      <c r="U34" s="70" t="str">
        <f aca="false">IF(AND($C34="Objectif",U$7&gt;=$F34,U$7&lt;=$F34+$G34-1),2,IF(AND($C34="Jalon",U$7&gt;=$F34,U$7&lt;=$F34+$G34-1),1,""))</f>
        <v/>
      </c>
      <c r="V34" s="70" t="str">
        <f aca="false">IF(AND($C34="Objectif",V$7&gt;=$F34,V$7&lt;=$F34+$G34-1),2,IF(AND($C34="Jalon",V$7&gt;=$F34,V$7&lt;=$F34+$G34-1),1,""))</f>
        <v/>
      </c>
      <c r="W34" s="70" t="str">
        <f aca="false">IF(AND($C34="Objectif",W$7&gt;=$F34,W$7&lt;=$F34+$G34-1),2,IF(AND($C34="Jalon",W$7&gt;=$F34,W$7&lt;=$F34+$G34-1),1,""))</f>
        <v/>
      </c>
      <c r="X34" s="70" t="str">
        <f aca="false">IF(AND($C34="Objectif",X$7&gt;=$F34,X$7&lt;=$F34+$G34-1),2,IF(AND($C34="Jalon",X$7&gt;=$F34,X$7&lt;=$F34+$G34-1),1,""))</f>
        <v/>
      </c>
      <c r="Y34" s="70" t="str">
        <f aca="false">IF(AND($C34="Objectif",Y$7&gt;=$F34,Y$7&lt;=$F34+$G34-1),2,IF(AND($C34="Jalon",Y$7&gt;=$F34,Y$7&lt;=$F34+$G34-1),1,""))</f>
        <v/>
      </c>
      <c r="Z34" s="70" t="str">
        <f aca="false">IF(AND($C34="Objectif",Z$7&gt;=$F34,Z$7&lt;=$F34+$G34-1),2,IF(AND($C34="Jalon",Z$7&gt;=$F34,Z$7&lt;=$F34+$G34-1),1,""))</f>
        <v/>
      </c>
      <c r="AA34" s="70" t="str">
        <f aca="false">IF(AND($C34="Objectif",AA$7&gt;=$F34,AA$7&lt;=$F34+$G34-1),2,IF(AND($C34="Jalon",AA$7&gt;=$F34,AA$7&lt;=$F34+$G34-1),1,""))</f>
        <v/>
      </c>
      <c r="AB34" s="70" t="str">
        <f aca="false">IF(AND($C34="Objectif",AB$7&gt;=$F34,AB$7&lt;=$F34+$G34-1),2,IF(AND($C34="Jalon",AB$7&gt;=$F34,AB$7&lt;=$F34+$G34-1),1,""))</f>
        <v/>
      </c>
      <c r="AC34" s="70" t="str">
        <f aca="false">IF(AND($C34="Objectif",AC$7&gt;=$F34,AC$7&lt;=$F34+$G34-1),2,IF(AND($C34="Jalon",AC$7&gt;=$F34,AC$7&lt;=$F34+$G34-1),1,""))</f>
        <v/>
      </c>
      <c r="AD34" s="70" t="str">
        <f aca="false">IF(AND($C34="Objectif",AD$7&gt;=$F34,AD$7&lt;=$F34+$G34-1),2,IF(AND($C34="Jalon",AD$7&gt;=$F34,AD$7&lt;=$F34+$G34-1),1,""))</f>
        <v/>
      </c>
      <c r="AE34" s="70" t="str">
        <f aca="false">IF(AND($C34="Objectif",AE$7&gt;=$F34,AE$7&lt;=$F34+$G34-1),2,IF(AND($C34="Jalon",AE$7&gt;=$F34,AE$7&lt;=$F34+$G34-1),1,""))</f>
        <v/>
      </c>
      <c r="AF34" s="70" t="str">
        <f aca="false">IF(AND($C34="Objectif",AF$7&gt;=$F34,AF$7&lt;=$F34+$G34-1),2,IF(AND($C34="Jalon",AF$7&gt;=$F34,AF$7&lt;=$F34+$G34-1),1,""))</f>
        <v/>
      </c>
      <c r="AG34" s="70" t="str">
        <f aca="false">IF(AND($C34="Objectif",AG$7&gt;=$F34,AG$7&lt;=$F34+$G34-1),2,IF(AND($C34="Jalon",AG$7&gt;=$F34,AG$7&lt;=$F34+$G34-1),1,""))</f>
        <v/>
      </c>
      <c r="AH34" s="70" t="str">
        <f aca="false">IF(AND($C34="Objectif",AH$7&gt;=$F34,AH$7&lt;=$F34+$G34-1),2,IF(AND($C34="Jalon",AH$7&gt;=$F34,AH$7&lt;=$F34+$G34-1),1,""))</f>
        <v/>
      </c>
      <c r="AI34" s="70" t="str">
        <f aca="false">IF(AND($C34="Objectif",AI$7&gt;=$F34,AI$7&lt;=$F34+$G34-1),2,IF(AND($C34="Jalon",AI$7&gt;=$F34,AI$7&lt;=$F34+$G34-1),1,""))</f>
        <v/>
      </c>
      <c r="AJ34" s="70" t="str">
        <f aca="false">IF(AND($C34="Objectif",AJ$7&gt;=$F34,AJ$7&lt;=$F34+$G34-1),2,IF(AND($C34="Jalon",AJ$7&gt;=$F34,AJ$7&lt;=$F34+$G34-1),1,""))</f>
        <v/>
      </c>
      <c r="AK34" s="70" t="str">
        <f aca="false">IF(AND($C34="Objectif",AK$7&gt;=$F34,AK$7&lt;=$F34+$G34-1),2,IF(AND($C34="Jalon",AK$7&gt;=$F34,AK$7&lt;=$F34+$G34-1),1,""))</f>
        <v/>
      </c>
      <c r="AL34" s="70" t="str">
        <f aca="false">IF(AND($C34="Objectif",AL$7&gt;=$F34,AL$7&lt;=$F34+$G34-1),2,IF(AND($C34="Jalon",AL$7&gt;=$F34,AL$7&lt;=$F34+$G34-1),1,""))</f>
        <v/>
      </c>
      <c r="AM34" s="70" t="str">
        <f aca="false">IF(AND($C34="Objectif",AM$7&gt;=$F34,AM$7&lt;=$F34+$G34-1),2,IF(AND($C34="Jalon",AM$7&gt;=$F34,AM$7&lt;=$F34+$G34-1),1,""))</f>
        <v/>
      </c>
      <c r="AN34" s="70" t="str">
        <f aca="false">IF(AND($C34="Objectif",AN$7&gt;=$F34,AN$7&lt;=$F34+$G34-1),2,IF(AND($C34="Jalon",AN$7&gt;=$F34,AN$7&lt;=$F34+$G34-1),1,""))</f>
        <v/>
      </c>
      <c r="AO34" s="70" t="str">
        <f aca="false">IF(AND($C34="Objectif",AO$7&gt;=$F34,AO$7&lt;=$F34+$G34-1),2,IF(AND($C34="Jalon",AO$7&gt;=$F34,AO$7&lt;=$F34+$G34-1),1,""))</f>
        <v/>
      </c>
      <c r="AP34" s="70" t="str">
        <f aca="false">IF(AND($C34="Objectif",AP$7&gt;=$F34,AP$7&lt;=$F34+$G34-1),2,IF(AND($C34="Jalon",AP$7&gt;=$F34,AP$7&lt;=$F34+$G34-1),1,""))</f>
        <v/>
      </c>
      <c r="AQ34" s="70" t="str">
        <f aca="false">IF(AND($C34="Objectif",AQ$7&gt;=$F34,AQ$7&lt;=$F34+$G34-1),2,IF(AND($C34="Jalon",AQ$7&gt;=$F34,AQ$7&lt;=$F34+$G34-1),1,""))</f>
        <v/>
      </c>
      <c r="AR34" s="70" t="str">
        <f aca="false">IF(AND($C34="Objectif",AR$7&gt;=$F34,AR$7&lt;=$F34+$G34-1),2,IF(AND($C34="Jalon",AR$7&gt;=$F34,AR$7&lt;=$F34+$G34-1),1,""))</f>
        <v/>
      </c>
      <c r="AS34" s="70" t="str">
        <f aca="false">IF(AND($C34="Objectif",AS$7&gt;=$F34,AS$7&lt;=$F34+$G34-1),2,IF(AND($C34="Jalon",AS$7&gt;=$F34,AS$7&lt;=$F34+$G34-1),1,""))</f>
        <v/>
      </c>
      <c r="AT34" s="70" t="str">
        <f aca="false">IF(AND($C34="Objectif",AT$7&gt;=$F34,AT$7&lt;=$F34+$G34-1),2,IF(AND($C34="Jalon",AT$7&gt;=$F34,AT$7&lt;=$F34+$G34-1),1,""))</f>
        <v/>
      </c>
      <c r="AU34" s="70" t="str">
        <f aca="false">IF(AND($C34="Objectif",AU$7&gt;=$F34,AU$7&lt;=$F34+$G34-1),2,IF(AND($C34="Jalon",AU$7&gt;=$F34,AU$7&lt;=$F34+$G34-1),1,""))</f>
        <v/>
      </c>
      <c r="AV34" s="70" t="str">
        <f aca="false">IF(AND($C34="Objectif",AV$7&gt;=$F34,AV$7&lt;=$F34+$G34-1),2,IF(AND($C34="Jalon",AV$7&gt;=$F34,AV$7&lt;=$F34+$G34-1),1,""))</f>
        <v/>
      </c>
      <c r="AW34" s="70" t="str">
        <f aca="false">IF(AND($C34="Objectif",AW$7&gt;=$F34,AW$7&lt;=$F34+$G34-1),2,IF(AND($C34="Jalon",AW$7&gt;=$F34,AW$7&lt;=$F34+$G34-1),1,""))</f>
        <v/>
      </c>
      <c r="AX34" s="70" t="str">
        <f aca="false">IF(AND($C34="Objectif",AX$7&gt;=$F34,AX$7&lt;=$F34+$G34-1),2,IF(AND($C34="Jalon",AX$7&gt;=$F34,AX$7&lt;=$F34+$G34-1),1,""))</f>
        <v/>
      </c>
      <c r="AY34" s="70" t="str">
        <f aca="false">IF(AND($C34="Objectif",AY$7&gt;=$F34,AY$7&lt;=$F34+$G34-1),2,IF(AND($C34="Jalon",AY$7&gt;=$F34,AY$7&lt;=$F34+$G34-1),1,""))</f>
        <v/>
      </c>
      <c r="AZ34" s="70" t="str">
        <f aca="false">IF(AND($C34="Objectif",AZ$7&gt;=$F34,AZ$7&lt;=$F34+$G34-1),2,IF(AND($C34="Jalon",AZ$7&gt;=$F34,AZ$7&lt;=$F34+$G34-1),1,""))</f>
        <v/>
      </c>
      <c r="BA34" s="70" t="str">
        <f aca="false">IF(AND($C34="Objectif",BA$7&gt;=$F34,BA$7&lt;=$F34+$G34-1),2,IF(AND($C34="Jalon",BA$7&gt;=$F34,BA$7&lt;=$F34+$G34-1),1,""))</f>
        <v/>
      </c>
      <c r="BB34" s="70" t="str">
        <f aca="false">IF(AND($C34="Objectif",BB$7&gt;=$F34,BB$7&lt;=$F34+$G34-1),2,IF(AND($C34="Jalon",BB$7&gt;=$F34,BB$7&lt;=$F34+$G34-1),1,""))</f>
        <v/>
      </c>
      <c r="BC34" s="70" t="str">
        <f aca="false">IF(AND($C34="Objectif",BC$7&gt;=$F34,BC$7&lt;=$F34+$G34-1),2,IF(AND($C34="Jalon",BC$7&gt;=$F34,BC$7&lt;=$F34+$G34-1),1,""))</f>
        <v/>
      </c>
      <c r="BD34" s="70" t="str">
        <f aca="false">IF(AND($C34="Objectif",BD$7&gt;=$F34,BD$7&lt;=$F34+$G34-1),2,IF(AND($C34="Jalon",BD$7&gt;=$F34,BD$7&lt;=$F34+$G34-1),1,""))</f>
        <v/>
      </c>
      <c r="BE34" s="70" t="str">
        <f aca="false">IF(AND($C34="Objectif",BE$7&gt;=$F34,BE$7&lt;=$F34+$G34-1),2,IF(AND($C34="Jalon",BE$7&gt;=$F34,BE$7&lt;=$F34+$G34-1),1,""))</f>
        <v/>
      </c>
      <c r="BF34" s="70" t="str">
        <f aca="false">IF(AND($C34="Objectif",BF$7&gt;=$F34,BF$7&lt;=$F34+$G34-1),2,IF(AND($C34="Jalon",BF$7&gt;=$F34,BF$7&lt;=$F34+$G34-1),1,""))</f>
        <v/>
      </c>
      <c r="BG34" s="70" t="str">
        <f aca="false">IF(AND($C34="Objectif",BG$7&gt;=$F34,BG$7&lt;=$F34+$G34-1),2,IF(AND($C34="Jalon",BG$7&gt;=$F34,BG$7&lt;=$F34+$G34-1),1,""))</f>
        <v/>
      </c>
      <c r="BH34" s="70" t="str">
        <f aca="false">IF(AND($C34="Objectif",BH$7&gt;=$F34,BH$7&lt;=$F34+$G34-1),2,IF(AND($C34="Jalon",BH$7&gt;=$F34,BH$7&lt;=$F34+$G34-1),1,""))</f>
        <v/>
      </c>
      <c r="BI34" s="70" t="str">
        <f aca="false">IF(AND($C34="Objectif",BI$7&gt;=$F34,BI$7&lt;=$F34+$G34-1),2,IF(AND($C34="Jalon",BI$7&gt;=$F34,BI$7&lt;=$F34+$G34-1),1,""))</f>
        <v/>
      </c>
      <c r="BJ34" s="70" t="str">
        <f aca="false">IF(AND($C34="Objectif",BJ$7&gt;=$F34,BJ$7&lt;=$F34+$G34-1),2,IF(AND($C34="Jalon",BJ$7&gt;=$F34,BJ$7&lt;=$F34+$G34-1),1,""))</f>
        <v/>
      </c>
      <c r="BK34" s="70" t="str">
        <f aca="false">IF(AND($C34="Objectif",BK$7&gt;=$F34,BK$7&lt;=$F34+$G34-1),2,IF(AND($C34="Jalon",BK$7&gt;=$F34,BK$7&lt;=$F34+$G34-1),1,""))</f>
        <v/>
      </c>
      <c r="BL34" s="70" t="str">
        <f aca="false">IF(AND($C34="Objectif",BL$7&gt;=$F34,BL$7&lt;=$F34+$G34-1),2,IF(AND($C34="Jalon",BL$7&gt;=$F34,BL$7&lt;=$F34+$G34-1),1,""))</f>
        <v/>
      </c>
    </row>
    <row r="35" s="25" customFormat="true" ht="39.75" hidden="false" customHeight="true" outlineLevel="0" collapsed="false">
      <c r="A35" s="13"/>
      <c r="B35" s="76"/>
      <c r="C35" s="66"/>
      <c r="D35" s="66"/>
      <c r="E35" s="67"/>
      <c r="F35" s="68"/>
      <c r="G35" s="69"/>
      <c r="H35" s="66"/>
      <c r="I35" s="70" t="str">
        <f aca="false">IF(AND($C35="Objectif",I$7&gt;=$F35,I$7&lt;=$F35+$G35-1),2,IF(AND($C35="Jalon",I$7&gt;=$F35,I$7&lt;=$F35+$G35-1),1,""))</f>
        <v/>
      </c>
      <c r="J35" s="70" t="str">
        <f aca="false">IF(AND($C35="Objectif",J$7&gt;=$F35,J$7&lt;=$F35+$G35-1),2,IF(AND($C35="Jalon",J$7&gt;=$F35,J$7&lt;=$F35+$G35-1),1,""))</f>
        <v/>
      </c>
      <c r="K35" s="70" t="str">
        <f aca="false">IF(AND($C35="Objectif",K$7&gt;=$F35,K$7&lt;=$F35+$G35-1),2,IF(AND($C35="Jalon",K$7&gt;=$F35,K$7&lt;=$F35+$G35-1),1,""))</f>
        <v/>
      </c>
      <c r="L35" s="70" t="str">
        <f aca="false">IF(AND($C35="Objectif",L$7&gt;=$F35,L$7&lt;=$F35+$G35-1),2,IF(AND($C35="Jalon",L$7&gt;=$F35,L$7&lt;=$F35+$G35-1),1,""))</f>
        <v/>
      </c>
      <c r="M35" s="70" t="str">
        <f aca="false">IF(AND($C35="Objectif",M$7&gt;=$F35,M$7&lt;=$F35+$G35-1),2,IF(AND($C35="Jalon",M$7&gt;=$F35,M$7&lt;=$F35+$G35-1),1,""))</f>
        <v/>
      </c>
      <c r="N35" s="70" t="str">
        <f aca="false">IF(AND($C35="Objectif",N$7&gt;=$F35,N$7&lt;=$F35+$G35-1),2,IF(AND($C35="Jalon",N$7&gt;=$F35,N$7&lt;=$F35+$G35-1),1,""))</f>
        <v/>
      </c>
      <c r="O35" s="70" t="str">
        <f aca="false">IF(AND($C35="Objectif",O$7&gt;=$F35,O$7&lt;=$F35+$G35-1),2,IF(AND($C35="Jalon",O$7&gt;=$F35,O$7&lt;=$F35+$G35-1),1,""))</f>
        <v/>
      </c>
      <c r="P35" s="70" t="str">
        <f aca="false">IF(AND($C35="Objectif",P$7&gt;=$F35,P$7&lt;=$F35+$G35-1),2,IF(AND($C35="Jalon",P$7&gt;=$F35,P$7&lt;=$F35+$G35-1),1,""))</f>
        <v/>
      </c>
      <c r="Q35" s="70" t="str">
        <f aca="false">IF(AND($C35="Objectif",Q$7&gt;=$F35,Q$7&lt;=$F35+$G35-1),2,IF(AND($C35="Jalon",Q$7&gt;=$F35,Q$7&lt;=$F35+$G35-1),1,""))</f>
        <v/>
      </c>
      <c r="R35" s="70" t="str">
        <f aca="false">IF(AND($C35="Objectif",R$7&gt;=$F35,R$7&lt;=$F35+$G35-1),2,IF(AND($C35="Jalon",R$7&gt;=$F35,R$7&lt;=$F35+$G35-1),1,""))</f>
        <v/>
      </c>
      <c r="S35" s="70" t="str">
        <f aca="false">IF(AND($C35="Objectif",S$7&gt;=$F35,S$7&lt;=$F35+$G35-1),2,IF(AND($C35="Jalon",S$7&gt;=$F35,S$7&lt;=$F35+$G35-1),1,""))</f>
        <v/>
      </c>
      <c r="T35" s="70" t="str">
        <f aca="false">IF(AND($C35="Objectif",T$7&gt;=$F35,T$7&lt;=$F35+$G35-1),2,IF(AND($C35="Jalon",T$7&gt;=$F35,T$7&lt;=$F35+$G35-1),1,""))</f>
        <v/>
      </c>
      <c r="U35" s="70" t="str">
        <f aca="false">IF(AND($C35="Objectif",U$7&gt;=$F35,U$7&lt;=$F35+$G35-1),2,IF(AND($C35="Jalon",U$7&gt;=$F35,U$7&lt;=$F35+$G35-1),1,""))</f>
        <v/>
      </c>
      <c r="V35" s="70" t="str">
        <f aca="false">IF(AND($C35="Objectif",V$7&gt;=$F35,V$7&lt;=$F35+$G35-1),2,IF(AND($C35="Jalon",V$7&gt;=$F35,V$7&lt;=$F35+$G35-1),1,""))</f>
        <v/>
      </c>
      <c r="W35" s="70" t="str">
        <f aca="false">IF(AND($C35="Objectif",W$7&gt;=$F35,W$7&lt;=$F35+$G35-1),2,IF(AND($C35="Jalon",W$7&gt;=$F35,W$7&lt;=$F35+$G35-1),1,""))</f>
        <v/>
      </c>
      <c r="X35" s="70" t="str">
        <f aca="false">IF(AND($C35="Objectif",X$7&gt;=$F35,X$7&lt;=$F35+$G35-1),2,IF(AND($C35="Jalon",X$7&gt;=$F35,X$7&lt;=$F35+$G35-1),1,""))</f>
        <v/>
      </c>
      <c r="Y35" s="70" t="str">
        <f aca="false">IF(AND($C35="Objectif",Y$7&gt;=$F35,Y$7&lt;=$F35+$G35-1),2,IF(AND($C35="Jalon",Y$7&gt;=$F35,Y$7&lt;=$F35+$G35-1),1,""))</f>
        <v/>
      </c>
      <c r="Z35" s="70" t="str">
        <f aca="false">IF(AND($C35="Objectif",Z$7&gt;=$F35,Z$7&lt;=$F35+$G35-1),2,IF(AND($C35="Jalon",Z$7&gt;=$F35,Z$7&lt;=$F35+$G35-1),1,""))</f>
        <v/>
      </c>
      <c r="AA35" s="70" t="str">
        <f aca="false">IF(AND($C35="Objectif",AA$7&gt;=$F35,AA$7&lt;=$F35+$G35-1),2,IF(AND($C35="Jalon",AA$7&gt;=$F35,AA$7&lt;=$F35+$G35-1),1,""))</f>
        <v/>
      </c>
      <c r="AB35" s="70" t="str">
        <f aca="false">IF(AND($C35="Objectif",AB$7&gt;=$F35,AB$7&lt;=$F35+$G35-1),2,IF(AND($C35="Jalon",AB$7&gt;=$F35,AB$7&lt;=$F35+$G35-1),1,""))</f>
        <v/>
      </c>
      <c r="AC35" s="70" t="str">
        <f aca="false">IF(AND($C35="Objectif",AC$7&gt;=$F35,AC$7&lt;=$F35+$G35-1),2,IF(AND($C35="Jalon",AC$7&gt;=$F35,AC$7&lt;=$F35+$G35-1),1,""))</f>
        <v/>
      </c>
      <c r="AD35" s="70" t="str">
        <f aca="false">IF(AND($C35="Objectif",AD$7&gt;=$F35,AD$7&lt;=$F35+$G35-1),2,IF(AND($C35="Jalon",AD$7&gt;=$F35,AD$7&lt;=$F35+$G35-1),1,""))</f>
        <v/>
      </c>
      <c r="AE35" s="70" t="str">
        <f aca="false">IF(AND($C35="Objectif",AE$7&gt;=$F35,AE$7&lt;=$F35+$G35-1),2,IF(AND($C35="Jalon",AE$7&gt;=$F35,AE$7&lt;=$F35+$G35-1),1,""))</f>
        <v/>
      </c>
      <c r="AF35" s="70" t="str">
        <f aca="false">IF(AND($C35="Objectif",AF$7&gt;=$F35,AF$7&lt;=$F35+$G35-1),2,IF(AND($C35="Jalon",AF$7&gt;=$F35,AF$7&lt;=$F35+$G35-1),1,""))</f>
        <v/>
      </c>
      <c r="AG35" s="70" t="str">
        <f aca="false">IF(AND($C35="Objectif",AG$7&gt;=$F35,AG$7&lt;=$F35+$G35-1),2,IF(AND($C35="Jalon",AG$7&gt;=$F35,AG$7&lt;=$F35+$G35-1),1,""))</f>
        <v/>
      </c>
      <c r="AH35" s="70" t="str">
        <f aca="false">IF(AND($C35="Objectif",AH$7&gt;=$F35,AH$7&lt;=$F35+$G35-1),2,IF(AND($C35="Jalon",AH$7&gt;=$F35,AH$7&lt;=$F35+$G35-1),1,""))</f>
        <v/>
      </c>
      <c r="AI35" s="70" t="str">
        <f aca="false">IF(AND($C35="Objectif",AI$7&gt;=$F35,AI$7&lt;=$F35+$G35-1),2,IF(AND($C35="Jalon",AI$7&gt;=$F35,AI$7&lt;=$F35+$G35-1),1,""))</f>
        <v/>
      </c>
      <c r="AJ35" s="70" t="str">
        <f aca="false">IF(AND($C35="Objectif",AJ$7&gt;=$F35,AJ$7&lt;=$F35+$G35-1),2,IF(AND($C35="Jalon",AJ$7&gt;=$F35,AJ$7&lt;=$F35+$G35-1),1,""))</f>
        <v/>
      </c>
      <c r="AK35" s="70" t="str">
        <f aca="false">IF(AND($C35="Objectif",AK$7&gt;=$F35,AK$7&lt;=$F35+$G35-1),2,IF(AND($C35="Jalon",AK$7&gt;=$F35,AK$7&lt;=$F35+$G35-1),1,""))</f>
        <v/>
      </c>
      <c r="AL35" s="70" t="str">
        <f aca="false">IF(AND($C35="Objectif",AL$7&gt;=$F35,AL$7&lt;=$F35+$G35-1),2,IF(AND($C35="Jalon",AL$7&gt;=$F35,AL$7&lt;=$F35+$G35-1),1,""))</f>
        <v/>
      </c>
      <c r="AM35" s="70" t="str">
        <f aca="false">IF(AND($C35="Objectif",AM$7&gt;=$F35,AM$7&lt;=$F35+$G35-1),2,IF(AND($C35="Jalon",AM$7&gt;=$F35,AM$7&lt;=$F35+$G35-1),1,""))</f>
        <v/>
      </c>
      <c r="AN35" s="70" t="str">
        <f aca="false">IF(AND($C35="Objectif",AN$7&gt;=$F35,AN$7&lt;=$F35+$G35-1),2,IF(AND($C35="Jalon",AN$7&gt;=$F35,AN$7&lt;=$F35+$G35-1),1,""))</f>
        <v/>
      </c>
      <c r="AO35" s="70" t="str">
        <f aca="false">IF(AND($C35="Objectif",AO$7&gt;=$F35,AO$7&lt;=$F35+$G35-1),2,IF(AND($C35="Jalon",AO$7&gt;=$F35,AO$7&lt;=$F35+$G35-1),1,""))</f>
        <v/>
      </c>
      <c r="AP35" s="70" t="str">
        <f aca="false">IF(AND($C35="Objectif",AP$7&gt;=$F35,AP$7&lt;=$F35+$G35-1),2,IF(AND($C35="Jalon",AP$7&gt;=$F35,AP$7&lt;=$F35+$G35-1),1,""))</f>
        <v/>
      </c>
      <c r="AQ35" s="70" t="str">
        <f aca="false">IF(AND($C35="Objectif",AQ$7&gt;=$F35,AQ$7&lt;=$F35+$G35-1),2,IF(AND($C35="Jalon",AQ$7&gt;=$F35,AQ$7&lt;=$F35+$G35-1),1,""))</f>
        <v/>
      </c>
      <c r="AR35" s="70" t="str">
        <f aca="false">IF(AND($C35="Objectif",AR$7&gt;=$F35,AR$7&lt;=$F35+$G35-1),2,IF(AND($C35="Jalon",AR$7&gt;=$F35,AR$7&lt;=$F35+$G35-1),1,""))</f>
        <v/>
      </c>
      <c r="AS35" s="70" t="str">
        <f aca="false">IF(AND($C35="Objectif",AS$7&gt;=$F35,AS$7&lt;=$F35+$G35-1),2,IF(AND($C35="Jalon",AS$7&gt;=$F35,AS$7&lt;=$F35+$G35-1),1,""))</f>
        <v/>
      </c>
      <c r="AT35" s="70" t="str">
        <f aca="false">IF(AND($C35="Objectif",AT$7&gt;=$F35,AT$7&lt;=$F35+$G35-1),2,IF(AND($C35="Jalon",AT$7&gt;=$F35,AT$7&lt;=$F35+$G35-1),1,""))</f>
        <v/>
      </c>
      <c r="AU35" s="70" t="str">
        <f aca="false">IF(AND($C35="Objectif",AU$7&gt;=$F35,AU$7&lt;=$F35+$G35-1),2,IF(AND($C35="Jalon",AU$7&gt;=$F35,AU$7&lt;=$F35+$G35-1),1,""))</f>
        <v/>
      </c>
      <c r="AV35" s="70" t="str">
        <f aca="false">IF(AND($C35="Objectif",AV$7&gt;=$F35,AV$7&lt;=$F35+$G35-1),2,IF(AND($C35="Jalon",AV$7&gt;=$F35,AV$7&lt;=$F35+$G35-1),1,""))</f>
        <v/>
      </c>
      <c r="AW35" s="70" t="str">
        <f aca="false">IF(AND($C35="Objectif",AW$7&gt;=$F35,AW$7&lt;=$F35+$G35-1),2,IF(AND($C35="Jalon",AW$7&gt;=$F35,AW$7&lt;=$F35+$G35-1),1,""))</f>
        <v/>
      </c>
      <c r="AX35" s="70" t="str">
        <f aca="false">IF(AND($C35="Objectif",AX$7&gt;=$F35,AX$7&lt;=$F35+$G35-1),2,IF(AND($C35="Jalon",AX$7&gt;=$F35,AX$7&lt;=$F35+$G35-1),1,""))</f>
        <v/>
      </c>
      <c r="AY35" s="70" t="str">
        <f aca="false">IF(AND($C35="Objectif",AY$7&gt;=$F35,AY$7&lt;=$F35+$G35-1),2,IF(AND($C35="Jalon",AY$7&gt;=$F35,AY$7&lt;=$F35+$G35-1),1,""))</f>
        <v/>
      </c>
      <c r="AZ35" s="70" t="str">
        <f aca="false">IF(AND($C35="Objectif",AZ$7&gt;=$F35,AZ$7&lt;=$F35+$G35-1),2,IF(AND($C35="Jalon",AZ$7&gt;=$F35,AZ$7&lt;=$F35+$G35-1),1,""))</f>
        <v/>
      </c>
      <c r="BA35" s="70" t="str">
        <f aca="false">IF(AND($C35="Objectif",BA$7&gt;=$F35,BA$7&lt;=$F35+$G35-1),2,IF(AND($C35="Jalon",BA$7&gt;=$F35,BA$7&lt;=$F35+$G35-1),1,""))</f>
        <v/>
      </c>
      <c r="BB35" s="70" t="str">
        <f aca="false">IF(AND($C35="Objectif",BB$7&gt;=$F35,BB$7&lt;=$F35+$G35-1),2,IF(AND($C35="Jalon",BB$7&gt;=$F35,BB$7&lt;=$F35+$G35-1),1,""))</f>
        <v/>
      </c>
      <c r="BC35" s="70" t="str">
        <f aca="false">IF(AND($C35="Objectif",BC$7&gt;=$F35,BC$7&lt;=$F35+$G35-1),2,IF(AND($C35="Jalon",BC$7&gt;=$F35,BC$7&lt;=$F35+$G35-1),1,""))</f>
        <v/>
      </c>
      <c r="BD35" s="70" t="str">
        <f aca="false">IF(AND($C35="Objectif",BD$7&gt;=$F35,BD$7&lt;=$F35+$G35-1),2,IF(AND($C35="Jalon",BD$7&gt;=$F35,BD$7&lt;=$F35+$G35-1),1,""))</f>
        <v/>
      </c>
      <c r="BE35" s="70" t="str">
        <f aca="false">IF(AND($C35="Objectif",BE$7&gt;=$F35,BE$7&lt;=$F35+$G35-1),2,IF(AND($C35="Jalon",BE$7&gt;=$F35,BE$7&lt;=$F35+$G35-1),1,""))</f>
        <v/>
      </c>
      <c r="BF35" s="70" t="str">
        <f aca="false">IF(AND($C35="Objectif",BF$7&gt;=$F35,BF$7&lt;=$F35+$G35-1),2,IF(AND($C35="Jalon",BF$7&gt;=$F35,BF$7&lt;=$F35+$G35-1),1,""))</f>
        <v/>
      </c>
      <c r="BG35" s="70" t="str">
        <f aca="false">IF(AND($C35="Objectif",BG$7&gt;=$F35,BG$7&lt;=$F35+$G35-1),2,IF(AND($C35="Jalon",BG$7&gt;=$F35,BG$7&lt;=$F35+$G35-1),1,""))</f>
        <v/>
      </c>
      <c r="BH35" s="70" t="str">
        <f aca="false">IF(AND($C35="Objectif",BH$7&gt;=$F35,BH$7&lt;=$F35+$G35-1),2,IF(AND($C35="Jalon",BH$7&gt;=$F35,BH$7&lt;=$F35+$G35-1),1,""))</f>
        <v/>
      </c>
      <c r="BI35" s="70" t="str">
        <f aca="false">IF(AND($C35="Objectif",BI$7&gt;=$F35,BI$7&lt;=$F35+$G35-1),2,IF(AND($C35="Jalon",BI$7&gt;=$F35,BI$7&lt;=$F35+$G35-1),1,""))</f>
        <v/>
      </c>
      <c r="BJ35" s="70" t="str">
        <f aca="false">IF(AND($C35="Objectif",BJ$7&gt;=$F35,BJ$7&lt;=$F35+$G35-1),2,IF(AND($C35="Jalon",BJ$7&gt;=$F35,BJ$7&lt;=$F35+$G35-1),1,""))</f>
        <v/>
      </c>
      <c r="BK35" s="70" t="str">
        <f aca="false">IF(AND($C35="Objectif",BK$7&gt;=$F35,BK$7&lt;=$F35+$G35-1),2,IF(AND($C35="Jalon",BK$7&gt;=$F35,BK$7&lt;=$F35+$G35-1),1,""))</f>
        <v/>
      </c>
      <c r="BL35" s="70" t="str">
        <f aca="false">IF(AND($C35="Objectif",BL$7&gt;=$F35,BL$7&lt;=$F35+$G35-1),2,IF(AND($C35="Jalon",BL$7&gt;=$F35,BL$7&lt;=$F35+$G35-1),1,""))</f>
        <v/>
      </c>
      <c r="BM35" s="77"/>
    </row>
    <row r="36" s="25" customFormat="true" ht="39.75" hidden="false" customHeight="true" outlineLevel="0" collapsed="false">
      <c r="A36" s="15"/>
      <c r="B36" s="78" t="s">
        <v>45</v>
      </c>
      <c r="C36" s="66"/>
      <c r="D36" s="66"/>
      <c r="E36" s="29"/>
      <c r="F36" s="68"/>
      <c r="G36" s="69"/>
      <c r="H36" s="66"/>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25">
      <formula>AND(TODAY()&gt;=I$7,TODAY()&lt;J$7)</formula>
    </cfRule>
  </conditionalFormatting>
  <conditionalFormatting sqref="I6:BL6">
    <cfRule type="expression" priority="3" aboveAverage="0" equalAverage="0" bottom="0" percent="0" rank="0" text="" dxfId="26">
      <formula>AND(I$7&lt;=EOMONTH($I$7,1),I$7&gt;EOMONTH($I$7,0))</formula>
    </cfRule>
  </conditionalFormatting>
  <conditionalFormatting sqref="J6:BL6">
    <cfRule type="expression" priority="4" aboveAverage="0" equalAverage="0" bottom="0" percent="0" rank="0" text="" dxfId="27">
      <formula>AND(J$7&lt;=EOMONTH($I$7,2),J$7&gt;EOMONTH($I$7,0),J$7&gt;EOMONTH($I$7,1))</formula>
    </cfRule>
  </conditionalFormatting>
  <conditionalFormatting sqref="I6:AM6">
    <cfRule type="expression" priority="5" aboveAverage="0" equalAverage="0" bottom="0" percent="0" rank="0" text="" dxfId="28">
      <formula>I$7&lt;=EOMONTH($I$7,0)</formula>
    </cfRule>
  </conditionalFormatting>
  <conditionalFormatting sqref="E9:E36">
    <cfRule type="dataBar" priority="6">
      <dataBar showValue="1" minLength="10" maxLength="90">
        <cfvo type="num" val="0"/>
        <cfvo type="num" val="1"/>
        <color rgb="FF93E2FF"/>
      </dataBar>
      <extLst>
        <ext xmlns:x14="http://schemas.microsoft.com/office/spreadsheetml/2009/9/main" uri="{B025F937-C7B1-47D3-B67F-A62EFF666E3E}">
          <x14:id>{98B94ACC-806F-4DAD-BD26-EDABF87BFAA4}</x14:id>
        </ext>
      </extLst>
    </cfRule>
  </conditionalFormatting>
  <conditionalFormatting sqref="I10:BL35">
    <cfRule type="expression" priority="8" aboveAverage="0" equalAverage="0" bottom="0" percent="0" rank="0" text="" dxfId="29">
      <formula>AND($C10="Risque faible",I$7&gt;=$F10,I$7&lt;=$F10+$G10-1)</formula>
    </cfRule>
    <cfRule type="expression" priority="9" aboveAverage="0" equalAverage="0" bottom="0" percent="0" rank="0" text="" dxfId="30">
      <formula>AND($C10="Risque élevé",I$7&gt;=$F10,I$7&lt;=$F10+$G10-1)</formula>
    </cfRule>
    <cfRule type="expression" priority="10" aboveAverage="0" equalAverage="0" bottom="0" percent="0" rank="0" text="" dxfId="31">
      <formula>AND($C10="En bonne voie",I$7&gt;=$F10,I$7&lt;=$F10+$G10-1)</formula>
    </cfRule>
    <cfRule type="expression" priority="11" aboveAverage="0" equalAverage="0" bottom="0" percent="0" rank="0" text="" dxfId="32">
      <formula>AND($C10="Risque moyen",I$7&gt;=$F10,I$7&lt;=$F10+$G10-1)</formula>
    </cfRule>
    <cfRule type="expression" priority="12" aboveAverage="0" equalAverage="0" bottom="0" percent="0" rank="0" text="" dxfId="33">
      <formula>AND(LEN($C10)=0,I$7&gt;=$F10,I$7&lt;=$F10+$G10-1)</formula>
    </cfRule>
  </conditionalFormatting>
  <dataValidations count="13">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98B94ACC-806F-4DAD-BD26-EDABF87BFAA4}">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5BEB8CC6-471B-4572-A538-7DFB539C41C7}">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693FD019-4DF7-4261-8C3D-145F45F01060}">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2021-02-17T05:31:39Z</dcterms:created>
  <dc:creator/>
  <dc:description/>
  <dc:language>fr-FR</dc:language>
  <cp:lastModifiedBy/>
  <dcterms:modified xsi:type="dcterms:W3CDTF">2025-03-11T17:32:01Z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