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TransplantsUSVI/Data/PhysAnalysisR/"/>
    </mc:Choice>
  </mc:AlternateContent>
  <xr:revisionPtr revIDLastSave="0" documentId="13_ncr:1_{65B8BC0A-3B41-CA4F-AC3C-96E5384F818B}" xr6:coauthVersionLast="47" xr6:coauthVersionMax="47" xr10:uidLastSave="{00000000-0000-0000-0000-000000000000}"/>
  <bookViews>
    <workbookView xWindow="480" yWindow="500" windowWidth="28800" windowHeight="17500" activeTab="12" xr2:uid="{BCA9FDF4-3257-E243-965D-C3E60525DA56}"/>
  </bookViews>
  <sheets>
    <sheet name="AllPhysUSVI_T1" sheetId="1" r:id="rId1"/>
    <sheet name="Means" sheetId="2" r:id="rId2"/>
    <sheet name="Chla" sheetId="3" r:id="rId3"/>
    <sheet name="SymbDen" sheetId="4" r:id="rId4"/>
    <sheet name="Ci" sheetId="5" r:id="rId5"/>
    <sheet name="Prot" sheetId="6" r:id="rId6"/>
    <sheet name="APAR" sheetId="7" r:id="rId7"/>
    <sheet name="a." sheetId="8" r:id="rId8"/>
    <sheet name="a.ALL" sheetId="22" r:id="rId9"/>
    <sheet name="a.SH" sheetId="18" r:id="rId10"/>
    <sheet name="a.DP" sheetId="19" r:id="rId11"/>
    <sheet name="a.Sym" sheetId="9" r:id="rId12"/>
    <sheet name="a.Sym.ALL" sheetId="23" r:id="rId13"/>
    <sheet name="a.Sym.SH" sheetId="20" r:id="rId14"/>
    <sheet name="a.Sym.DP" sheetId="21" r:id="rId15"/>
    <sheet name="Alfa" sheetId="10" r:id="rId16"/>
    <sheet name="Ec" sheetId="11" r:id="rId17"/>
    <sheet name="Ek" sheetId="12" r:id="rId18"/>
    <sheet name="Rd" sheetId="13" r:id="rId19"/>
    <sheet name="Rd.Sym" sheetId="16" r:id="rId20"/>
    <sheet name="Pmax" sheetId="14" r:id="rId21"/>
    <sheet name="Pmax.Sym" sheetId="17" r:id="rId22"/>
    <sheet name="MQR" sheetId="15" r:id="rId23"/>
  </sheets>
  <definedNames>
    <definedName name="_xlnm._FilterDatabase" localSheetId="0" hidden="1">AllPhysUSVI_T1!$A$1:$S$48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8" i="1"/>
  <c r="N9" i="1"/>
  <c r="N10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6" i="1"/>
  <c r="N37" i="1"/>
  <c r="N40" i="1"/>
  <c r="N41" i="1"/>
  <c r="N43" i="1"/>
  <c r="N44" i="1"/>
  <c r="N45" i="1"/>
  <c r="N47" i="1"/>
  <c r="N48" i="1"/>
  <c r="N2" i="1"/>
  <c r="P3" i="1"/>
  <c r="P5" i="1"/>
  <c r="P6" i="1"/>
  <c r="P7" i="1"/>
  <c r="P8" i="1"/>
  <c r="P9" i="1"/>
  <c r="P10" i="1"/>
  <c r="P12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6" i="1"/>
  <c r="P37" i="1"/>
  <c r="P40" i="1"/>
  <c r="P41" i="1"/>
  <c r="P43" i="1"/>
  <c r="P44" i="1"/>
  <c r="P45" i="1"/>
  <c r="P47" i="1"/>
  <c r="P48" i="1"/>
  <c r="P2" i="1"/>
  <c r="D2" i="2"/>
  <c r="E2" i="2"/>
  <c r="F2" i="2"/>
  <c r="G2" i="2"/>
  <c r="H2" i="2"/>
  <c r="I2" i="2"/>
  <c r="J2" i="2"/>
  <c r="K2" i="2"/>
  <c r="L2" i="2"/>
  <c r="M2" i="2"/>
  <c r="O2" i="2"/>
  <c r="Q2" i="2"/>
  <c r="R2" i="2"/>
  <c r="S2" i="2"/>
  <c r="D3" i="2"/>
  <c r="E3" i="2"/>
  <c r="F3" i="2"/>
  <c r="G3" i="2"/>
  <c r="H3" i="2"/>
  <c r="I3" i="2"/>
  <c r="J3" i="2"/>
  <c r="K3" i="2"/>
  <c r="L3" i="2"/>
  <c r="M3" i="2"/>
  <c r="O3" i="2"/>
  <c r="Q3" i="2"/>
  <c r="R3" i="2"/>
  <c r="S3" i="2"/>
  <c r="D4" i="2"/>
  <c r="E4" i="2"/>
  <c r="F4" i="2"/>
  <c r="G4" i="2"/>
  <c r="H4" i="2"/>
  <c r="I4" i="2"/>
  <c r="J4" i="2"/>
  <c r="K4" i="2"/>
  <c r="L4" i="2"/>
  <c r="M4" i="2"/>
  <c r="O4" i="2"/>
  <c r="Q4" i="2"/>
  <c r="R4" i="2"/>
  <c r="S4" i="2"/>
  <c r="D5" i="2"/>
  <c r="E5" i="2"/>
  <c r="F5" i="2"/>
  <c r="G5" i="2"/>
  <c r="H5" i="2"/>
  <c r="I5" i="2"/>
  <c r="J5" i="2"/>
  <c r="K5" i="2"/>
  <c r="L5" i="2"/>
  <c r="M5" i="2"/>
  <c r="O5" i="2"/>
  <c r="Q5" i="2"/>
  <c r="R5" i="2"/>
  <c r="S5" i="2"/>
  <c r="C5" i="2"/>
  <c r="C4" i="2"/>
  <c r="C3" i="2"/>
  <c r="C2" i="2"/>
  <c r="P2" i="2" l="1"/>
  <c r="N5" i="2"/>
  <c r="N2" i="2"/>
  <c r="P3" i="2"/>
  <c r="P4" i="2"/>
  <c r="N3" i="2"/>
  <c r="P5" i="2"/>
  <c r="N4" i="2"/>
</calcChain>
</file>

<file path=xl/sharedStrings.xml><?xml version="1.0" encoding="utf-8"?>
<sst xmlns="http://schemas.openxmlformats.org/spreadsheetml/2006/main" count="406" uniqueCount="30">
  <si>
    <t>Species</t>
  </si>
  <si>
    <t>Site</t>
  </si>
  <si>
    <t>Ofav</t>
  </si>
  <si>
    <t>Ofra</t>
  </si>
  <si>
    <t>Chlam2</t>
  </si>
  <si>
    <t>SymbDens</t>
  </si>
  <si>
    <t>Ci</t>
  </si>
  <si>
    <t>Prot</t>
  </si>
  <si>
    <t>A-PAR</t>
  </si>
  <si>
    <t>a*</t>
  </si>
  <si>
    <t>a*Symb</t>
  </si>
  <si>
    <t>Alfa</t>
  </si>
  <si>
    <t>Ec</t>
  </si>
  <si>
    <t>Ek</t>
  </si>
  <si>
    <t>RdAVG</t>
  </si>
  <si>
    <t>Pmaxg</t>
  </si>
  <si>
    <t>P:R</t>
  </si>
  <si>
    <t>MQY</t>
  </si>
  <si>
    <t>MRQ</t>
  </si>
  <si>
    <t>a-Shallow</t>
  </si>
  <si>
    <t>b-Deep</t>
  </si>
  <si>
    <t>Ofav.SH</t>
  </si>
  <si>
    <t>Ofav.DP</t>
  </si>
  <si>
    <t>Ofra.SH</t>
  </si>
  <si>
    <t>Ofra.DP</t>
  </si>
  <si>
    <t>Pmaxg.Sym</t>
  </si>
  <si>
    <t>Rd.Sym</t>
  </si>
  <si>
    <t>a</t>
  </si>
  <si>
    <t>Chla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</si>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</sst>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A4AB-9802-8343-9AD3-B14292B288BF}">
  <dimension ref="A1:S48"/>
  <sheetViews>
    <sheetView zoomScale="90" zoomScaleNormal="90" workbookViewId="0">
      <pane xSplit="2" ySplit="1" topLeftCell="C7" activePane="bottomRight" state="frozen"/>
      <selection pane="topRight" activeCell="E1" sqref="E1"/>
      <selection pane="bottomLeft" activeCell="A2" sqref="A2"/>
      <selection pane="bottomRight" activeCell="E2" sqref="E2:E48"/>
    </sheetView>
  </sheetViews>
  <sheetFormatPr baseColWidth="10" defaultRowHeight="15" x14ac:dyDescent="0.2"/>
  <cols>
    <col min="1" max="1" width="10.83203125" bestFit="1" customWidth="1"/>
    <col min="2" max="2" width="10.5" bestFit="1" customWidth="1"/>
    <col min="3" max="3" width="13" bestFit="1" customWidth="1"/>
    <col min="4" max="5" width="15.6640625" bestFit="1" customWidth="1"/>
    <col min="6" max="6" width="14.6640625" bestFit="1" customWidth="1"/>
    <col min="7" max="8" width="11.6640625" customWidth="1"/>
    <col min="9" max="9" width="12.33203125" customWidth="1"/>
    <col min="10" max="10" width="7.6640625" bestFit="1" customWidth="1"/>
    <col min="11" max="12" width="13" bestFit="1" customWidth="1"/>
    <col min="13" max="14" width="13.6640625" customWidth="1"/>
    <col min="15" max="19" width="13" customWidth="1"/>
  </cols>
  <sheetData>
    <row r="1" spans="1:19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26</v>
      </c>
      <c r="O1" s="1" t="s">
        <v>15</v>
      </c>
      <c r="P1" s="1" t="s">
        <v>25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2</v>
      </c>
      <c r="B2" t="s">
        <v>19</v>
      </c>
      <c r="C2">
        <v>73.590745051284557</v>
      </c>
      <c r="D2" s="2">
        <v>1.5403951512088354</v>
      </c>
      <c r="E2">
        <v>4.7773939689133487</v>
      </c>
      <c r="F2">
        <v>1.4537348375004746</v>
      </c>
      <c r="G2">
        <v>0.85210709854468425</v>
      </c>
      <c r="H2">
        <v>2.9684619603433118E-2</v>
      </c>
      <c r="I2">
        <v>1.4181512266292834E-2</v>
      </c>
      <c r="J2">
        <v>1.29E-2</v>
      </c>
      <c r="K2">
        <v>154.22480620155039</v>
      </c>
      <c r="L2">
        <v>391.48624378659008</v>
      </c>
      <c r="M2">
        <v>1.970261881803782</v>
      </c>
      <c r="N2">
        <f>M2/D2</f>
        <v>1.2790626354916828</v>
      </c>
      <c r="O2">
        <v>5.6583617241828312</v>
      </c>
      <c r="P2">
        <f>O2/D2</f>
        <v>3.6733183168892696</v>
      </c>
      <c r="Q2">
        <v>1.5631986242476357</v>
      </c>
      <c r="R2">
        <v>3.1199999999999999E-2</v>
      </c>
      <c r="S2">
        <v>32.051282051282051</v>
      </c>
    </row>
    <row r="3" spans="1:19" x14ac:dyDescent="0.2">
      <c r="A3" t="s">
        <v>2</v>
      </c>
      <c r="B3" t="s">
        <v>19</v>
      </c>
      <c r="C3">
        <v>134.86117558850833</v>
      </c>
      <c r="D3" s="2">
        <v>2.1306403327255761</v>
      </c>
      <c r="E3">
        <v>6.3296077482955582</v>
      </c>
      <c r="F3">
        <v>1.4663845534979869</v>
      </c>
      <c r="G3">
        <v>0.86169599325546131</v>
      </c>
      <c r="H3">
        <v>1.6450595808657889E-2</v>
      </c>
      <c r="I3">
        <v>1.041258186945594E-2</v>
      </c>
      <c r="J3">
        <v>1.2999999999999999E-2</v>
      </c>
      <c r="K3">
        <v>197.75384615384618</v>
      </c>
      <c r="L3">
        <v>423.55502638483097</v>
      </c>
      <c r="M3">
        <v>2.4674911537092772</v>
      </c>
      <c r="N3">
        <f t="shared" ref="N3:N48" si="0">M3/D3</f>
        <v>1.1580983969043672</v>
      </c>
      <c r="O3">
        <v>5.9361123697827001</v>
      </c>
      <c r="P3">
        <f>O3/D3</f>
        <v>2.7860696517412937</v>
      </c>
      <c r="Q3">
        <v>1.2315035799522673</v>
      </c>
      <c r="R3">
        <v>3.09E-2</v>
      </c>
      <c r="S3">
        <v>32.362459546925564</v>
      </c>
    </row>
    <row r="4" spans="1:19" x14ac:dyDescent="0.2">
      <c r="A4" t="s">
        <v>2</v>
      </c>
      <c r="B4" t="s">
        <v>19</v>
      </c>
      <c r="C4">
        <v>113.73106822497859</v>
      </c>
      <c r="D4" s="2">
        <v>1.4780902228017736</v>
      </c>
      <c r="E4">
        <v>7.6944604916875257</v>
      </c>
      <c r="F4">
        <v>1.8143826438768995</v>
      </c>
      <c r="G4">
        <v>0.70418363085530711</v>
      </c>
      <c r="H4">
        <v>1.0696014996387457E-2</v>
      </c>
      <c r="I4">
        <v>8.2300064808200572E-3</v>
      </c>
    </row>
    <row r="5" spans="1:19" x14ac:dyDescent="0.2">
      <c r="A5" t="s">
        <v>2</v>
      </c>
      <c r="B5" t="s">
        <v>19</v>
      </c>
      <c r="C5">
        <v>61.431587799821813</v>
      </c>
      <c r="D5" s="2">
        <v>1.6977175404725382</v>
      </c>
      <c r="E5">
        <v>3.6184810685718136</v>
      </c>
      <c r="F5">
        <v>1.2275526138441066</v>
      </c>
      <c r="G5">
        <v>0.86851955247750046</v>
      </c>
      <c r="H5">
        <v>3.88986558089503E-2</v>
      </c>
      <c r="I5">
        <v>1.4075404963757766E-2</v>
      </c>
      <c r="J5">
        <v>1.14E-2</v>
      </c>
      <c r="K5">
        <v>186.81578947368422</v>
      </c>
      <c r="L5">
        <v>434.99142163402195</v>
      </c>
      <c r="M5">
        <v>2.2199736622694446</v>
      </c>
      <c r="N5">
        <f t="shared" si="0"/>
        <v>1.3076225045372052</v>
      </c>
      <c r="O5">
        <v>5.9045533251010678</v>
      </c>
      <c r="P5">
        <f t="shared" ref="P5:P10" si="1">O5/D5</f>
        <v>3.4779362198599952</v>
      </c>
      <c r="Q5">
        <v>1.2337662337662336</v>
      </c>
      <c r="R5">
        <v>2.7400000000000001E-2</v>
      </c>
      <c r="S5">
        <v>36.496350364963504</v>
      </c>
    </row>
    <row r="6" spans="1:19" x14ac:dyDescent="0.2">
      <c r="A6" t="s">
        <v>2</v>
      </c>
      <c r="B6" t="s">
        <v>19</v>
      </c>
      <c r="C6">
        <v>118.78250613329547</v>
      </c>
      <c r="D6" s="2">
        <v>2.1135164673417521</v>
      </c>
      <c r="E6">
        <v>5.6201362974329037</v>
      </c>
      <c r="F6">
        <v>1.2663054354510701</v>
      </c>
      <c r="G6">
        <v>0.81806885663363926</v>
      </c>
      <c r="H6">
        <v>1.6479529180312657E-2</v>
      </c>
      <c r="I6">
        <v>9.2617200110879892E-3</v>
      </c>
      <c r="J6">
        <v>1.7299999999999999E-2</v>
      </c>
      <c r="K6">
        <v>164.14450867052025</v>
      </c>
      <c r="L6">
        <v>377.58639578506728</v>
      </c>
      <c r="M6">
        <v>2.4378532351673372</v>
      </c>
      <c r="N6">
        <f t="shared" si="0"/>
        <v>1.1534583585400284</v>
      </c>
      <c r="O6">
        <v>6.8628010179518109</v>
      </c>
      <c r="P6">
        <f t="shared" si="1"/>
        <v>3.2471008028545949</v>
      </c>
      <c r="Q6">
        <v>1.6795069337442221</v>
      </c>
      <c r="R6">
        <v>4.3999999999999997E-2</v>
      </c>
      <c r="S6">
        <v>22.72727272727273</v>
      </c>
    </row>
    <row r="7" spans="1:19" x14ac:dyDescent="0.2">
      <c r="A7" t="s">
        <v>2</v>
      </c>
      <c r="B7" t="s">
        <v>19</v>
      </c>
      <c r="C7">
        <v>74.499776850857074</v>
      </c>
      <c r="D7" s="2">
        <v>1.5484288979410374</v>
      </c>
      <c r="E7">
        <v>4.8113140325603725</v>
      </c>
      <c r="F7">
        <v>1.7888752297195474</v>
      </c>
      <c r="G7">
        <v>0.80955834257981163</v>
      </c>
      <c r="H7">
        <v>2.7240826280125651E-2</v>
      </c>
      <c r="I7">
        <v>1.3106416974010793E-2</v>
      </c>
      <c r="J7">
        <v>1.4200000000000001E-2</v>
      </c>
      <c r="K7">
        <v>181.57746478873236</v>
      </c>
      <c r="L7">
        <v>425.44329246672311</v>
      </c>
      <c r="M7">
        <v>2.5133377732134035</v>
      </c>
      <c r="N7">
        <f t="shared" si="0"/>
        <v>1.6231534922626514</v>
      </c>
      <c r="O7">
        <v>6.4988681207101209</v>
      </c>
      <c r="P7">
        <f t="shared" si="1"/>
        <v>4.1970723546633204</v>
      </c>
      <c r="Q7">
        <v>1.4036939313984169</v>
      </c>
      <c r="R7">
        <v>3.6400000000000002E-2</v>
      </c>
      <c r="S7">
        <v>27.472527472527471</v>
      </c>
    </row>
    <row r="8" spans="1:19" x14ac:dyDescent="0.2">
      <c r="A8" t="s">
        <v>2</v>
      </c>
      <c r="B8" t="s">
        <v>19</v>
      </c>
      <c r="C8">
        <v>90.298544817123272</v>
      </c>
      <c r="D8" s="2">
        <v>2.0514912257303495</v>
      </c>
      <c r="E8">
        <v>4.4016052169551045</v>
      </c>
      <c r="F8">
        <v>1.7219835277535396</v>
      </c>
      <c r="G8">
        <v>0.85852724149761306</v>
      </c>
      <c r="H8">
        <v>2.5008221959314465E-2</v>
      </c>
      <c r="I8">
        <v>1.1007632024288973E-2</v>
      </c>
      <c r="J8">
        <v>1.8700000000000001E-2</v>
      </c>
      <c r="K8">
        <v>127.7379679144385</v>
      </c>
      <c r="L8">
        <v>334.29691039918799</v>
      </c>
      <c r="M8">
        <v>2.4858701805238184</v>
      </c>
      <c r="N8">
        <f t="shared" si="0"/>
        <v>1.2117381489841985</v>
      </c>
      <c r="O8">
        <v>7.742874332779107</v>
      </c>
      <c r="P8">
        <f t="shared" si="1"/>
        <v>3.7742663656884878</v>
      </c>
      <c r="Q8">
        <v>1.514754098360656</v>
      </c>
      <c r="R8">
        <v>4.5199999999999997E-2</v>
      </c>
      <c r="S8">
        <v>22.123893805309734</v>
      </c>
    </row>
    <row r="9" spans="1:19" x14ac:dyDescent="0.2">
      <c r="A9" t="s">
        <v>2</v>
      </c>
      <c r="B9" t="s">
        <v>19</v>
      </c>
      <c r="C9">
        <v>125.47614559128053</v>
      </c>
      <c r="D9" s="2">
        <v>1.9085427872051608</v>
      </c>
      <c r="E9">
        <v>6.5744476064393487</v>
      </c>
      <c r="F9">
        <v>1.5694027088386695</v>
      </c>
      <c r="G9">
        <v>0.86810101855458188</v>
      </c>
      <c r="H9">
        <v>1.6053472111736043E-2</v>
      </c>
      <c r="I9">
        <v>1.0554271130004386E-2</v>
      </c>
      <c r="J9">
        <v>1.7299999999999999E-2</v>
      </c>
      <c r="K9">
        <v>153.82080924855489</v>
      </c>
      <c r="L9">
        <v>356.36231764239653</v>
      </c>
      <c r="M9">
        <v>2.1251988311603389</v>
      </c>
      <c r="N9">
        <f t="shared" si="0"/>
        <v>1.1135190918472653</v>
      </c>
      <c r="O9">
        <v>6.651559393912815</v>
      </c>
      <c r="P9">
        <f t="shared" si="1"/>
        <v>3.4851507854603829</v>
      </c>
      <c r="Q9">
        <v>1.9009370816599733</v>
      </c>
      <c r="R9">
        <v>4.1300000000000003E-2</v>
      </c>
      <c r="S9">
        <v>24.213075060532685</v>
      </c>
    </row>
    <row r="10" spans="1:19" x14ac:dyDescent="0.2">
      <c r="A10" t="s">
        <v>2</v>
      </c>
      <c r="B10" t="s">
        <v>19</v>
      </c>
      <c r="C10">
        <v>78.694566360797339</v>
      </c>
      <c r="D10" s="2">
        <v>1.5483796175586799</v>
      </c>
      <c r="E10">
        <v>5.082381960366706</v>
      </c>
      <c r="F10">
        <v>1.7374968928684362</v>
      </c>
      <c r="G10">
        <v>0.74336865791344042</v>
      </c>
      <c r="H10">
        <v>1.9346328982371333E-2</v>
      </c>
      <c r="I10">
        <v>9.8325433419323635E-3</v>
      </c>
      <c r="J10">
        <v>1.54E-2</v>
      </c>
      <c r="K10">
        <v>169.40259740259739</v>
      </c>
      <c r="L10">
        <v>412.18524756210695</v>
      </c>
      <c r="M10">
        <v>2.4943565585875911</v>
      </c>
      <c r="N10">
        <f t="shared" si="0"/>
        <v>1.6109463921518334</v>
      </c>
      <c r="O10">
        <v>6.4287540169783277</v>
      </c>
      <c r="P10">
        <f t="shared" si="1"/>
        <v>4.1519236911129731</v>
      </c>
      <c r="Q10">
        <v>1.5448057097541634</v>
      </c>
      <c r="R10">
        <v>4.4600000000000001E-2</v>
      </c>
      <c r="S10">
        <v>22.421524663677129</v>
      </c>
    </row>
    <row r="11" spans="1:19" x14ac:dyDescent="0.2">
      <c r="A11" t="s">
        <v>2</v>
      </c>
      <c r="B11" t="s">
        <v>19</v>
      </c>
      <c r="C11">
        <v>94.895251254250624</v>
      </c>
      <c r="D11" s="2">
        <v>1.7576185742176105</v>
      </c>
      <c r="E11">
        <v>5.3990810433084127</v>
      </c>
      <c r="F11">
        <v>1.2380594835774379</v>
      </c>
      <c r="G11">
        <v>0.78156049558230567</v>
      </c>
      <c r="H11">
        <v>1.8751704172118244E-2</v>
      </c>
      <c r="I11">
        <v>1.0124197052541089E-2</v>
      </c>
    </row>
    <row r="12" spans="1:19" x14ac:dyDescent="0.2">
      <c r="A12" t="s">
        <v>2</v>
      </c>
      <c r="B12" t="s">
        <v>19</v>
      </c>
      <c r="C12">
        <v>94.953087551857251</v>
      </c>
      <c r="D12" s="2">
        <v>1.5971419483025646</v>
      </c>
      <c r="E12">
        <v>5.9451877557140724</v>
      </c>
      <c r="F12">
        <v>1.2267428825684852</v>
      </c>
      <c r="G12">
        <v>0.78195657558410459</v>
      </c>
      <c r="H12">
        <v>1.6885792351345873E-2</v>
      </c>
      <c r="I12">
        <v>1.0038920593275181E-2</v>
      </c>
      <c r="J12">
        <v>1.54E-2</v>
      </c>
      <c r="K12">
        <v>135.83116883116884</v>
      </c>
      <c r="L12">
        <v>386.77004509231136</v>
      </c>
      <c r="M12">
        <v>2.0601396559558567</v>
      </c>
      <c r="N12">
        <f t="shared" si="0"/>
        <v>1.2898913951545534</v>
      </c>
      <c r="O12">
        <v>6.1724132438159263</v>
      </c>
      <c r="P12">
        <f>O12/D12</f>
        <v>3.8646616541353382</v>
      </c>
      <c r="Q12">
        <v>1.891191709844559</v>
      </c>
      <c r="R12">
        <v>4.1200000000000001E-2</v>
      </c>
      <c r="S12">
        <v>24.271844660194173</v>
      </c>
    </row>
    <row r="13" spans="1:19" x14ac:dyDescent="0.2">
      <c r="A13" t="s">
        <v>2</v>
      </c>
      <c r="B13" t="s">
        <v>19</v>
      </c>
      <c r="C13">
        <v>142.91722280107712</v>
      </c>
      <c r="D13" s="2">
        <v>2.1884025374794391</v>
      </c>
      <c r="E13">
        <v>6.5306642792366008</v>
      </c>
      <c r="F13">
        <v>1.3641140904453468</v>
      </c>
      <c r="G13">
        <v>0.89417877020883807</v>
      </c>
      <c r="H13">
        <v>1.8701493317421457E-2</v>
      </c>
      <c r="I13">
        <v>1.2213317437646632E-2</v>
      </c>
      <c r="J13">
        <v>1.5299999999999999E-2</v>
      </c>
      <c r="K13">
        <v>202.3986928104575</v>
      </c>
      <c r="L13">
        <v>430.46487484250179</v>
      </c>
      <c r="M13">
        <v>2.8852286186070155</v>
      </c>
      <c r="N13">
        <f t="shared" si="0"/>
        <v>1.3184176901614122</v>
      </c>
      <c r="O13">
        <v>6.6469823871705929</v>
      </c>
      <c r="P13">
        <f>O13/D13</f>
        <v>3.0373673368275576</v>
      </c>
      <c r="Q13">
        <v>1.2827004219409284</v>
      </c>
      <c r="R13">
        <v>3.5400000000000001E-2</v>
      </c>
      <c r="S13">
        <v>28.248587570621467</v>
      </c>
    </row>
    <row r="14" spans="1:19" x14ac:dyDescent="0.2">
      <c r="A14" t="s">
        <v>3</v>
      </c>
      <c r="B14" t="s">
        <v>19</v>
      </c>
      <c r="C14">
        <v>42.332164680217346</v>
      </c>
      <c r="D14" s="2"/>
      <c r="F14">
        <v>1.1937822530781073</v>
      </c>
      <c r="G14">
        <v>0.81812745881996407</v>
      </c>
      <c r="H14">
        <v>4.7691983463896671E-2</v>
      </c>
      <c r="J14">
        <v>1.3599999999999999E-2</v>
      </c>
      <c r="K14">
        <v>157.02941176470591</v>
      </c>
      <c r="L14">
        <v>411.21723206437315</v>
      </c>
      <c r="M14">
        <v>2.2147628196199389</v>
      </c>
      <c r="O14">
        <v>6.1434626956291778</v>
      </c>
      <c r="Q14">
        <v>1.5251256281407037</v>
      </c>
      <c r="R14">
        <v>3.5299999999999998E-2</v>
      </c>
      <c r="S14">
        <v>28.328611898016998</v>
      </c>
    </row>
    <row r="15" spans="1:19" x14ac:dyDescent="0.2">
      <c r="A15" t="s">
        <v>3</v>
      </c>
      <c r="B15" t="s">
        <v>19</v>
      </c>
      <c r="C15">
        <v>59.258631588656236</v>
      </c>
      <c r="D15" s="2">
        <v>1.5001906197954198</v>
      </c>
      <c r="E15">
        <v>3.9500734644466249</v>
      </c>
      <c r="F15">
        <v>1.21368718522388</v>
      </c>
      <c r="G15">
        <v>0.85132804391060324</v>
      </c>
      <c r="H15">
        <v>3.63787978601487E-2</v>
      </c>
      <c r="I15">
        <v>1.4369892409584107E-2</v>
      </c>
      <c r="J15">
        <v>1.41E-2</v>
      </c>
      <c r="K15">
        <v>103.11347517730496</v>
      </c>
      <c r="L15">
        <v>297.07360978751171</v>
      </c>
      <c r="M15">
        <v>1.3464888370310766</v>
      </c>
      <c r="N15">
        <f t="shared" si="0"/>
        <v>0.8975451647702587</v>
      </c>
      <c r="O15">
        <v>4.4872806718252853</v>
      </c>
      <c r="P15">
        <f t="shared" ref="P15:P29" si="2">O15/D15</f>
        <v>2.9911403341778082</v>
      </c>
      <c r="Q15">
        <v>2.1108597285067878</v>
      </c>
      <c r="R15">
        <v>3.49E-2</v>
      </c>
      <c r="S15">
        <v>28.653295128939828</v>
      </c>
    </row>
    <row r="16" spans="1:19" x14ac:dyDescent="0.2">
      <c r="A16" t="s">
        <v>3</v>
      </c>
      <c r="B16" t="s">
        <v>19</v>
      </c>
      <c r="C16">
        <v>34.918032072996198</v>
      </c>
      <c r="D16" s="2">
        <v>1.0812195164697289</v>
      </c>
      <c r="E16">
        <v>3.2295044198801053</v>
      </c>
      <c r="F16">
        <v>0.89518277255057688</v>
      </c>
      <c r="G16">
        <v>0.81774702783914643</v>
      </c>
      <c r="H16">
        <v>5.8804731808626047E-2</v>
      </c>
      <c r="I16">
        <v>1.8991014128582204E-2</v>
      </c>
      <c r="J16">
        <v>1.7500000000000002E-2</v>
      </c>
      <c r="K16">
        <v>129.17142857142855</v>
      </c>
      <c r="L16">
        <v>292.84184905404896</v>
      </c>
      <c r="M16">
        <v>2.4774149489171569</v>
      </c>
      <c r="N16">
        <f t="shared" si="0"/>
        <v>2.2913154185434252</v>
      </c>
      <c r="O16">
        <v>5.6897568204795954</v>
      </c>
      <c r="P16">
        <f t="shared" si="2"/>
        <v>5.2623512004825086</v>
      </c>
      <c r="Q16">
        <v>1.068580542264753</v>
      </c>
      <c r="R16">
        <v>4.5900000000000003E-2</v>
      </c>
      <c r="S16">
        <v>21.786492374727668</v>
      </c>
    </row>
    <row r="17" spans="1:19" x14ac:dyDescent="0.2">
      <c r="A17" t="s">
        <v>3</v>
      </c>
      <c r="B17" t="s">
        <v>19</v>
      </c>
      <c r="C17">
        <v>77.179174782382503</v>
      </c>
      <c r="D17" s="2">
        <v>1.9901459701996236</v>
      </c>
      <c r="E17">
        <v>3.8780660282240991</v>
      </c>
      <c r="F17">
        <v>1.7770414354766402</v>
      </c>
      <c r="G17">
        <v>0.86448247791689248</v>
      </c>
      <c r="H17">
        <v>3.1882508017093344E-2</v>
      </c>
      <c r="I17">
        <v>1.2364247123567221E-2</v>
      </c>
      <c r="J17">
        <v>1.7600000000000001E-2</v>
      </c>
      <c r="K17">
        <v>125.95454545454545</v>
      </c>
      <c r="L17">
        <v>361.77181189481189</v>
      </c>
      <c r="M17">
        <v>2.1967341965003357</v>
      </c>
      <c r="N17">
        <f t="shared" si="0"/>
        <v>1.1038055647144265</v>
      </c>
      <c r="O17">
        <v>6.6013535245086228</v>
      </c>
      <c r="P17">
        <f t="shared" si="2"/>
        <v>3.31701976807584</v>
      </c>
      <c r="Q17">
        <v>1.8984771573604062</v>
      </c>
      <c r="R17">
        <v>4.2599999999999999E-2</v>
      </c>
      <c r="S17">
        <v>23.474178403755868</v>
      </c>
    </row>
    <row r="18" spans="1:19" x14ac:dyDescent="0.2">
      <c r="A18" t="s">
        <v>3</v>
      </c>
      <c r="B18" t="s">
        <v>19</v>
      </c>
      <c r="C18">
        <v>87.373925265286672</v>
      </c>
      <c r="D18" s="2">
        <v>1.2932698857539089</v>
      </c>
      <c r="E18">
        <v>6.7560473051881385</v>
      </c>
      <c r="F18">
        <v>1.5614963979629062</v>
      </c>
      <c r="G18">
        <v>0.88103903904172243</v>
      </c>
      <c r="H18">
        <v>3.0653018637607884E-2</v>
      </c>
      <c r="I18">
        <v>2.070932439624925E-2</v>
      </c>
      <c r="J18">
        <v>1.47E-2</v>
      </c>
      <c r="K18">
        <v>123.20408163265306</v>
      </c>
      <c r="L18">
        <v>336.37672550006027</v>
      </c>
      <c r="M18">
        <v>1.8538553685535022</v>
      </c>
      <c r="N18">
        <f t="shared" si="0"/>
        <v>1.4334636482104439</v>
      </c>
      <c r="O18">
        <v>5.2615786005673026</v>
      </c>
      <c r="P18">
        <f t="shared" si="2"/>
        <v>4.0684304633754591</v>
      </c>
      <c r="Q18">
        <v>1.667272727272727</v>
      </c>
      <c r="R18">
        <v>3.49E-2</v>
      </c>
      <c r="S18">
        <v>28.653295128939828</v>
      </c>
    </row>
    <row r="19" spans="1:19" x14ac:dyDescent="0.2">
      <c r="A19" t="s">
        <v>3</v>
      </c>
      <c r="B19" t="s">
        <v>19</v>
      </c>
      <c r="C19">
        <v>39.18886378939041</v>
      </c>
      <c r="D19" s="2">
        <v>1.3195691608001947</v>
      </c>
      <c r="E19">
        <v>2.9698226476910121</v>
      </c>
      <c r="F19">
        <v>1.463540806050226</v>
      </c>
      <c r="G19">
        <v>0.6990238904391648</v>
      </c>
      <c r="H19">
        <v>3.4776439506658728E-2</v>
      </c>
      <c r="I19">
        <v>1.0327985765293155E-2</v>
      </c>
      <c r="J19">
        <v>1.4999999999999999E-2</v>
      </c>
      <c r="K19">
        <v>107.16666666666667</v>
      </c>
      <c r="L19">
        <v>366.67701890408125</v>
      </c>
      <c r="M19">
        <v>1.7594955189226065</v>
      </c>
      <c r="N19">
        <f t="shared" si="0"/>
        <v>1.3333863591171211</v>
      </c>
      <c r="O19">
        <v>6.088962839106185</v>
      </c>
      <c r="P19">
        <f t="shared" si="2"/>
        <v>4.6143567309604308</v>
      </c>
      <c r="Q19">
        <v>2.1259842519685037</v>
      </c>
      <c r="R19">
        <v>4.8599999999999997E-2</v>
      </c>
      <c r="S19">
        <v>20.5761316872428</v>
      </c>
    </row>
    <row r="20" spans="1:19" x14ac:dyDescent="0.2">
      <c r="A20" t="s">
        <v>3</v>
      </c>
      <c r="B20" t="s">
        <v>19</v>
      </c>
      <c r="D20" s="2">
        <v>1.1032911191513843</v>
      </c>
      <c r="F20">
        <v>1.515064936842218</v>
      </c>
      <c r="G20">
        <v>0.85321626308730159</v>
      </c>
      <c r="I20">
        <v>2.176365838373601E-2</v>
      </c>
      <c r="J20">
        <v>1.5599999999999999E-2</v>
      </c>
      <c r="K20">
        <v>139.76923076923077</v>
      </c>
      <c r="L20">
        <v>338.15986358211211</v>
      </c>
      <c r="M20">
        <v>2.1772688881601572</v>
      </c>
      <c r="N20">
        <f t="shared" si="0"/>
        <v>1.9734309923883386</v>
      </c>
      <c r="O20">
        <v>5.6934448504017734</v>
      </c>
      <c r="P20">
        <f t="shared" si="2"/>
        <v>5.1604193594714927</v>
      </c>
      <c r="Q20">
        <v>1.4228949858088931</v>
      </c>
      <c r="R20">
        <v>3.8699999999999998E-2</v>
      </c>
      <c r="S20">
        <v>25.839793281653748</v>
      </c>
    </row>
    <row r="21" spans="1:19" x14ac:dyDescent="0.2">
      <c r="A21" t="s">
        <v>3</v>
      </c>
      <c r="B21" t="s">
        <v>19</v>
      </c>
      <c r="C21">
        <v>84.105243346245373</v>
      </c>
      <c r="D21" s="2">
        <v>1.2747877256792932</v>
      </c>
      <c r="E21">
        <v>6.5975881044374196</v>
      </c>
      <c r="F21">
        <v>1.1892835875132359</v>
      </c>
      <c r="G21">
        <v>0.69020323208072465</v>
      </c>
      <c r="H21">
        <v>1.3538192776832939E-2</v>
      </c>
      <c r="I21">
        <v>8.9319419620013593E-3</v>
      </c>
      <c r="J21">
        <v>1.35E-2</v>
      </c>
      <c r="K21">
        <v>107.85185185185185</v>
      </c>
      <c r="L21">
        <v>357.88053858069117</v>
      </c>
      <c r="M21">
        <v>1.3388181593892121</v>
      </c>
      <c r="N21">
        <f t="shared" si="0"/>
        <v>1.0502283105022832</v>
      </c>
      <c r="O21">
        <v>5.21459971501233</v>
      </c>
      <c r="P21">
        <f t="shared" si="2"/>
        <v>4.0905631659056318</v>
      </c>
      <c r="Q21">
        <v>2.6086956521739135</v>
      </c>
      <c r="R21">
        <v>4.3900000000000002E-2</v>
      </c>
      <c r="S21">
        <v>22.779043280182233</v>
      </c>
    </row>
    <row r="22" spans="1:19" x14ac:dyDescent="0.2">
      <c r="A22" t="s">
        <v>3</v>
      </c>
      <c r="B22" t="s">
        <v>19</v>
      </c>
      <c r="C22">
        <v>65.499693265108746</v>
      </c>
      <c r="D22" s="2">
        <v>1.5627243467484859</v>
      </c>
      <c r="E22">
        <v>4.191378562789529</v>
      </c>
      <c r="F22">
        <v>1.4730631366129285</v>
      </c>
      <c r="G22">
        <v>0.85266227331894395</v>
      </c>
      <c r="H22">
        <v>3.6289739190635835E-2</v>
      </c>
      <c r="I22">
        <v>1.5210403489285406E-2</v>
      </c>
      <c r="J22">
        <v>1.47E-2</v>
      </c>
      <c r="K22">
        <v>160.48299319727894</v>
      </c>
      <c r="L22">
        <v>356.55904076060165</v>
      </c>
      <c r="M22">
        <v>2.3978796709570753</v>
      </c>
      <c r="N22">
        <f t="shared" si="0"/>
        <v>1.5344226740603819</v>
      </c>
      <c r="O22">
        <v>5.8211684117313212</v>
      </c>
      <c r="P22">
        <f t="shared" si="2"/>
        <v>3.7250129390018483</v>
      </c>
      <c r="Q22">
        <v>1.1858552631578949</v>
      </c>
      <c r="R22">
        <v>3.6400000000000002E-2</v>
      </c>
      <c r="S22">
        <v>27.472527472527471</v>
      </c>
    </row>
    <row r="23" spans="1:19" x14ac:dyDescent="0.2">
      <c r="A23" t="s">
        <v>3</v>
      </c>
      <c r="B23" t="s">
        <v>19</v>
      </c>
      <c r="C23">
        <v>56.156498451782653</v>
      </c>
      <c r="D23" s="2">
        <v>1.4040003899904041</v>
      </c>
      <c r="E23">
        <v>3.9997494909646334</v>
      </c>
      <c r="F23">
        <v>1.4989286666455681</v>
      </c>
      <c r="G23">
        <v>0.8694442155961627</v>
      </c>
      <c r="H23">
        <v>4.4268638067885585E-2</v>
      </c>
      <c r="I23">
        <v>1.7706346257772294E-2</v>
      </c>
      <c r="J23">
        <v>1.9199999999999998E-2</v>
      </c>
      <c r="K23">
        <v>116.34375000000001</v>
      </c>
      <c r="L23">
        <v>333.3424300637455</v>
      </c>
      <c r="M23">
        <v>2.1263506561954033</v>
      </c>
      <c r="N23">
        <f t="shared" si="0"/>
        <v>1.5144943486874218</v>
      </c>
      <c r="O23">
        <v>6.7944648451276954</v>
      </c>
      <c r="P23">
        <f t="shared" si="2"/>
        <v>4.8393610810707353</v>
      </c>
      <c r="Q23">
        <v>2.0099337748344368</v>
      </c>
      <c r="R23">
        <v>4.6399999999999997E-2</v>
      </c>
      <c r="S23">
        <v>21.551724137931036</v>
      </c>
    </row>
    <row r="24" spans="1:19" x14ac:dyDescent="0.2">
      <c r="A24" t="s">
        <v>3</v>
      </c>
      <c r="B24" t="s">
        <v>19</v>
      </c>
      <c r="C24">
        <v>69.730637839486903</v>
      </c>
      <c r="D24" s="2">
        <v>1.7521047534182315</v>
      </c>
      <c r="E24">
        <v>3.9798212808593441</v>
      </c>
      <c r="F24">
        <v>1.3607869829076749</v>
      </c>
      <c r="G24">
        <v>0.85927534852398157</v>
      </c>
      <c r="H24">
        <v>3.3734896273670358E-2</v>
      </c>
      <c r="I24">
        <v>1.3425885809753587E-2</v>
      </c>
      <c r="J24">
        <v>1.38E-2</v>
      </c>
      <c r="K24">
        <v>164.76086956521738</v>
      </c>
      <c r="L24">
        <v>387.18103889063173</v>
      </c>
      <c r="M24">
        <v>2.2250575714196801</v>
      </c>
      <c r="N24">
        <f t="shared" si="0"/>
        <v>1.2699340990193373</v>
      </c>
      <c r="O24">
        <v>5.6933845619031285</v>
      </c>
      <c r="P24">
        <f t="shared" si="2"/>
        <v>3.249454435184735</v>
      </c>
      <c r="Q24">
        <v>1.4013303769401331</v>
      </c>
      <c r="R24">
        <v>3.3599999999999998E-2</v>
      </c>
      <c r="S24">
        <v>29.761904761904763</v>
      </c>
    </row>
    <row r="25" spans="1:19" x14ac:dyDescent="0.2">
      <c r="A25" t="s">
        <v>3</v>
      </c>
      <c r="B25" t="s">
        <v>19</v>
      </c>
      <c r="C25">
        <v>72.067808569235169</v>
      </c>
      <c r="D25" s="2">
        <v>1.2824586517641585</v>
      </c>
      <c r="E25">
        <v>5.6195034802953074</v>
      </c>
      <c r="F25">
        <v>1.6731823751451405</v>
      </c>
      <c r="G25">
        <v>0.76985951725335355</v>
      </c>
      <c r="H25">
        <v>2.1345172273291458E-2</v>
      </c>
      <c r="I25">
        <v>1.1994926987726424E-2</v>
      </c>
      <c r="J25">
        <v>1.4800000000000001E-2</v>
      </c>
      <c r="K25">
        <v>150.95270270270271</v>
      </c>
      <c r="L25">
        <v>362.98922869304135</v>
      </c>
      <c r="M25">
        <v>2.1019437246879571</v>
      </c>
      <c r="N25">
        <f t="shared" si="0"/>
        <v>1.638995317156237</v>
      </c>
      <c r="O25">
        <v>5.8472252704955894</v>
      </c>
      <c r="P25">
        <f t="shared" si="2"/>
        <v>4.5593869731800769</v>
      </c>
      <c r="Q25">
        <v>1.5558441558441558</v>
      </c>
      <c r="R25">
        <v>4.1500000000000002E-2</v>
      </c>
      <c r="S25">
        <v>24.096385542168672</v>
      </c>
    </row>
    <row r="26" spans="1:19" x14ac:dyDescent="0.2">
      <c r="A26" t="s">
        <v>2</v>
      </c>
      <c r="B26" t="s">
        <v>20</v>
      </c>
      <c r="C26">
        <v>168.8136615656091</v>
      </c>
      <c r="D26" s="2">
        <v>2.0955189246075698</v>
      </c>
      <c r="E26">
        <v>8.055935910825669</v>
      </c>
      <c r="F26">
        <v>1.2939382865093005</v>
      </c>
      <c r="G26">
        <v>0.7800121746619828</v>
      </c>
      <c r="H26">
        <v>9.6213464006514385E-3</v>
      </c>
      <c r="I26">
        <v>7.7508949979501213E-3</v>
      </c>
      <c r="J26">
        <v>1.9400000000000001E-2</v>
      </c>
      <c r="K26">
        <v>109.19072164948453</v>
      </c>
      <c r="L26">
        <v>227.52758777937325</v>
      </c>
      <c r="M26">
        <v>2.0409376816176188</v>
      </c>
      <c r="N26">
        <f t="shared" si="0"/>
        <v>0.97395335238970815</v>
      </c>
      <c r="O26">
        <v>4.5358271441375297</v>
      </c>
      <c r="P26">
        <f t="shared" si="2"/>
        <v>2.1645364739366211</v>
      </c>
      <c r="Q26">
        <v>1.1627486437613019</v>
      </c>
      <c r="R26">
        <v>5.1200000000000002E-2</v>
      </c>
      <c r="S26">
        <v>19.53125</v>
      </c>
    </row>
    <row r="27" spans="1:19" x14ac:dyDescent="0.2">
      <c r="A27" t="s">
        <v>2</v>
      </c>
      <c r="B27" t="s">
        <v>20</v>
      </c>
      <c r="D27" s="2">
        <v>2.080825368747826</v>
      </c>
      <c r="F27">
        <v>1.344760184697587</v>
      </c>
      <c r="G27">
        <v>0.92820559751153142</v>
      </c>
      <c r="I27">
        <v>1.2959462818432436E-2</v>
      </c>
      <c r="J27">
        <v>2.0299999999999999E-2</v>
      </c>
      <c r="K27">
        <v>109.3497536945813</v>
      </c>
      <c r="L27">
        <v>287.14265854451179</v>
      </c>
      <c r="M27">
        <v>2.0726427067754845</v>
      </c>
      <c r="N27">
        <f t="shared" si="0"/>
        <v>0.9960675883256529</v>
      </c>
      <c r="O27">
        <v>6.1497818885880449</v>
      </c>
      <c r="P27">
        <f t="shared" si="2"/>
        <v>2.9554531490015363</v>
      </c>
      <c r="Q27">
        <v>1.8123496391339216</v>
      </c>
      <c r="R27">
        <v>4.4400000000000002E-2</v>
      </c>
      <c r="S27">
        <v>22.522522522522522</v>
      </c>
    </row>
    <row r="28" spans="1:19" x14ac:dyDescent="0.2">
      <c r="A28" t="s">
        <v>2</v>
      </c>
      <c r="B28" t="s">
        <v>20</v>
      </c>
      <c r="C28">
        <v>131.29106565709645</v>
      </c>
      <c r="D28" s="2">
        <v>2.0328552465240333</v>
      </c>
      <c r="E28">
        <v>6.4584561975866333</v>
      </c>
      <c r="F28">
        <v>1.6260041180098985</v>
      </c>
      <c r="G28">
        <v>0.91612082350403024</v>
      </c>
      <c r="H28">
        <v>1.8557950065887608E-2</v>
      </c>
      <c r="I28">
        <v>1.1985570761753507E-2</v>
      </c>
      <c r="J28">
        <v>2.7199999999999998E-2</v>
      </c>
      <c r="K28">
        <v>78.216911764705884</v>
      </c>
      <c r="L28">
        <v>186.89254717423344</v>
      </c>
      <c r="M28">
        <v>2.0990483497893555</v>
      </c>
      <c r="N28">
        <f t="shared" si="0"/>
        <v>1.0325616412572933</v>
      </c>
      <c r="O28">
        <v>5.4515568515856252</v>
      </c>
      <c r="P28">
        <f t="shared" si="2"/>
        <v>2.6817240730284211</v>
      </c>
      <c r="Q28">
        <v>1.4218009478672986</v>
      </c>
      <c r="R28">
        <v>6.0900000000000003E-2</v>
      </c>
      <c r="S28">
        <v>16.420361247947454</v>
      </c>
    </row>
    <row r="29" spans="1:19" x14ac:dyDescent="0.2">
      <c r="A29" t="s">
        <v>2</v>
      </c>
      <c r="B29" t="s">
        <v>20</v>
      </c>
      <c r="C29">
        <v>187.49832654108496</v>
      </c>
      <c r="D29" s="2">
        <v>1.9529598013446889</v>
      </c>
      <c r="E29">
        <v>9.6007263647713117</v>
      </c>
      <c r="F29">
        <v>1.4672522366657372</v>
      </c>
      <c r="G29">
        <v>0.82000217095837191</v>
      </c>
      <c r="H29">
        <v>1.1613812499661863E-2</v>
      </c>
      <c r="I29">
        <v>1.1150103586101426E-2</v>
      </c>
      <c r="J29">
        <v>1.83E-2</v>
      </c>
      <c r="K29">
        <v>128.18579234972677</v>
      </c>
      <c r="L29">
        <v>302.27998510406087</v>
      </c>
      <c r="M29">
        <v>2.2202699273714397</v>
      </c>
      <c r="N29">
        <f t="shared" si="0"/>
        <v>1.1368743615934631</v>
      </c>
      <c r="O29">
        <v>5.8409257388531675</v>
      </c>
      <c r="P29">
        <f t="shared" si="2"/>
        <v>2.9908069458631266</v>
      </c>
      <c r="Q29">
        <v>1.4914645103324349</v>
      </c>
      <c r="R29">
        <v>4.6199999999999998E-2</v>
      </c>
      <c r="S29">
        <v>21.645021645021647</v>
      </c>
    </row>
    <row r="30" spans="1:19" x14ac:dyDescent="0.2">
      <c r="A30" t="s">
        <v>2</v>
      </c>
      <c r="B30" t="s">
        <v>20</v>
      </c>
      <c r="C30">
        <v>152.94797456993263</v>
      </c>
      <c r="D30" s="2">
        <v>1.6546486018073747</v>
      </c>
      <c r="E30">
        <v>9.243532095144996</v>
      </c>
      <c r="F30">
        <v>1.5465631683773986</v>
      </c>
      <c r="G30">
        <v>0.88885997852491505</v>
      </c>
      <c r="H30">
        <v>1.655865635754385E-2</v>
      </c>
      <c r="I30">
        <v>1.5306047149343331E-2</v>
      </c>
    </row>
    <row r="31" spans="1:19" x14ac:dyDescent="0.2">
      <c r="A31" t="s">
        <v>2</v>
      </c>
      <c r="B31" t="s">
        <v>20</v>
      </c>
      <c r="C31">
        <v>103.21444564367491</v>
      </c>
      <c r="D31" s="2">
        <v>1.4457841231785027</v>
      </c>
      <c r="E31">
        <v>7.138994265392939</v>
      </c>
      <c r="F31">
        <v>1.4689906871831144</v>
      </c>
      <c r="G31">
        <v>0.83700995359922314</v>
      </c>
      <c r="H31">
        <v>2.2045896613423828E-2</v>
      </c>
      <c r="I31">
        <v>1.5738552949867837E-2</v>
      </c>
      <c r="J31">
        <v>1.8499999999999999E-2</v>
      </c>
      <c r="K31">
        <v>106.41081081081082</v>
      </c>
      <c r="L31">
        <v>234.48386670875914</v>
      </c>
      <c r="M31">
        <v>1.9604664944219072</v>
      </c>
      <c r="N31">
        <f t="shared" si="0"/>
        <v>1.3559883961873191</v>
      </c>
      <c r="O31">
        <v>4.7741433458293869</v>
      </c>
      <c r="P31">
        <f>O31/D31</f>
        <v>3.3021135515955247</v>
      </c>
      <c r="Q31">
        <v>1.2127139364303177</v>
      </c>
      <c r="R31">
        <v>4.5999999999999999E-2</v>
      </c>
      <c r="S31">
        <v>21.739130434782609</v>
      </c>
    </row>
    <row r="32" spans="1:19" x14ac:dyDescent="0.2">
      <c r="A32" t="s">
        <v>2</v>
      </c>
      <c r="B32" t="s">
        <v>20</v>
      </c>
      <c r="C32">
        <v>119.27941442279217</v>
      </c>
      <c r="D32" s="2">
        <v>1.5590775911340369</v>
      </c>
      <c r="E32">
        <v>7.6506400387700451</v>
      </c>
      <c r="F32">
        <v>1.4185676658839217</v>
      </c>
      <c r="G32">
        <v>0.9009431188879875</v>
      </c>
      <c r="H32">
        <v>2.2414780420827021E-2</v>
      </c>
      <c r="I32">
        <v>1.7148741654781811E-2</v>
      </c>
      <c r="J32">
        <v>1.44E-2</v>
      </c>
      <c r="K32">
        <v>115.48611111111111</v>
      </c>
      <c r="L32">
        <v>297.51696988223625</v>
      </c>
      <c r="M32">
        <v>1.4296362528821316</v>
      </c>
      <c r="N32">
        <f t="shared" si="0"/>
        <v>0.91697569191681305</v>
      </c>
      <c r="O32">
        <v>4.6877143039038902</v>
      </c>
      <c r="P32">
        <f>O32/D32</f>
        <v>3.0067229049800885</v>
      </c>
      <c r="Q32">
        <v>1.9967373572593803</v>
      </c>
      <c r="R32">
        <v>3.2899999999999999E-2</v>
      </c>
      <c r="S32">
        <v>30.395136778115504</v>
      </c>
    </row>
    <row r="33" spans="1:19" x14ac:dyDescent="0.2">
      <c r="A33" t="s">
        <v>2</v>
      </c>
      <c r="B33" t="s">
        <v>20</v>
      </c>
      <c r="C33">
        <v>131.50665032976818</v>
      </c>
      <c r="D33" s="2">
        <v>1.8665104959190288</v>
      </c>
      <c r="E33">
        <v>7.0455885791854174</v>
      </c>
      <c r="F33">
        <v>1.187574846726579</v>
      </c>
      <c r="G33">
        <v>0.8794796706380017</v>
      </c>
      <c r="H33">
        <v>1.6312558862488367E-2</v>
      </c>
      <c r="I33">
        <v>1.1493157841883789E-2</v>
      </c>
      <c r="J33">
        <v>2.0899999999999998E-2</v>
      </c>
      <c r="K33">
        <v>80.555023923444978</v>
      </c>
      <c r="L33">
        <v>276.51674560823261</v>
      </c>
      <c r="M33">
        <v>1.702521076135445</v>
      </c>
      <c r="N33">
        <f t="shared" si="0"/>
        <v>0.91214117459176725</v>
      </c>
      <c r="O33">
        <v>6.1384475497360551</v>
      </c>
      <c r="P33">
        <f>O33/D33</f>
        <v>3.2887291891244459</v>
      </c>
      <c r="Q33">
        <v>2.3944954128440372</v>
      </c>
      <c r="R33">
        <v>4.8899999999999999E-2</v>
      </c>
      <c r="S33">
        <v>20.449897750511248</v>
      </c>
    </row>
    <row r="34" spans="1:19" x14ac:dyDescent="0.2">
      <c r="A34" t="s">
        <v>2</v>
      </c>
      <c r="B34" t="s">
        <v>20</v>
      </c>
      <c r="C34">
        <v>106.77002457643233</v>
      </c>
      <c r="D34" s="2">
        <v>1.7469905793113385</v>
      </c>
      <c r="E34">
        <v>6.1116542837066099</v>
      </c>
      <c r="F34">
        <v>1.7084246023381564</v>
      </c>
      <c r="G34">
        <v>0.90375908903977586</v>
      </c>
      <c r="H34">
        <v>2.6022450796669632E-2</v>
      </c>
      <c r="I34">
        <v>1.5904022288401046E-2</v>
      </c>
      <c r="J34">
        <v>1.7500000000000002E-2</v>
      </c>
      <c r="K34">
        <v>129.17142857142855</v>
      </c>
      <c r="L34">
        <v>292.84184905404896</v>
      </c>
      <c r="M34">
        <v>2.4774149489171569</v>
      </c>
      <c r="N34">
        <f t="shared" si="0"/>
        <v>1.4181043551441193</v>
      </c>
      <c r="O34">
        <v>5.6897568204795954</v>
      </c>
      <c r="P34">
        <f>O34/D34</f>
        <v>3.2568903850199868</v>
      </c>
      <c r="Q34">
        <v>1.068580542264753</v>
      </c>
      <c r="R34">
        <v>0.04</v>
      </c>
      <c r="S34">
        <v>25</v>
      </c>
    </row>
    <row r="35" spans="1:19" x14ac:dyDescent="0.2">
      <c r="A35" t="s">
        <v>2</v>
      </c>
      <c r="B35" t="s">
        <v>20</v>
      </c>
      <c r="C35">
        <v>103.8615457457759</v>
      </c>
      <c r="D35" s="2">
        <v>1.5268605254762695</v>
      </c>
      <c r="E35">
        <v>6.8022942510337439</v>
      </c>
      <c r="F35">
        <v>1.6228117015478372</v>
      </c>
      <c r="G35">
        <v>0.89611878112541821</v>
      </c>
      <c r="H35">
        <v>2.4082777490391283E-2</v>
      </c>
      <c r="I35">
        <v>1.6381813887181348E-2</v>
      </c>
    </row>
    <row r="36" spans="1:19" x14ac:dyDescent="0.2">
      <c r="A36" t="s">
        <v>2</v>
      </c>
      <c r="B36" t="s">
        <v>20</v>
      </c>
      <c r="C36">
        <v>156.69172406060756</v>
      </c>
      <c r="D36" s="2">
        <v>2.0138425967484248</v>
      </c>
      <c r="E36">
        <v>7.7807334254228184</v>
      </c>
      <c r="F36">
        <v>1.4557668962613088</v>
      </c>
      <c r="G36">
        <v>0.89647089119712053</v>
      </c>
      <c r="H36">
        <v>1.7296887330564746E-2</v>
      </c>
      <c r="I36">
        <v>1.3458246940869759E-2</v>
      </c>
      <c r="J36">
        <v>2.41E-2</v>
      </c>
      <c r="K36">
        <v>96.029045643153523</v>
      </c>
      <c r="L36">
        <v>231.75954967871434</v>
      </c>
      <c r="M36">
        <v>1.7061017848814837</v>
      </c>
      <c r="N36">
        <f t="shared" si="0"/>
        <v>0.84718725665857741</v>
      </c>
      <c r="O36">
        <v>5.9377092281258133</v>
      </c>
      <c r="P36">
        <f>O36/D36</f>
        <v>2.948447528974167</v>
      </c>
      <c r="Q36">
        <v>2.2737819025522041</v>
      </c>
      <c r="R36">
        <v>5.5500000000000001E-2</v>
      </c>
      <c r="S36">
        <v>18.018018018018019</v>
      </c>
    </row>
    <row r="37" spans="1:19" x14ac:dyDescent="0.2">
      <c r="A37" t="s">
        <v>2</v>
      </c>
      <c r="B37" t="s">
        <v>20</v>
      </c>
      <c r="C37">
        <v>133.9816695000668</v>
      </c>
      <c r="D37" s="2">
        <v>1.4934236669372105</v>
      </c>
      <c r="E37">
        <v>8.9714441029880856</v>
      </c>
      <c r="F37">
        <v>1.3050822526132086</v>
      </c>
      <c r="G37">
        <v>0.85835958485894404</v>
      </c>
      <c r="H37">
        <v>1.5828668922309799E-2</v>
      </c>
      <c r="I37">
        <v>1.42006018461207E-2</v>
      </c>
      <c r="J37">
        <v>1.4800000000000001E-2</v>
      </c>
      <c r="K37">
        <v>103.71621621621621</v>
      </c>
      <c r="L37">
        <v>330.67433394353884</v>
      </c>
      <c r="M37">
        <v>1.5199509946834473</v>
      </c>
      <c r="N37">
        <f t="shared" si="0"/>
        <v>1.0177627610526894</v>
      </c>
      <c r="O37">
        <v>5.0250104005267415</v>
      </c>
      <c r="P37">
        <f>O37/D37</f>
        <v>3.3647587833078134</v>
      </c>
      <c r="Q37">
        <v>2.2198275862068964</v>
      </c>
      <c r="R37">
        <v>3.56E-2</v>
      </c>
      <c r="S37">
        <v>28.08988764044944</v>
      </c>
    </row>
    <row r="38" spans="1:19" x14ac:dyDescent="0.2">
      <c r="A38" t="s">
        <v>3</v>
      </c>
      <c r="B38" t="s">
        <v>20</v>
      </c>
      <c r="C38">
        <v>58.325473617687472</v>
      </c>
      <c r="D38" s="2">
        <v>1.0817083271492929</v>
      </c>
      <c r="E38">
        <v>5.39197786998617</v>
      </c>
      <c r="F38">
        <v>0.71528546537454696</v>
      </c>
      <c r="G38">
        <v>0.88898613297840168</v>
      </c>
      <c r="H38">
        <v>4.3377905547867267E-2</v>
      </c>
      <c r="I38">
        <v>2.3389270676045064E-2</v>
      </c>
    </row>
    <row r="39" spans="1:19" x14ac:dyDescent="0.2">
      <c r="A39" t="s">
        <v>3</v>
      </c>
      <c r="B39" t="s">
        <v>20</v>
      </c>
      <c r="C39">
        <v>44.286532902093171</v>
      </c>
      <c r="D39" s="2"/>
      <c r="F39">
        <v>0.85505388964313633</v>
      </c>
      <c r="G39">
        <v>0.75435776669210941</v>
      </c>
      <c r="H39">
        <v>3.9401501876786184E-2</v>
      </c>
      <c r="J39">
        <v>1.6E-2</v>
      </c>
      <c r="K39">
        <v>101.71249999999999</v>
      </c>
      <c r="L39">
        <v>254.93998192912014</v>
      </c>
      <c r="M39">
        <v>1.1271765001298442</v>
      </c>
      <c r="O39">
        <v>4.3078230599021774</v>
      </c>
      <c r="Q39">
        <v>2.6188118811881194</v>
      </c>
      <c r="R39">
        <v>4.5699999999999998E-2</v>
      </c>
      <c r="S39">
        <v>21.881838074398249</v>
      </c>
    </row>
    <row r="40" spans="1:19" x14ac:dyDescent="0.2">
      <c r="A40" t="s">
        <v>3</v>
      </c>
      <c r="B40" t="s">
        <v>20</v>
      </c>
      <c r="C40">
        <v>77.224885468342165</v>
      </c>
      <c r="D40" s="2">
        <v>1.3783339521987503</v>
      </c>
      <c r="E40">
        <v>5.6027703115889462</v>
      </c>
      <c r="F40">
        <v>1.1245606711859846</v>
      </c>
      <c r="G40">
        <v>0.86860355341149909</v>
      </c>
      <c r="H40">
        <v>3.1001311965699066E-2</v>
      </c>
      <c r="I40">
        <v>1.7369323030172586E-2</v>
      </c>
      <c r="J40">
        <v>1.7899999999999999E-2</v>
      </c>
      <c r="K40">
        <v>110.84357541899442</v>
      </c>
      <c r="L40">
        <v>268.89559075237457</v>
      </c>
      <c r="M40">
        <v>1.8228832579898206</v>
      </c>
      <c r="N40">
        <f t="shared" si="0"/>
        <v>1.322526558300269</v>
      </c>
      <c r="O40">
        <v>4.9884645462093467</v>
      </c>
      <c r="P40">
        <f>O40/D40</f>
        <v>3.6191987712786382</v>
      </c>
      <c r="Q40">
        <v>1.640449438202247</v>
      </c>
      <c r="R40">
        <v>4.2700000000000002E-2</v>
      </c>
      <c r="S40">
        <v>23.419203747072597</v>
      </c>
    </row>
    <row r="41" spans="1:19" x14ac:dyDescent="0.2">
      <c r="A41" t="s">
        <v>3</v>
      </c>
      <c r="B41" t="s">
        <v>20</v>
      </c>
      <c r="C41">
        <v>66.607630972494363</v>
      </c>
      <c r="D41" s="2">
        <v>1.1681673630602019</v>
      </c>
      <c r="E41">
        <v>5.7018911055694108</v>
      </c>
      <c r="F41">
        <v>1.0132325066722161</v>
      </c>
      <c r="G41">
        <v>0.89482928165657349</v>
      </c>
      <c r="H41">
        <v>4.1472855774623792E-2</v>
      </c>
      <c r="I41">
        <v>2.3647370746389038E-2</v>
      </c>
      <c r="J41">
        <v>1.77E-2</v>
      </c>
      <c r="K41">
        <v>112.9774011299435</v>
      </c>
      <c r="L41">
        <v>278.96976209011962</v>
      </c>
      <c r="M41">
        <v>2.1178495584657524</v>
      </c>
      <c r="N41">
        <f t="shared" si="0"/>
        <v>1.8129675810473815</v>
      </c>
      <c r="O41">
        <v>5.4213452934040784</v>
      </c>
      <c r="P41">
        <f>O41/D41</f>
        <v>4.6408977556109718</v>
      </c>
      <c r="Q41">
        <v>1.3314993122420908</v>
      </c>
      <c r="R41">
        <v>4.1200000000000001E-2</v>
      </c>
      <c r="S41">
        <v>24.271844660194173</v>
      </c>
    </row>
    <row r="42" spans="1:19" x14ac:dyDescent="0.2">
      <c r="A42" t="s">
        <v>3</v>
      </c>
      <c r="B42" t="s">
        <v>20</v>
      </c>
      <c r="C42">
        <v>51.081826558602913</v>
      </c>
      <c r="D42" s="2">
        <v>0.82059197233535786</v>
      </c>
      <c r="E42">
        <v>6.2249971094924259</v>
      </c>
      <c r="F42">
        <v>0.90719132193844976</v>
      </c>
      <c r="G42">
        <v>0.71670378083508501</v>
      </c>
      <c r="H42">
        <v>3.383124041305044E-2</v>
      </c>
      <c r="I42">
        <v>2.1059937378178233E-2</v>
      </c>
    </row>
    <row r="43" spans="1:19" x14ac:dyDescent="0.2">
      <c r="A43" t="s">
        <v>3</v>
      </c>
      <c r="B43" t="s">
        <v>20</v>
      </c>
      <c r="C43">
        <v>63.505569845917769</v>
      </c>
      <c r="D43" s="2">
        <v>1.1489791590308176</v>
      </c>
      <c r="E43">
        <v>5.5271298305781054</v>
      </c>
      <c r="F43">
        <v>1.2951670977975345</v>
      </c>
      <c r="G43">
        <v>0.84668707436232593</v>
      </c>
      <c r="H43">
        <v>3.4320416617696699E-2</v>
      </c>
      <c r="I43">
        <v>1.8969339848553993E-2</v>
      </c>
      <c r="J43">
        <v>1.83E-2</v>
      </c>
      <c r="K43">
        <v>88.038251366120221</v>
      </c>
      <c r="L43">
        <v>261.86697880129174</v>
      </c>
      <c r="M43">
        <v>1.5058913733215094</v>
      </c>
      <c r="N43">
        <f t="shared" si="0"/>
        <v>1.3106341933928141</v>
      </c>
      <c r="O43">
        <v>4.8760381429828117</v>
      </c>
      <c r="P43">
        <f>O43/D43</f>
        <v>4.2438003375934414</v>
      </c>
      <c r="Q43">
        <v>2.1822784810126583</v>
      </c>
      <c r="R43">
        <v>4.58E-2</v>
      </c>
      <c r="S43">
        <v>21.834061135371179</v>
      </c>
    </row>
    <row r="44" spans="1:19" x14ac:dyDescent="0.2">
      <c r="A44" t="s">
        <v>3</v>
      </c>
      <c r="B44" t="s">
        <v>20</v>
      </c>
      <c r="C44">
        <v>81.801173657596337</v>
      </c>
      <c r="D44" s="2">
        <v>1.2564068159387762</v>
      </c>
      <c r="E44">
        <v>6.5107234870001252</v>
      </c>
      <c r="F44">
        <v>0.9967696858239411</v>
      </c>
      <c r="G44">
        <v>0.89120229502827231</v>
      </c>
      <c r="H44">
        <v>3.2213619530531555E-2</v>
      </c>
      <c r="I44">
        <v>2.0973396927871778E-2</v>
      </c>
      <c r="J44">
        <v>1.6199999999999999E-2</v>
      </c>
      <c r="K44">
        <v>100.4567901234568</v>
      </c>
      <c r="L44">
        <v>269.22542855328282</v>
      </c>
      <c r="M44">
        <v>1.5285404859420813</v>
      </c>
      <c r="N44">
        <f t="shared" si="0"/>
        <v>1.2165967794435826</v>
      </c>
      <c r="O44">
        <v>4.6114871711258276</v>
      </c>
      <c r="P44">
        <f>O44/D44</f>
        <v>3.670377391004652</v>
      </c>
      <c r="Q44">
        <v>1.85334407735697</v>
      </c>
      <c r="R44">
        <v>3.7900000000000003E-2</v>
      </c>
      <c r="S44">
        <v>26.38522427440633</v>
      </c>
    </row>
    <row r="45" spans="1:19" x14ac:dyDescent="0.2">
      <c r="A45" t="s">
        <v>3</v>
      </c>
      <c r="B45" t="s">
        <v>20</v>
      </c>
      <c r="C45">
        <v>144.58305053935851</v>
      </c>
      <c r="D45" s="2">
        <v>1.9417387606066261</v>
      </c>
      <c r="E45">
        <v>7.4460608951427005</v>
      </c>
      <c r="F45">
        <v>1.7711830571179252</v>
      </c>
      <c r="G45">
        <v>0.91702565971792105</v>
      </c>
      <c r="H45">
        <v>1.7385901219380103E-2</v>
      </c>
      <c r="I45">
        <v>1.2945647919643999E-2</v>
      </c>
      <c r="J45">
        <v>2.06E-2</v>
      </c>
      <c r="K45">
        <v>79.5</v>
      </c>
      <c r="L45">
        <v>219.76569969471049</v>
      </c>
      <c r="M45">
        <v>1.582905314155703</v>
      </c>
      <c r="N45">
        <f t="shared" si="0"/>
        <v>0.81519993640193977</v>
      </c>
      <c r="O45">
        <v>4.7230298521765501</v>
      </c>
      <c r="P45">
        <f>O45/D45</f>
        <v>2.4323714126719138</v>
      </c>
      <c r="Q45">
        <v>1.8600405679513183</v>
      </c>
      <c r="R45">
        <v>4.6300000000000001E-2</v>
      </c>
      <c r="S45">
        <v>21.598272138228943</v>
      </c>
    </row>
    <row r="46" spans="1:19" x14ac:dyDescent="0.2">
      <c r="A46" t="s">
        <v>3</v>
      </c>
      <c r="B46" t="s">
        <v>20</v>
      </c>
      <c r="C46">
        <v>138.18695684536323</v>
      </c>
      <c r="D46" s="2"/>
      <c r="F46">
        <v>2.2008783549986064</v>
      </c>
      <c r="G46">
        <v>0.80762172334939497</v>
      </c>
      <c r="H46">
        <v>1.3799060323664411E-2</v>
      </c>
      <c r="J46">
        <v>2.2499999999999999E-2</v>
      </c>
      <c r="K46">
        <v>78.053333333333342</v>
      </c>
      <c r="L46">
        <v>253.9548497340628</v>
      </c>
      <c r="M46">
        <v>1.7699781941227619</v>
      </c>
      <c r="O46">
        <v>6.3924255051793111</v>
      </c>
      <c r="Q46">
        <v>2.2282793867120958</v>
      </c>
      <c r="R46">
        <v>5.9799999999999999E-2</v>
      </c>
      <c r="S46">
        <v>16.722408026755854</v>
      </c>
    </row>
    <row r="47" spans="1:19" x14ac:dyDescent="0.2">
      <c r="A47" t="s">
        <v>3</v>
      </c>
      <c r="B47" t="s">
        <v>20</v>
      </c>
      <c r="C47">
        <v>103.8615457457759</v>
      </c>
      <c r="D47" s="2">
        <v>1.717768617614047</v>
      </c>
      <c r="E47">
        <v>6.0463059273977144</v>
      </c>
      <c r="F47">
        <v>1.6429934576731016</v>
      </c>
      <c r="G47">
        <v>0.84751832792018189</v>
      </c>
      <c r="H47">
        <v>2.042504643765396E-2</v>
      </c>
      <c r="I47">
        <v>1.2349607934336074E-2</v>
      </c>
      <c r="J47">
        <v>1.95E-2</v>
      </c>
      <c r="K47">
        <v>83.743589743589737</v>
      </c>
      <c r="L47">
        <v>246.94677761565674</v>
      </c>
      <c r="M47">
        <v>1.5911961931582752</v>
      </c>
      <c r="N47">
        <f t="shared" si="0"/>
        <v>0.92631578947368431</v>
      </c>
      <c r="O47">
        <v>4.9159587651784609</v>
      </c>
      <c r="P47">
        <f>O47/D47</f>
        <v>2.8618282548476457</v>
      </c>
      <c r="Q47">
        <v>2.0263157894736841</v>
      </c>
      <c r="R47">
        <v>4.8599999999999997E-2</v>
      </c>
      <c r="S47">
        <v>20.5761316872428</v>
      </c>
    </row>
    <row r="48" spans="1:19" x14ac:dyDescent="0.2">
      <c r="A48" t="s">
        <v>3</v>
      </c>
      <c r="B48" t="s">
        <v>20</v>
      </c>
      <c r="C48">
        <v>69.802077021844255</v>
      </c>
      <c r="D48" s="2">
        <v>1.3839283576944621</v>
      </c>
      <c r="E48">
        <v>5.0437637637637645</v>
      </c>
      <c r="F48">
        <v>1.3246027136565688</v>
      </c>
      <c r="G48">
        <v>0.87407170645058874</v>
      </c>
      <c r="H48">
        <v>3.6782864307466509E-2</v>
      </c>
      <c r="I48">
        <v>1.8552407812143915E-2</v>
      </c>
      <c r="J48">
        <v>1.9699999999999999E-2</v>
      </c>
      <c r="K48">
        <v>124.04568527918784</v>
      </c>
      <c r="L48">
        <v>284.48407760419423</v>
      </c>
      <c r="M48">
        <v>2.4708232992293491</v>
      </c>
      <c r="N48">
        <f t="shared" si="0"/>
        <v>1.7853693693693695</v>
      </c>
      <c r="O48">
        <v>6.5303464817997714</v>
      </c>
      <c r="P48">
        <f>O48/D48</f>
        <v>4.7187027027027026</v>
      </c>
      <c r="Q48">
        <v>1.2682060390763765</v>
      </c>
      <c r="R48">
        <v>4.7199999999999999E-2</v>
      </c>
      <c r="S48">
        <v>21.186440677966104</v>
      </c>
    </row>
  </sheetData>
  <autoFilter ref="A1:S48" xr:uid="{FAB38C03-19A3-2F45-87A4-68568264B7B9}">
    <sortState xmlns:xlrd2="http://schemas.microsoft.com/office/spreadsheetml/2017/richdata2" ref="A2:S47">
      <sortCondition descending="1" ref="B1:B47"/>
    </sortState>
  </autoFilter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FBA-565A-A34D-BEE8-BB3275486782}">
  <dimension ref="A1:C25"/>
  <sheetViews>
    <sheetView workbookViewId="0">
      <selection sqref="A1:C1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27</v>
      </c>
      <c r="C1" s="4" t="s">
        <v>28</v>
      </c>
    </row>
    <row r="2" spans="1:3" x14ac:dyDescent="0.2">
      <c r="A2" t="s">
        <v>2</v>
      </c>
      <c r="B2">
        <v>2.9684619603433118E-2</v>
      </c>
      <c r="C2">
        <v>73.590745051284557</v>
      </c>
    </row>
    <row r="3" spans="1:3" x14ac:dyDescent="0.2">
      <c r="A3" t="s">
        <v>2</v>
      </c>
      <c r="B3">
        <v>1.6450595808657889E-2</v>
      </c>
      <c r="C3">
        <v>134.86117558850833</v>
      </c>
    </row>
    <row r="4" spans="1:3" x14ac:dyDescent="0.2">
      <c r="A4" t="s">
        <v>2</v>
      </c>
      <c r="B4">
        <v>1.0696014996387457E-2</v>
      </c>
      <c r="C4">
        <v>113.73106822497859</v>
      </c>
    </row>
    <row r="5" spans="1:3" x14ac:dyDescent="0.2">
      <c r="A5" t="s">
        <v>2</v>
      </c>
      <c r="B5">
        <v>3.88986558089503E-2</v>
      </c>
      <c r="C5">
        <v>61.431587799821813</v>
      </c>
    </row>
    <row r="6" spans="1:3" x14ac:dyDescent="0.2">
      <c r="A6" t="s">
        <v>2</v>
      </c>
      <c r="B6">
        <v>1.6479529180312657E-2</v>
      </c>
      <c r="C6">
        <v>118.78250613329547</v>
      </c>
    </row>
    <row r="7" spans="1:3" x14ac:dyDescent="0.2">
      <c r="A7" t="s">
        <v>2</v>
      </c>
      <c r="B7">
        <v>2.7240826280125651E-2</v>
      </c>
      <c r="C7">
        <v>74.499776850857074</v>
      </c>
    </row>
    <row r="8" spans="1:3" x14ac:dyDescent="0.2">
      <c r="A8" t="s">
        <v>2</v>
      </c>
      <c r="B8">
        <v>2.5008221959314465E-2</v>
      </c>
      <c r="C8">
        <v>90.298544817123272</v>
      </c>
    </row>
    <row r="9" spans="1:3" x14ac:dyDescent="0.2">
      <c r="A9" t="s">
        <v>2</v>
      </c>
      <c r="B9">
        <v>1.6053472111736043E-2</v>
      </c>
      <c r="C9">
        <v>125.47614559128053</v>
      </c>
    </row>
    <row r="10" spans="1:3" x14ac:dyDescent="0.2">
      <c r="A10" t="s">
        <v>2</v>
      </c>
      <c r="B10">
        <v>1.9346328982371333E-2</v>
      </c>
      <c r="C10">
        <v>78.694566360797339</v>
      </c>
    </row>
    <row r="11" spans="1:3" x14ac:dyDescent="0.2">
      <c r="A11" t="s">
        <v>2</v>
      </c>
      <c r="B11">
        <v>1.8751704172118244E-2</v>
      </c>
      <c r="C11">
        <v>94.895251254250624</v>
      </c>
    </row>
    <row r="12" spans="1:3" x14ac:dyDescent="0.2">
      <c r="A12" t="s">
        <v>2</v>
      </c>
      <c r="B12">
        <v>1.6885792351345873E-2</v>
      </c>
      <c r="C12">
        <v>94.953087551857251</v>
      </c>
    </row>
    <row r="13" spans="1:3" x14ac:dyDescent="0.2">
      <c r="A13" t="s">
        <v>2</v>
      </c>
      <c r="B13">
        <v>1.8701493317421457E-2</v>
      </c>
      <c r="C13">
        <v>142.91722280107712</v>
      </c>
    </row>
    <row r="14" spans="1:3" x14ac:dyDescent="0.2">
      <c r="A14" t="s">
        <v>3</v>
      </c>
      <c r="B14">
        <v>4.7691983463896671E-2</v>
      </c>
      <c r="C14">
        <v>42.332164680217346</v>
      </c>
    </row>
    <row r="15" spans="1:3" x14ac:dyDescent="0.2">
      <c r="A15" t="s">
        <v>3</v>
      </c>
      <c r="B15">
        <v>3.63787978601487E-2</v>
      </c>
      <c r="C15">
        <v>59.258631588656236</v>
      </c>
    </row>
    <row r="16" spans="1:3" x14ac:dyDescent="0.2">
      <c r="A16" t="s">
        <v>3</v>
      </c>
      <c r="B16">
        <v>5.8804731808626047E-2</v>
      </c>
      <c r="C16">
        <v>34.918032072996198</v>
      </c>
    </row>
    <row r="17" spans="1:3" x14ac:dyDescent="0.2">
      <c r="A17" t="s">
        <v>3</v>
      </c>
      <c r="B17">
        <v>3.1882508017093344E-2</v>
      </c>
      <c r="C17">
        <v>77.179174782382503</v>
      </c>
    </row>
    <row r="18" spans="1:3" x14ac:dyDescent="0.2">
      <c r="A18" t="s">
        <v>3</v>
      </c>
      <c r="B18">
        <v>3.0653018637607884E-2</v>
      </c>
      <c r="C18">
        <v>87.373925265286672</v>
      </c>
    </row>
    <row r="19" spans="1:3" x14ac:dyDescent="0.2">
      <c r="A19" t="s">
        <v>3</v>
      </c>
      <c r="B19">
        <v>3.4776439506658728E-2</v>
      </c>
      <c r="C19">
        <v>39.18886378939041</v>
      </c>
    </row>
    <row r="20" spans="1:3" x14ac:dyDescent="0.2">
      <c r="A20" t="s">
        <v>3</v>
      </c>
    </row>
    <row r="21" spans="1:3" x14ac:dyDescent="0.2">
      <c r="A21" t="s">
        <v>3</v>
      </c>
      <c r="B21">
        <v>1.3538192776832939E-2</v>
      </c>
      <c r="C21">
        <v>84.105243346245373</v>
      </c>
    </row>
    <row r="22" spans="1:3" x14ac:dyDescent="0.2">
      <c r="A22" t="s">
        <v>3</v>
      </c>
      <c r="B22">
        <v>3.6289739190635835E-2</v>
      </c>
      <c r="C22">
        <v>65.499693265108746</v>
      </c>
    </row>
    <row r="23" spans="1:3" x14ac:dyDescent="0.2">
      <c r="A23" t="s">
        <v>3</v>
      </c>
      <c r="B23">
        <v>4.4268638067885585E-2</v>
      </c>
      <c r="C23">
        <v>56.156498451782653</v>
      </c>
    </row>
    <row r="24" spans="1:3" x14ac:dyDescent="0.2">
      <c r="A24" t="s">
        <v>3</v>
      </c>
      <c r="B24">
        <v>3.3734896273670358E-2</v>
      </c>
      <c r="C24">
        <v>69.730637839486903</v>
      </c>
    </row>
    <row r="25" spans="1:3" x14ac:dyDescent="0.2">
      <c r="A25" t="s">
        <v>3</v>
      </c>
      <c r="B25">
        <v>2.1345172273291458E-2</v>
      </c>
      <c r="C25">
        <v>72.067808569235169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1534-9EE6-9546-BFED-32B27FA7EE09}">
  <dimension ref="A1:C24"/>
  <sheetViews>
    <sheetView workbookViewId="0">
      <selection activeCell="B1" sqref="B1:B1048576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27</v>
      </c>
      <c r="C1" s="4" t="s">
        <v>28</v>
      </c>
    </row>
    <row r="2" spans="1:3" x14ac:dyDescent="0.2">
      <c r="A2" t="s">
        <v>2</v>
      </c>
      <c r="B2">
        <v>9.6213464006514385E-3</v>
      </c>
      <c r="C2">
        <v>168.8136615656091</v>
      </c>
    </row>
    <row r="3" spans="1:3" x14ac:dyDescent="0.2">
      <c r="A3" t="s">
        <v>2</v>
      </c>
    </row>
    <row r="4" spans="1:3" x14ac:dyDescent="0.2">
      <c r="A4" t="s">
        <v>2</v>
      </c>
      <c r="B4">
        <v>1.8557950065887608E-2</v>
      </c>
      <c r="C4">
        <v>131.29106565709645</v>
      </c>
    </row>
    <row r="5" spans="1:3" x14ac:dyDescent="0.2">
      <c r="A5" t="s">
        <v>2</v>
      </c>
      <c r="B5">
        <v>1.1613812499661863E-2</v>
      </c>
      <c r="C5">
        <v>187.49832654108496</v>
      </c>
    </row>
    <row r="6" spans="1:3" x14ac:dyDescent="0.2">
      <c r="A6" t="s">
        <v>2</v>
      </c>
      <c r="B6">
        <v>1.655865635754385E-2</v>
      </c>
      <c r="C6">
        <v>152.94797456993263</v>
      </c>
    </row>
    <row r="7" spans="1:3" x14ac:dyDescent="0.2">
      <c r="A7" t="s">
        <v>2</v>
      </c>
      <c r="B7">
        <v>2.2045896613423828E-2</v>
      </c>
      <c r="C7">
        <v>103.21444564367491</v>
      </c>
    </row>
    <row r="8" spans="1:3" x14ac:dyDescent="0.2">
      <c r="A8" t="s">
        <v>2</v>
      </c>
      <c r="B8">
        <v>2.2414780420827021E-2</v>
      </c>
      <c r="C8">
        <v>119.27941442279217</v>
      </c>
    </row>
    <row r="9" spans="1:3" x14ac:dyDescent="0.2">
      <c r="A9" t="s">
        <v>2</v>
      </c>
      <c r="B9">
        <v>1.6312558862488367E-2</v>
      </c>
      <c r="C9">
        <v>131.50665032976818</v>
      </c>
    </row>
    <row r="10" spans="1:3" x14ac:dyDescent="0.2">
      <c r="A10" t="s">
        <v>2</v>
      </c>
      <c r="B10">
        <v>2.6022450796669632E-2</v>
      </c>
      <c r="C10">
        <v>106.77002457643233</v>
      </c>
    </row>
    <row r="11" spans="1:3" x14ac:dyDescent="0.2">
      <c r="A11" t="s">
        <v>2</v>
      </c>
      <c r="B11">
        <v>2.4082777490391283E-2</v>
      </c>
      <c r="C11">
        <v>103.8615457457759</v>
      </c>
    </row>
    <row r="12" spans="1:3" x14ac:dyDescent="0.2">
      <c r="A12" t="s">
        <v>2</v>
      </c>
      <c r="B12">
        <v>1.7296887330564746E-2</v>
      </c>
      <c r="C12">
        <v>156.69172406060756</v>
      </c>
    </row>
    <row r="13" spans="1:3" x14ac:dyDescent="0.2">
      <c r="A13" t="s">
        <v>2</v>
      </c>
      <c r="B13">
        <v>1.5828668922309799E-2</v>
      </c>
      <c r="C13">
        <v>133.9816695000668</v>
      </c>
    </row>
    <row r="14" spans="1:3" x14ac:dyDescent="0.2">
      <c r="A14" t="s">
        <v>3</v>
      </c>
      <c r="B14">
        <v>4.3377905547867267E-2</v>
      </c>
      <c r="C14">
        <v>58.325473617687472</v>
      </c>
    </row>
    <row r="15" spans="1:3" x14ac:dyDescent="0.2">
      <c r="A15" t="s">
        <v>3</v>
      </c>
      <c r="B15">
        <v>3.9401501876786184E-2</v>
      </c>
      <c r="C15">
        <v>44.286532902093171</v>
      </c>
    </row>
    <row r="16" spans="1:3" x14ac:dyDescent="0.2">
      <c r="A16" t="s">
        <v>3</v>
      </c>
      <c r="B16">
        <v>3.1001311965699066E-2</v>
      </c>
      <c r="C16">
        <v>77.224885468342165</v>
      </c>
    </row>
    <row r="17" spans="1:3" x14ac:dyDescent="0.2">
      <c r="A17" t="s">
        <v>3</v>
      </c>
      <c r="B17">
        <v>4.1472855774623792E-2</v>
      </c>
      <c r="C17">
        <v>66.607630972494363</v>
      </c>
    </row>
    <row r="18" spans="1:3" x14ac:dyDescent="0.2">
      <c r="A18" t="s">
        <v>3</v>
      </c>
      <c r="B18">
        <v>3.383124041305044E-2</v>
      </c>
      <c r="C18">
        <v>51.081826558602913</v>
      </c>
    </row>
    <row r="19" spans="1:3" x14ac:dyDescent="0.2">
      <c r="A19" t="s">
        <v>3</v>
      </c>
      <c r="B19">
        <v>3.4320416617696699E-2</v>
      </c>
      <c r="C19">
        <v>63.505569845917769</v>
      </c>
    </row>
    <row r="20" spans="1:3" x14ac:dyDescent="0.2">
      <c r="A20" t="s">
        <v>3</v>
      </c>
      <c r="B20">
        <v>3.2213619530531555E-2</v>
      </c>
      <c r="C20">
        <v>81.801173657596337</v>
      </c>
    </row>
    <row r="21" spans="1:3" x14ac:dyDescent="0.2">
      <c r="A21" t="s">
        <v>3</v>
      </c>
      <c r="B21">
        <v>1.7385901219380103E-2</v>
      </c>
      <c r="C21">
        <v>144.58305053935851</v>
      </c>
    </row>
    <row r="22" spans="1:3" x14ac:dyDescent="0.2">
      <c r="A22" t="s">
        <v>3</v>
      </c>
      <c r="B22">
        <v>1.3799060323664411E-2</v>
      </c>
      <c r="C22">
        <v>138.18695684536323</v>
      </c>
    </row>
    <row r="23" spans="1:3" x14ac:dyDescent="0.2">
      <c r="A23" t="s">
        <v>3</v>
      </c>
      <c r="B23">
        <v>2.042504643765396E-2</v>
      </c>
      <c r="C23">
        <v>103.8615457457759</v>
      </c>
    </row>
    <row r="24" spans="1:3" x14ac:dyDescent="0.2">
      <c r="A24" t="s">
        <v>3</v>
      </c>
      <c r="B24">
        <v>3.6782864307466509E-2</v>
      </c>
      <c r="C24">
        <v>69.802077021844255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8B35-4834-6748-82F6-33E702D22273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1.4181512266292834E-2</v>
      </c>
      <c r="B2">
        <v>7.7508949979501213E-3</v>
      </c>
      <c r="D2">
        <v>2.3389270676045064E-2</v>
      </c>
    </row>
    <row r="3" spans="1:4" x14ac:dyDescent="0.2">
      <c r="A3">
        <v>1.041258186945594E-2</v>
      </c>
      <c r="B3">
        <v>1.2959462818432436E-2</v>
      </c>
      <c r="C3">
        <v>1.4369892409584107E-2</v>
      </c>
    </row>
    <row r="4" spans="1:4" x14ac:dyDescent="0.2">
      <c r="A4">
        <v>8.2300064808200572E-3</v>
      </c>
      <c r="B4">
        <v>1.1985570761753507E-2</v>
      </c>
      <c r="C4">
        <v>1.8991014128582204E-2</v>
      </c>
      <c r="D4">
        <v>1.7369323030172586E-2</v>
      </c>
    </row>
    <row r="5" spans="1:4" x14ac:dyDescent="0.2">
      <c r="A5">
        <v>1.4075404963757766E-2</v>
      </c>
      <c r="B5">
        <v>1.1150103586101426E-2</v>
      </c>
      <c r="C5">
        <v>1.2364247123567221E-2</v>
      </c>
      <c r="D5">
        <v>2.3647370746389038E-2</v>
      </c>
    </row>
    <row r="6" spans="1:4" x14ac:dyDescent="0.2">
      <c r="A6">
        <v>9.2617200110879892E-3</v>
      </c>
      <c r="B6">
        <v>1.5306047149343331E-2</v>
      </c>
      <c r="C6">
        <v>2.070932439624925E-2</v>
      </c>
      <c r="D6">
        <v>2.1059937378178233E-2</v>
      </c>
    </row>
    <row r="7" spans="1:4" x14ac:dyDescent="0.2">
      <c r="A7">
        <v>1.3106416974010793E-2</v>
      </c>
      <c r="B7">
        <v>1.5738552949867837E-2</v>
      </c>
      <c r="C7">
        <v>1.0327985765293155E-2</v>
      </c>
      <c r="D7">
        <v>1.8969339848553993E-2</v>
      </c>
    </row>
    <row r="8" spans="1:4" x14ac:dyDescent="0.2">
      <c r="A8">
        <v>1.1007632024288973E-2</v>
      </c>
      <c r="B8">
        <v>1.7148741654781811E-2</v>
      </c>
      <c r="C8">
        <v>2.176365838373601E-2</v>
      </c>
      <c r="D8">
        <v>2.0973396927871778E-2</v>
      </c>
    </row>
    <row r="9" spans="1:4" x14ac:dyDescent="0.2">
      <c r="A9">
        <v>1.0554271130004386E-2</v>
      </c>
      <c r="B9">
        <v>1.1493157841883789E-2</v>
      </c>
      <c r="C9">
        <v>8.9319419620013593E-3</v>
      </c>
      <c r="D9">
        <v>1.2945647919643999E-2</v>
      </c>
    </row>
    <row r="10" spans="1:4" x14ac:dyDescent="0.2">
      <c r="A10">
        <v>9.8325433419323635E-3</v>
      </c>
      <c r="B10">
        <v>1.5904022288401046E-2</v>
      </c>
      <c r="C10">
        <v>1.5210403489285406E-2</v>
      </c>
    </row>
    <row r="11" spans="1:4" x14ac:dyDescent="0.2">
      <c r="A11">
        <v>1.0124197052541089E-2</v>
      </c>
      <c r="B11">
        <v>1.6381813887181348E-2</v>
      </c>
      <c r="C11">
        <v>1.7706346257772294E-2</v>
      </c>
      <c r="D11">
        <v>1.2349607934336074E-2</v>
      </c>
    </row>
    <row r="12" spans="1:4" x14ac:dyDescent="0.2">
      <c r="A12">
        <v>1.0038920593275181E-2</v>
      </c>
      <c r="B12">
        <v>1.3458246940869759E-2</v>
      </c>
      <c r="C12">
        <v>1.3425885809753587E-2</v>
      </c>
      <c r="D12">
        <v>1.8552407812143915E-2</v>
      </c>
    </row>
    <row r="13" spans="1:4" x14ac:dyDescent="0.2">
      <c r="A13">
        <v>1.2213317437646632E-2</v>
      </c>
      <c r="B13">
        <v>1.42006018461207E-2</v>
      </c>
      <c r="C13">
        <v>1.1994926987726424E-2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4D16-C10B-1842-A5A5-99FF6B4608DB}">
  <dimension ref="A1:C48"/>
  <sheetViews>
    <sheetView tabSelected="1" workbookViewId="0">
      <selection activeCell="B1" sqref="B1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27</v>
      </c>
      <c r="C1" s="4" t="s">
        <v>6</v>
      </c>
    </row>
    <row r="2" spans="1:3" x14ac:dyDescent="0.2">
      <c r="A2" t="s">
        <v>2</v>
      </c>
      <c r="B2">
        <v>2.9684619603433118E-2</v>
      </c>
      <c r="C2">
        <v>4.7773939689133487</v>
      </c>
    </row>
    <row r="3" spans="1:3" x14ac:dyDescent="0.2">
      <c r="A3" t="s">
        <v>2</v>
      </c>
      <c r="B3">
        <v>1.6450595808657889E-2</v>
      </c>
      <c r="C3">
        <v>6.3296077482955582</v>
      </c>
    </row>
    <row r="4" spans="1:3" x14ac:dyDescent="0.2">
      <c r="A4" t="s">
        <v>2</v>
      </c>
      <c r="B4">
        <v>1.0696014996387457E-2</v>
      </c>
      <c r="C4">
        <v>7.6944604916875257</v>
      </c>
    </row>
    <row r="5" spans="1:3" x14ac:dyDescent="0.2">
      <c r="A5" t="s">
        <v>2</v>
      </c>
      <c r="B5">
        <v>3.88986558089503E-2</v>
      </c>
      <c r="C5">
        <v>3.6184810685718136</v>
      </c>
    </row>
    <row r="6" spans="1:3" x14ac:dyDescent="0.2">
      <c r="A6" t="s">
        <v>2</v>
      </c>
      <c r="B6">
        <v>1.6479529180312657E-2</v>
      </c>
      <c r="C6">
        <v>5.6201362974329037</v>
      </c>
    </row>
    <row r="7" spans="1:3" x14ac:dyDescent="0.2">
      <c r="A7" t="s">
        <v>2</v>
      </c>
      <c r="B7">
        <v>2.7240826280125651E-2</v>
      </c>
      <c r="C7">
        <v>4.8113140325603725</v>
      </c>
    </row>
    <row r="8" spans="1:3" x14ac:dyDescent="0.2">
      <c r="A8" t="s">
        <v>2</v>
      </c>
      <c r="B8">
        <v>2.5008221959314465E-2</v>
      </c>
      <c r="C8">
        <v>4.4016052169551045</v>
      </c>
    </row>
    <row r="9" spans="1:3" x14ac:dyDescent="0.2">
      <c r="A9" t="s">
        <v>2</v>
      </c>
      <c r="B9">
        <v>1.6053472111736043E-2</v>
      </c>
      <c r="C9">
        <v>6.5744476064393487</v>
      </c>
    </row>
    <row r="10" spans="1:3" x14ac:dyDescent="0.2">
      <c r="A10" t="s">
        <v>2</v>
      </c>
      <c r="B10">
        <v>1.9346328982371333E-2</v>
      </c>
      <c r="C10">
        <v>5.082381960366706</v>
      </c>
    </row>
    <row r="11" spans="1:3" x14ac:dyDescent="0.2">
      <c r="A11" t="s">
        <v>2</v>
      </c>
      <c r="B11">
        <v>1.8751704172118244E-2</v>
      </c>
      <c r="C11">
        <v>5.3990810433084127</v>
      </c>
    </row>
    <row r="12" spans="1:3" x14ac:dyDescent="0.2">
      <c r="A12" t="s">
        <v>2</v>
      </c>
      <c r="B12">
        <v>1.6885792351345873E-2</v>
      </c>
      <c r="C12">
        <v>5.9451877557140724</v>
      </c>
    </row>
    <row r="13" spans="1:3" x14ac:dyDescent="0.2">
      <c r="A13" t="s">
        <v>2</v>
      </c>
      <c r="B13">
        <v>1.8701493317421457E-2</v>
      </c>
      <c r="C13">
        <v>6.5306642792366008</v>
      </c>
    </row>
    <row r="14" spans="1:3" x14ac:dyDescent="0.2">
      <c r="A14" t="s">
        <v>3</v>
      </c>
      <c r="B14">
        <v>4.7691983463896671E-2</v>
      </c>
    </row>
    <row r="15" spans="1:3" x14ac:dyDescent="0.2">
      <c r="A15" t="s">
        <v>3</v>
      </c>
      <c r="B15">
        <v>3.63787978601487E-2</v>
      </c>
      <c r="C15">
        <v>3.9500734644466249</v>
      </c>
    </row>
    <row r="16" spans="1:3" x14ac:dyDescent="0.2">
      <c r="A16" t="s">
        <v>3</v>
      </c>
      <c r="B16">
        <v>5.8804731808626047E-2</v>
      </c>
      <c r="C16">
        <v>3.2295044198801053</v>
      </c>
    </row>
    <row r="17" spans="1:3" x14ac:dyDescent="0.2">
      <c r="A17" t="s">
        <v>3</v>
      </c>
      <c r="B17">
        <v>3.1882508017093344E-2</v>
      </c>
      <c r="C17">
        <v>3.8780660282240991</v>
      </c>
    </row>
    <row r="18" spans="1:3" x14ac:dyDescent="0.2">
      <c r="A18" t="s">
        <v>3</v>
      </c>
      <c r="B18">
        <v>3.0653018637607884E-2</v>
      </c>
      <c r="C18">
        <v>6.7560473051881385</v>
      </c>
    </row>
    <row r="19" spans="1:3" x14ac:dyDescent="0.2">
      <c r="A19" t="s">
        <v>3</v>
      </c>
      <c r="B19">
        <v>3.4776439506658728E-2</v>
      </c>
      <c r="C19">
        <v>2.9698226476910121</v>
      </c>
    </row>
    <row r="20" spans="1:3" x14ac:dyDescent="0.2">
      <c r="A20" t="s">
        <v>3</v>
      </c>
    </row>
    <row r="21" spans="1:3" x14ac:dyDescent="0.2">
      <c r="A21" t="s">
        <v>3</v>
      </c>
      <c r="B21">
        <v>1.3538192776832939E-2</v>
      </c>
      <c r="C21">
        <v>6.5975881044374196</v>
      </c>
    </row>
    <row r="22" spans="1:3" x14ac:dyDescent="0.2">
      <c r="A22" t="s">
        <v>3</v>
      </c>
      <c r="B22">
        <v>3.6289739190635835E-2</v>
      </c>
      <c r="C22">
        <v>4.191378562789529</v>
      </c>
    </row>
    <row r="23" spans="1:3" x14ac:dyDescent="0.2">
      <c r="A23" t="s">
        <v>3</v>
      </c>
      <c r="B23">
        <v>4.4268638067885585E-2</v>
      </c>
      <c r="C23">
        <v>3.9997494909646334</v>
      </c>
    </row>
    <row r="24" spans="1:3" x14ac:dyDescent="0.2">
      <c r="A24" t="s">
        <v>3</v>
      </c>
      <c r="B24">
        <v>3.3734896273670358E-2</v>
      </c>
      <c r="C24">
        <v>3.9798212808593441</v>
      </c>
    </row>
    <row r="25" spans="1:3" x14ac:dyDescent="0.2">
      <c r="A25" t="s">
        <v>3</v>
      </c>
      <c r="B25">
        <v>2.1345172273291458E-2</v>
      </c>
      <c r="C25">
        <v>5.6195034802953074</v>
      </c>
    </row>
    <row r="26" spans="1:3" x14ac:dyDescent="0.2">
      <c r="A26" t="s">
        <v>2</v>
      </c>
      <c r="B26">
        <v>9.6213464006514385E-3</v>
      </c>
      <c r="C26">
        <v>8.055935910825669</v>
      </c>
    </row>
    <row r="27" spans="1:3" x14ac:dyDescent="0.2">
      <c r="A27" t="s">
        <v>2</v>
      </c>
    </row>
    <row r="28" spans="1:3" x14ac:dyDescent="0.2">
      <c r="A28" t="s">
        <v>2</v>
      </c>
      <c r="B28">
        <v>1.8557950065887608E-2</v>
      </c>
      <c r="C28">
        <v>6.4584561975866333</v>
      </c>
    </row>
    <row r="29" spans="1:3" x14ac:dyDescent="0.2">
      <c r="A29" t="s">
        <v>2</v>
      </c>
      <c r="B29">
        <v>1.1613812499661863E-2</v>
      </c>
      <c r="C29">
        <v>9.6007263647713117</v>
      </c>
    </row>
    <row r="30" spans="1:3" x14ac:dyDescent="0.2">
      <c r="A30" t="s">
        <v>2</v>
      </c>
      <c r="B30">
        <v>1.655865635754385E-2</v>
      </c>
      <c r="C30">
        <v>9.243532095144996</v>
      </c>
    </row>
    <row r="31" spans="1:3" x14ac:dyDescent="0.2">
      <c r="A31" t="s">
        <v>2</v>
      </c>
      <c r="B31">
        <v>2.2045896613423828E-2</v>
      </c>
      <c r="C31">
        <v>7.138994265392939</v>
      </c>
    </row>
    <row r="32" spans="1:3" x14ac:dyDescent="0.2">
      <c r="A32" t="s">
        <v>2</v>
      </c>
      <c r="B32">
        <v>2.2414780420827021E-2</v>
      </c>
      <c r="C32">
        <v>7.6506400387700451</v>
      </c>
    </row>
    <row r="33" spans="1:3" x14ac:dyDescent="0.2">
      <c r="A33" t="s">
        <v>2</v>
      </c>
      <c r="B33">
        <v>1.6312558862488367E-2</v>
      </c>
      <c r="C33">
        <v>7.0455885791854174</v>
      </c>
    </row>
    <row r="34" spans="1:3" x14ac:dyDescent="0.2">
      <c r="A34" t="s">
        <v>2</v>
      </c>
      <c r="B34">
        <v>2.6022450796669632E-2</v>
      </c>
      <c r="C34">
        <v>6.1116542837066099</v>
      </c>
    </row>
    <row r="35" spans="1:3" x14ac:dyDescent="0.2">
      <c r="A35" t="s">
        <v>2</v>
      </c>
      <c r="B35">
        <v>2.4082777490391283E-2</v>
      </c>
      <c r="C35">
        <v>6.8022942510337439</v>
      </c>
    </row>
    <row r="36" spans="1:3" x14ac:dyDescent="0.2">
      <c r="A36" t="s">
        <v>2</v>
      </c>
      <c r="B36">
        <v>1.7296887330564746E-2</v>
      </c>
      <c r="C36">
        <v>7.7807334254228184</v>
      </c>
    </row>
    <row r="37" spans="1:3" x14ac:dyDescent="0.2">
      <c r="A37" t="s">
        <v>2</v>
      </c>
      <c r="B37">
        <v>1.5828668922309799E-2</v>
      </c>
      <c r="C37">
        <v>8.9714441029880856</v>
      </c>
    </row>
    <row r="38" spans="1:3" x14ac:dyDescent="0.2">
      <c r="A38" t="s">
        <v>3</v>
      </c>
      <c r="B38">
        <v>4.3377905547867267E-2</v>
      </c>
      <c r="C38">
        <v>5.39197786998617</v>
      </c>
    </row>
    <row r="39" spans="1:3" x14ac:dyDescent="0.2">
      <c r="A39" t="s">
        <v>3</v>
      </c>
      <c r="B39">
        <v>3.9401501876786184E-2</v>
      </c>
    </row>
    <row r="40" spans="1:3" x14ac:dyDescent="0.2">
      <c r="A40" t="s">
        <v>3</v>
      </c>
      <c r="B40">
        <v>3.1001311965699066E-2</v>
      </c>
      <c r="C40">
        <v>5.6027703115889462</v>
      </c>
    </row>
    <row r="41" spans="1:3" x14ac:dyDescent="0.2">
      <c r="A41" t="s">
        <v>3</v>
      </c>
      <c r="B41">
        <v>4.1472855774623792E-2</v>
      </c>
      <c r="C41">
        <v>5.7018911055694108</v>
      </c>
    </row>
    <row r="42" spans="1:3" x14ac:dyDescent="0.2">
      <c r="A42" t="s">
        <v>3</v>
      </c>
      <c r="B42">
        <v>3.383124041305044E-2</v>
      </c>
      <c r="C42">
        <v>6.2249971094924259</v>
      </c>
    </row>
    <row r="43" spans="1:3" x14ac:dyDescent="0.2">
      <c r="A43" t="s">
        <v>3</v>
      </c>
      <c r="B43">
        <v>3.4320416617696699E-2</v>
      </c>
      <c r="C43">
        <v>5.5271298305781054</v>
      </c>
    </row>
    <row r="44" spans="1:3" x14ac:dyDescent="0.2">
      <c r="A44" t="s">
        <v>3</v>
      </c>
      <c r="B44">
        <v>3.2213619530531555E-2</v>
      </c>
      <c r="C44">
        <v>6.5107234870001252</v>
      </c>
    </row>
    <row r="45" spans="1:3" x14ac:dyDescent="0.2">
      <c r="A45" t="s">
        <v>3</v>
      </c>
      <c r="B45">
        <v>1.7385901219380103E-2</v>
      </c>
      <c r="C45">
        <v>7.4460608951427005</v>
      </c>
    </row>
    <row r="46" spans="1:3" x14ac:dyDescent="0.2">
      <c r="A46" t="s">
        <v>3</v>
      </c>
      <c r="B46">
        <v>1.3799060323664411E-2</v>
      </c>
    </row>
    <row r="47" spans="1:3" x14ac:dyDescent="0.2">
      <c r="A47" t="s">
        <v>3</v>
      </c>
      <c r="B47">
        <v>2.042504643765396E-2</v>
      </c>
      <c r="C47">
        <v>6.0463059273977144</v>
      </c>
    </row>
    <row r="48" spans="1:3" x14ac:dyDescent="0.2">
      <c r="A48" t="s">
        <v>3</v>
      </c>
      <c r="B48">
        <v>3.6782864307466509E-2</v>
      </c>
      <c r="C48">
        <v>5.0437637637637645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8BA2-2409-D54A-BD21-562865095B57}">
  <dimension ref="A1:C25"/>
  <sheetViews>
    <sheetView workbookViewId="0">
      <selection activeCell="C2" sqref="C2:C25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6</v>
      </c>
      <c r="C1" s="4" t="s">
        <v>27</v>
      </c>
    </row>
    <row r="2" spans="1:3" x14ac:dyDescent="0.2">
      <c r="A2" t="s">
        <v>2</v>
      </c>
      <c r="B2">
        <v>4.7773939689133487</v>
      </c>
      <c r="C2">
        <v>2.9684619603433118E-2</v>
      </c>
    </row>
    <row r="3" spans="1:3" x14ac:dyDescent="0.2">
      <c r="A3" t="s">
        <v>2</v>
      </c>
      <c r="B3">
        <v>6.3296077482955582</v>
      </c>
      <c r="C3">
        <v>1.6450595808657889E-2</v>
      </c>
    </row>
    <row r="4" spans="1:3" x14ac:dyDescent="0.2">
      <c r="A4" t="s">
        <v>2</v>
      </c>
      <c r="B4">
        <v>7.6944604916875257</v>
      </c>
      <c r="C4">
        <v>1.0696014996387457E-2</v>
      </c>
    </row>
    <row r="5" spans="1:3" x14ac:dyDescent="0.2">
      <c r="A5" t="s">
        <v>2</v>
      </c>
      <c r="B5">
        <v>3.6184810685718136</v>
      </c>
      <c r="C5">
        <v>3.88986558089503E-2</v>
      </c>
    </row>
    <row r="6" spans="1:3" x14ac:dyDescent="0.2">
      <c r="A6" t="s">
        <v>2</v>
      </c>
      <c r="B6">
        <v>5.6201362974329037</v>
      </c>
      <c r="C6">
        <v>1.6479529180312657E-2</v>
      </c>
    </row>
    <row r="7" spans="1:3" x14ac:dyDescent="0.2">
      <c r="A7" t="s">
        <v>2</v>
      </c>
      <c r="B7">
        <v>4.8113140325603725</v>
      </c>
      <c r="C7">
        <v>2.7240826280125651E-2</v>
      </c>
    </row>
    <row r="8" spans="1:3" x14ac:dyDescent="0.2">
      <c r="A8" t="s">
        <v>2</v>
      </c>
      <c r="B8">
        <v>4.4016052169551045</v>
      </c>
      <c r="C8">
        <v>2.5008221959314465E-2</v>
      </c>
    </row>
    <row r="9" spans="1:3" x14ac:dyDescent="0.2">
      <c r="A9" t="s">
        <v>2</v>
      </c>
      <c r="B9">
        <v>6.5744476064393487</v>
      </c>
      <c r="C9">
        <v>1.6053472111736043E-2</v>
      </c>
    </row>
    <row r="10" spans="1:3" x14ac:dyDescent="0.2">
      <c r="A10" t="s">
        <v>2</v>
      </c>
      <c r="B10">
        <v>5.082381960366706</v>
      </c>
      <c r="C10">
        <v>1.9346328982371333E-2</v>
      </c>
    </row>
    <row r="11" spans="1:3" x14ac:dyDescent="0.2">
      <c r="A11" t="s">
        <v>2</v>
      </c>
      <c r="B11">
        <v>5.3990810433084127</v>
      </c>
      <c r="C11">
        <v>1.8751704172118244E-2</v>
      </c>
    </row>
    <row r="12" spans="1:3" x14ac:dyDescent="0.2">
      <c r="A12" t="s">
        <v>2</v>
      </c>
      <c r="B12">
        <v>5.9451877557140724</v>
      </c>
      <c r="C12">
        <v>1.6885792351345873E-2</v>
      </c>
    </row>
    <row r="13" spans="1:3" x14ac:dyDescent="0.2">
      <c r="A13" t="s">
        <v>2</v>
      </c>
      <c r="B13">
        <v>6.5306642792366008</v>
      </c>
      <c r="C13">
        <v>1.8701493317421457E-2</v>
      </c>
    </row>
    <row r="14" spans="1:3" x14ac:dyDescent="0.2">
      <c r="A14" t="s">
        <v>3</v>
      </c>
      <c r="C14">
        <v>4.7691983463896671E-2</v>
      </c>
    </row>
    <row r="15" spans="1:3" x14ac:dyDescent="0.2">
      <c r="A15" t="s">
        <v>3</v>
      </c>
      <c r="B15">
        <v>3.9500734644466249</v>
      </c>
      <c r="C15">
        <v>3.63787978601487E-2</v>
      </c>
    </row>
    <row r="16" spans="1:3" x14ac:dyDescent="0.2">
      <c r="A16" t="s">
        <v>3</v>
      </c>
      <c r="B16">
        <v>3.2295044198801053</v>
      </c>
      <c r="C16">
        <v>5.8804731808626047E-2</v>
      </c>
    </row>
    <row r="17" spans="1:3" x14ac:dyDescent="0.2">
      <c r="A17" t="s">
        <v>3</v>
      </c>
      <c r="B17">
        <v>3.8780660282240991</v>
      </c>
      <c r="C17">
        <v>3.1882508017093344E-2</v>
      </c>
    </row>
    <row r="18" spans="1:3" x14ac:dyDescent="0.2">
      <c r="A18" t="s">
        <v>3</v>
      </c>
      <c r="B18">
        <v>6.7560473051881385</v>
      </c>
      <c r="C18">
        <v>3.0653018637607884E-2</v>
      </c>
    </row>
    <row r="19" spans="1:3" x14ac:dyDescent="0.2">
      <c r="A19" t="s">
        <v>3</v>
      </c>
      <c r="B19">
        <v>2.9698226476910121</v>
      </c>
      <c r="C19">
        <v>3.4776439506658728E-2</v>
      </c>
    </row>
    <row r="20" spans="1:3" x14ac:dyDescent="0.2">
      <c r="A20" t="s">
        <v>3</v>
      </c>
    </row>
    <row r="21" spans="1:3" x14ac:dyDescent="0.2">
      <c r="A21" t="s">
        <v>3</v>
      </c>
      <c r="B21">
        <v>6.5975881044374196</v>
      </c>
      <c r="C21">
        <v>1.3538192776832939E-2</v>
      </c>
    </row>
    <row r="22" spans="1:3" x14ac:dyDescent="0.2">
      <c r="A22" t="s">
        <v>3</v>
      </c>
      <c r="B22">
        <v>4.191378562789529</v>
      </c>
      <c r="C22">
        <v>3.6289739190635835E-2</v>
      </c>
    </row>
    <row r="23" spans="1:3" x14ac:dyDescent="0.2">
      <c r="A23" t="s">
        <v>3</v>
      </c>
      <c r="B23">
        <v>3.9997494909646334</v>
      </c>
      <c r="C23">
        <v>4.4268638067885585E-2</v>
      </c>
    </row>
    <row r="24" spans="1:3" x14ac:dyDescent="0.2">
      <c r="A24" t="s">
        <v>3</v>
      </c>
      <c r="B24">
        <v>3.9798212808593441</v>
      </c>
      <c r="C24">
        <v>3.3734896273670358E-2</v>
      </c>
    </row>
    <row r="25" spans="1:3" x14ac:dyDescent="0.2">
      <c r="A25" t="s">
        <v>3</v>
      </c>
      <c r="B25">
        <v>5.6195034802953074</v>
      </c>
      <c r="C25">
        <v>2.1345172273291458E-2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DCF1-675B-9D45-B67C-5D95DFB5A57C}">
  <dimension ref="A1:C24"/>
  <sheetViews>
    <sheetView workbookViewId="0">
      <selection sqref="A1:C1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6</v>
      </c>
      <c r="C1" s="4" t="s">
        <v>27</v>
      </c>
    </row>
    <row r="2" spans="1:3" x14ac:dyDescent="0.2">
      <c r="A2" t="s">
        <v>2</v>
      </c>
      <c r="B2">
        <v>8.055935910825669</v>
      </c>
      <c r="C2">
        <v>9.6213464006514385E-3</v>
      </c>
    </row>
    <row r="3" spans="1:3" x14ac:dyDescent="0.2">
      <c r="A3" t="s">
        <v>2</v>
      </c>
    </row>
    <row r="4" spans="1:3" x14ac:dyDescent="0.2">
      <c r="A4" t="s">
        <v>2</v>
      </c>
      <c r="B4">
        <v>6.4584561975866333</v>
      </c>
      <c r="C4">
        <v>1.8557950065887608E-2</v>
      </c>
    </row>
    <row r="5" spans="1:3" x14ac:dyDescent="0.2">
      <c r="A5" t="s">
        <v>2</v>
      </c>
      <c r="B5">
        <v>9.6007263647713117</v>
      </c>
      <c r="C5">
        <v>1.1613812499661863E-2</v>
      </c>
    </row>
    <row r="6" spans="1:3" x14ac:dyDescent="0.2">
      <c r="A6" t="s">
        <v>2</v>
      </c>
      <c r="B6">
        <v>9.243532095144996</v>
      </c>
      <c r="C6">
        <v>1.655865635754385E-2</v>
      </c>
    </row>
    <row r="7" spans="1:3" x14ac:dyDescent="0.2">
      <c r="A7" t="s">
        <v>2</v>
      </c>
      <c r="B7">
        <v>7.138994265392939</v>
      </c>
      <c r="C7">
        <v>2.2045896613423828E-2</v>
      </c>
    </row>
    <row r="8" spans="1:3" x14ac:dyDescent="0.2">
      <c r="A8" t="s">
        <v>2</v>
      </c>
      <c r="B8">
        <v>7.6506400387700451</v>
      </c>
      <c r="C8">
        <v>2.2414780420827021E-2</v>
      </c>
    </row>
    <row r="9" spans="1:3" x14ac:dyDescent="0.2">
      <c r="A9" t="s">
        <v>2</v>
      </c>
      <c r="B9">
        <v>7.0455885791854174</v>
      </c>
      <c r="C9">
        <v>1.6312558862488367E-2</v>
      </c>
    </row>
    <row r="10" spans="1:3" x14ac:dyDescent="0.2">
      <c r="A10" t="s">
        <v>2</v>
      </c>
      <c r="B10">
        <v>6.1116542837066099</v>
      </c>
      <c r="C10">
        <v>2.6022450796669632E-2</v>
      </c>
    </row>
    <row r="11" spans="1:3" x14ac:dyDescent="0.2">
      <c r="A11" t="s">
        <v>2</v>
      </c>
      <c r="B11">
        <v>6.8022942510337439</v>
      </c>
      <c r="C11">
        <v>2.4082777490391283E-2</v>
      </c>
    </row>
    <row r="12" spans="1:3" x14ac:dyDescent="0.2">
      <c r="A12" t="s">
        <v>2</v>
      </c>
      <c r="B12">
        <v>7.7807334254228184</v>
      </c>
      <c r="C12">
        <v>1.7296887330564746E-2</v>
      </c>
    </row>
    <row r="13" spans="1:3" x14ac:dyDescent="0.2">
      <c r="A13" t="s">
        <v>2</v>
      </c>
      <c r="B13">
        <v>8.9714441029880856</v>
      </c>
      <c r="C13">
        <v>1.5828668922309799E-2</v>
      </c>
    </row>
    <row r="14" spans="1:3" x14ac:dyDescent="0.2">
      <c r="A14" t="s">
        <v>3</v>
      </c>
      <c r="B14">
        <v>5.39197786998617</v>
      </c>
      <c r="C14">
        <v>4.3377905547867267E-2</v>
      </c>
    </row>
    <row r="15" spans="1:3" x14ac:dyDescent="0.2">
      <c r="A15" t="s">
        <v>3</v>
      </c>
      <c r="C15">
        <v>3.9401501876786184E-2</v>
      </c>
    </row>
    <row r="16" spans="1:3" x14ac:dyDescent="0.2">
      <c r="A16" t="s">
        <v>3</v>
      </c>
      <c r="B16">
        <v>5.6027703115889462</v>
      </c>
      <c r="C16">
        <v>3.1001311965699066E-2</v>
      </c>
    </row>
    <row r="17" spans="1:3" x14ac:dyDescent="0.2">
      <c r="A17" t="s">
        <v>3</v>
      </c>
      <c r="B17">
        <v>5.7018911055694108</v>
      </c>
      <c r="C17">
        <v>4.1472855774623792E-2</v>
      </c>
    </row>
    <row r="18" spans="1:3" x14ac:dyDescent="0.2">
      <c r="A18" t="s">
        <v>3</v>
      </c>
      <c r="B18">
        <v>6.2249971094924259</v>
      </c>
      <c r="C18">
        <v>3.383124041305044E-2</v>
      </c>
    </row>
    <row r="19" spans="1:3" x14ac:dyDescent="0.2">
      <c r="A19" t="s">
        <v>3</v>
      </c>
      <c r="B19">
        <v>5.5271298305781054</v>
      </c>
      <c r="C19">
        <v>3.4320416617696699E-2</v>
      </c>
    </row>
    <row r="20" spans="1:3" x14ac:dyDescent="0.2">
      <c r="A20" t="s">
        <v>3</v>
      </c>
      <c r="B20">
        <v>6.5107234870001252</v>
      </c>
      <c r="C20">
        <v>3.2213619530531555E-2</v>
      </c>
    </row>
    <row r="21" spans="1:3" x14ac:dyDescent="0.2">
      <c r="A21" t="s">
        <v>3</v>
      </c>
      <c r="B21">
        <v>7.4460608951427005</v>
      </c>
      <c r="C21">
        <v>1.7385901219380103E-2</v>
      </c>
    </row>
    <row r="22" spans="1:3" x14ac:dyDescent="0.2">
      <c r="A22" t="s">
        <v>3</v>
      </c>
      <c r="C22">
        <v>1.3799060323664411E-2</v>
      </c>
    </row>
    <row r="23" spans="1:3" x14ac:dyDescent="0.2">
      <c r="A23" t="s">
        <v>3</v>
      </c>
      <c r="B23">
        <v>6.0463059273977144</v>
      </c>
      <c r="C23">
        <v>2.042504643765396E-2</v>
      </c>
    </row>
    <row r="24" spans="1:3" x14ac:dyDescent="0.2">
      <c r="A24" t="s">
        <v>3</v>
      </c>
      <c r="B24">
        <v>5.0437637637637645</v>
      </c>
      <c r="C24">
        <v>3.6782864307466509E-2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1492-1574-034E-8ABE-F284BDA3138B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1.29E-2</v>
      </c>
      <c r="B2">
        <v>1.9400000000000001E-2</v>
      </c>
      <c r="C2">
        <v>1.3599999999999999E-2</v>
      </c>
    </row>
    <row r="3" spans="1:4" x14ac:dyDescent="0.2">
      <c r="A3">
        <v>1.2999999999999999E-2</v>
      </c>
      <c r="B3">
        <v>2.0299999999999999E-2</v>
      </c>
      <c r="C3">
        <v>1.41E-2</v>
      </c>
      <c r="D3">
        <v>1.6E-2</v>
      </c>
    </row>
    <row r="4" spans="1:4" x14ac:dyDescent="0.2">
      <c r="B4">
        <v>2.7199999999999998E-2</v>
      </c>
      <c r="C4">
        <v>1.7500000000000002E-2</v>
      </c>
      <c r="D4">
        <v>1.7899999999999999E-2</v>
      </c>
    </row>
    <row r="5" spans="1:4" x14ac:dyDescent="0.2">
      <c r="A5">
        <v>1.14E-2</v>
      </c>
      <c r="B5">
        <v>1.83E-2</v>
      </c>
      <c r="C5">
        <v>1.7600000000000001E-2</v>
      </c>
      <c r="D5">
        <v>1.77E-2</v>
      </c>
    </row>
    <row r="6" spans="1:4" x14ac:dyDescent="0.2">
      <c r="A6">
        <v>1.7299999999999999E-2</v>
      </c>
      <c r="C6">
        <v>1.47E-2</v>
      </c>
    </row>
    <row r="7" spans="1:4" x14ac:dyDescent="0.2">
      <c r="A7">
        <v>1.4200000000000001E-2</v>
      </c>
      <c r="B7">
        <v>1.8499999999999999E-2</v>
      </c>
      <c r="C7">
        <v>1.4999999999999999E-2</v>
      </c>
      <c r="D7">
        <v>1.83E-2</v>
      </c>
    </row>
    <row r="8" spans="1:4" x14ac:dyDescent="0.2">
      <c r="A8">
        <v>1.8700000000000001E-2</v>
      </c>
      <c r="B8">
        <v>1.44E-2</v>
      </c>
      <c r="C8">
        <v>1.5599999999999999E-2</v>
      </c>
      <c r="D8">
        <v>1.6199999999999999E-2</v>
      </c>
    </row>
    <row r="9" spans="1:4" x14ac:dyDescent="0.2">
      <c r="A9">
        <v>1.7299999999999999E-2</v>
      </c>
      <c r="B9">
        <v>2.0899999999999998E-2</v>
      </c>
      <c r="C9">
        <v>1.35E-2</v>
      </c>
      <c r="D9">
        <v>2.06E-2</v>
      </c>
    </row>
    <row r="10" spans="1:4" x14ac:dyDescent="0.2">
      <c r="A10">
        <v>1.54E-2</v>
      </c>
      <c r="B10">
        <v>1.7500000000000002E-2</v>
      </c>
      <c r="C10">
        <v>1.47E-2</v>
      </c>
      <c r="D10">
        <v>2.2499999999999999E-2</v>
      </c>
    </row>
    <row r="11" spans="1:4" x14ac:dyDescent="0.2">
      <c r="C11">
        <v>1.9199999999999998E-2</v>
      </c>
      <c r="D11">
        <v>1.95E-2</v>
      </c>
    </row>
    <row r="12" spans="1:4" x14ac:dyDescent="0.2">
      <c r="A12">
        <v>1.54E-2</v>
      </c>
      <c r="B12">
        <v>2.41E-2</v>
      </c>
      <c r="C12">
        <v>1.38E-2</v>
      </c>
      <c r="D12">
        <v>1.9699999999999999E-2</v>
      </c>
    </row>
    <row r="13" spans="1:4" x14ac:dyDescent="0.2">
      <c r="A13">
        <v>1.5299999999999999E-2</v>
      </c>
      <c r="B13">
        <v>1.4800000000000001E-2</v>
      </c>
      <c r="C13">
        <v>1.4800000000000001E-2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193-181A-0547-8DF4-0129609F73D6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154.22480620155039</v>
      </c>
      <c r="B2">
        <v>109.19072164948453</v>
      </c>
      <c r="C2">
        <v>157.02941176470591</v>
      </c>
    </row>
    <row r="3" spans="1:4" x14ac:dyDescent="0.2">
      <c r="A3">
        <v>197.75384615384618</v>
      </c>
      <c r="B3">
        <v>109.3497536945813</v>
      </c>
      <c r="C3">
        <v>103.11347517730496</v>
      </c>
      <c r="D3">
        <v>101.71249999999999</v>
      </c>
    </row>
    <row r="4" spans="1:4" x14ac:dyDescent="0.2">
      <c r="B4">
        <v>78.216911764705884</v>
      </c>
      <c r="C4">
        <v>129.17142857142855</v>
      </c>
      <c r="D4">
        <v>110.84357541899442</v>
      </c>
    </row>
    <row r="5" spans="1:4" x14ac:dyDescent="0.2">
      <c r="A5">
        <v>186.81578947368422</v>
      </c>
      <c r="B5">
        <v>128.18579234972677</v>
      </c>
      <c r="C5">
        <v>125.95454545454545</v>
      </c>
      <c r="D5">
        <v>112.9774011299435</v>
      </c>
    </row>
    <row r="6" spans="1:4" x14ac:dyDescent="0.2">
      <c r="A6">
        <v>164.14450867052025</v>
      </c>
      <c r="C6">
        <v>123.20408163265306</v>
      </c>
    </row>
    <row r="7" spans="1:4" x14ac:dyDescent="0.2">
      <c r="A7">
        <v>181.57746478873236</v>
      </c>
      <c r="B7">
        <v>106.41081081081082</v>
      </c>
      <c r="C7">
        <v>107.16666666666667</v>
      </c>
      <c r="D7">
        <v>88.038251366120221</v>
      </c>
    </row>
    <row r="8" spans="1:4" x14ac:dyDescent="0.2">
      <c r="A8">
        <v>127.7379679144385</v>
      </c>
      <c r="B8">
        <v>115.48611111111111</v>
      </c>
      <c r="C8">
        <v>139.76923076923077</v>
      </c>
      <c r="D8">
        <v>100.4567901234568</v>
      </c>
    </row>
    <row r="9" spans="1:4" x14ac:dyDescent="0.2">
      <c r="A9">
        <v>153.82080924855489</v>
      </c>
      <c r="B9">
        <v>80.555023923444978</v>
      </c>
      <c r="C9">
        <v>107.85185185185185</v>
      </c>
      <c r="D9">
        <v>79.5</v>
      </c>
    </row>
    <row r="10" spans="1:4" x14ac:dyDescent="0.2">
      <c r="A10">
        <v>169.40259740259739</v>
      </c>
      <c r="B10">
        <v>129.17142857142855</v>
      </c>
      <c r="C10">
        <v>160.48299319727894</v>
      </c>
      <c r="D10">
        <v>78.053333333333342</v>
      </c>
    </row>
    <row r="11" spans="1:4" x14ac:dyDescent="0.2">
      <c r="C11">
        <v>116.34375000000001</v>
      </c>
      <c r="D11">
        <v>83.743589743589737</v>
      </c>
    </row>
    <row r="12" spans="1:4" x14ac:dyDescent="0.2">
      <c r="A12">
        <v>135.83116883116884</v>
      </c>
      <c r="B12">
        <v>96.029045643153523</v>
      </c>
      <c r="C12">
        <v>164.76086956521738</v>
      </c>
      <c r="D12">
        <v>124.04568527918784</v>
      </c>
    </row>
    <row r="13" spans="1:4" x14ac:dyDescent="0.2">
      <c r="A13">
        <v>202.3986928104575</v>
      </c>
      <c r="B13">
        <v>103.71621621621621</v>
      </c>
      <c r="C13">
        <v>150.95270270270271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1ED4-6564-CE4D-8A1A-473ED288F242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391.48624378659008</v>
      </c>
      <c r="B2">
        <v>227.52758777937325</v>
      </c>
      <c r="C2" s="3">
        <v>411.21723209999999</v>
      </c>
    </row>
    <row r="3" spans="1:4" x14ac:dyDescent="0.2">
      <c r="A3">
        <v>423.55502638483097</v>
      </c>
      <c r="B3">
        <v>287.14265854451179</v>
      </c>
      <c r="C3" s="3">
        <v>297.07360979999999</v>
      </c>
      <c r="D3">
        <v>254.93998192912014</v>
      </c>
    </row>
    <row r="4" spans="1:4" x14ac:dyDescent="0.2">
      <c r="B4">
        <v>186.89254717423344</v>
      </c>
      <c r="C4" s="3">
        <v>292.84184909999999</v>
      </c>
      <c r="D4">
        <v>268.89559075237457</v>
      </c>
    </row>
    <row r="5" spans="1:4" x14ac:dyDescent="0.2">
      <c r="A5">
        <v>434.99142163402195</v>
      </c>
      <c r="B5">
        <v>302.27998510406087</v>
      </c>
      <c r="C5" s="3">
        <v>361.77181189999999</v>
      </c>
      <c r="D5">
        <v>278.96976209011962</v>
      </c>
    </row>
    <row r="6" spans="1:4" x14ac:dyDescent="0.2">
      <c r="A6">
        <v>377.58639578506728</v>
      </c>
      <c r="C6" s="3">
        <v>336.37672550000002</v>
      </c>
    </row>
    <row r="7" spans="1:4" x14ac:dyDescent="0.2">
      <c r="A7">
        <v>425.44329246672311</v>
      </c>
      <c r="B7">
        <v>234.48386670875914</v>
      </c>
      <c r="C7" s="3">
        <v>366.67701890000001</v>
      </c>
      <c r="D7">
        <v>261.86697880129174</v>
      </c>
    </row>
    <row r="8" spans="1:4" x14ac:dyDescent="0.2">
      <c r="A8">
        <v>334.29691039918799</v>
      </c>
      <c r="B8">
        <v>297.51696988223625</v>
      </c>
      <c r="C8" s="3">
        <v>338.15986359999999</v>
      </c>
      <c r="D8">
        <v>269.22542855328282</v>
      </c>
    </row>
    <row r="9" spans="1:4" x14ac:dyDescent="0.2">
      <c r="A9">
        <v>356.36231764239653</v>
      </c>
      <c r="B9">
        <v>276.51674560823261</v>
      </c>
      <c r="C9" s="3">
        <v>357.88053860000002</v>
      </c>
      <c r="D9">
        <v>219.76569969471049</v>
      </c>
    </row>
    <row r="10" spans="1:4" x14ac:dyDescent="0.2">
      <c r="A10">
        <v>412.18524756210695</v>
      </c>
      <c r="B10">
        <v>292.84184905404896</v>
      </c>
      <c r="C10" s="3">
        <v>356.55904079999999</v>
      </c>
      <c r="D10">
        <v>253.9548497340628</v>
      </c>
    </row>
    <row r="11" spans="1:4" x14ac:dyDescent="0.2">
      <c r="C11" s="3">
        <v>333.3424301</v>
      </c>
      <c r="D11">
        <v>246.94677761565674</v>
      </c>
    </row>
    <row r="12" spans="1:4" x14ac:dyDescent="0.2">
      <c r="A12">
        <v>386.77004509231136</v>
      </c>
      <c r="B12">
        <v>231.75954967871434</v>
      </c>
      <c r="C12" s="3">
        <v>387.18103889999998</v>
      </c>
      <c r="D12">
        <v>284.48407760419423</v>
      </c>
    </row>
    <row r="13" spans="1:4" x14ac:dyDescent="0.2">
      <c r="A13">
        <v>430.46487484250179</v>
      </c>
      <c r="B13">
        <v>330.67433394353884</v>
      </c>
      <c r="C13" s="3">
        <v>362.98922870000001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F613-A792-9B4D-8986-99E49D54FD7F}">
  <dimension ref="A1:D13"/>
  <sheetViews>
    <sheetView workbookViewId="0">
      <selection sqref="A1:XF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1.970261881803782</v>
      </c>
      <c r="B2">
        <v>2.0409376816176188</v>
      </c>
      <c r="C2">
        <v>2.2147628196199389</v>
      </c>
    </row>
    <row r="3" spans="1:4" x14ac:dyDescent="0.2">
      <c r="A3">
        <v>2.4674911537092772</v>
      </c>
      <c r="B3">
        <v>2.0726427067754845</v>
      </c>
      <c r="C3">
        <v>1.3464888370310766</v>
      </c>
      <c r="D3">
        <v>1.1271765001298442</v>
      </c>
    </row>
    <row r="4" spans="1:4" x14ac:dyDescent="0.2">
      <c r="B4">
        <v>2.0990483497893555</v>
      </c>
      <c r="C4">
        <v>2.4774149489171569</v>
      </c>
      <c r="D4">
        <v>1.8228832579898206</v>
      </c>
    </row>
    <row r="5" spans="1:4" x14ac:dyDescent="0.2">
      <c r="A5">
        <v>2.2199736622694446</v>
      </c>
      <c r="B5">
        <v>2.2202699273714397</v>
      </c>
      <c r="C5">
        <v>2.1967341965003357</v>
      </c>
      <c r="D5">
        <v>2.1178495584657524</v>
      </c>
    </row>
    <row r="6" spans="1:4" x14ac:dyDescent="0.2">
      <c r="A6">
        <v>2.4378532351673372</v>
      </c>
      <c r="C6">
        <v>1.8538553685535022</v>
      </c>
    </row>
    <row r="7" spans="1:4" x14ac:dyDescent="0.2">
      <c r="A7">
        <v>2.5133377732134035</v>
      </c>
      <c r="B7">
        <v>1.9604664944219072</v>
      </c>
      <c r="C7">
        <v>1.7594955189226065</v>
      </c>
      <c r="D7">
        <v>1.5058913733215094</v>
      </c>
    </row>
    <row r="8" spans="1:4" x14ac:dyDescent="0.2">
      <c r="A8">
        <v>2.4858701805238184</v>
      </c>
      <c r="B8">
        <v>1.4296362528821316</v>
      </c>
      <c r="C8">
        <v>2.1772688881601572</v>
      </c>
      <c r="D8">
        <v>1.5285404859420813</v>
      </c>
    </row>
    <row r="9" spans="1:4" x14ac:dyDescent="0.2">
      <c r="A9">
        <v>2.1251988311603389</v>
      </c>
      <c r="B9">
        <v>1.702521076135445</v>
      </c>
      <c r="C9">
        <v>1.3388181593892121</v>
      </c>
      <c r="D9">
        <v>1.582905314155703</v>
      </c>
    </row>
    <row r="10" spans="1:4" x14ac:dyDescent="0.2">
      <c r="A10">
        <v>2.4943565585875911</v>
      </c>
      <c r="B10">
        <v>2.4774149489171569</v>
      </c>
      <c r="C10">
        <v>2.3978796709570753</v>
      </c>
      <c r="D10">
        <v>1.7699781941227619</v>
      </c>
    </row>
    <row r="11" spans="1:4" x14ac:dyDescent="0.2">
      <c r="C11">
        <v>2.1263506561954033</v>
      </c>
      <c r="D11">
        <v>1.5911961931582752</v>
      </c>
    </row>
    <row r="12" spans="1:4" x14ac:dyDescent="0.2">
      <c r="A12">
        <v>2.0601396559558567</v>
      </c>
      <c r="B12">
        <v>1.7061017848814837</v>
      </c>
      <c r="C12">
        <v>2.2250575714196801</v>
      </c>
      <c r="D12">
        <v>2.4708232992293491</v>
      </c>
    </row>
    <row r="13" spans="1:4" x14ac:dyDescent="0.2">
      <c r="A13">
        <v>2.8852286186070155</v>
      </c>
      <c r="B13">
        <v>1.5199509946834473</v>
      </c>
      <c r="C13">
        <v>2.1019437246879571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D3D2-1A33-2747-8ABD-98AAA1A50F11}">
  <dimension ref="A1:S5"/>
  <sheetViews>
    <sheetView workbookViewId="0">
      <selection activeCell="P1" sqref="P1"/>
    </sheetView>
  </sheetViews>
  <sheetFormatPr baseColWidth="10" defaultRowHeight="15" x14ac:dyDescent="0.2"/>
  <cols>
    <col min="2" max="2" width="10.5" bestFit="1" customWidth="1"/>
    <col min="3" max="3" width="13" bestFit="1" customWidth="1"/>
    <col min="4" max="5" width="15.6640625" bestFit="1" customWidth="1"/>
    <col min="6" max="6" width="14.6640625" bestFit="1" customWidth="1"/>
    <col min="7" max="8" width="11.6640625" customWidth="1"/>
    <col min="9" max="9" width="12.33203125" customWidth="1"/>
    <col min="10" max="10" width="7.6640625" bestFit="1" customWidth="1"/>
    <col min="11" max="12" width="13" bestFit="1" customWidth="1"/>
    <col min="13" max="14" width="13.6640625" customWidth="1"/>
    <col min="15" max="19" width="13" customWidth="1"/>
  </cols>
  <sheetData>
    <row r="1" spans="1:19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26</v>
      </c>
      <c r="O1" s="1" t="s">
        <v>15</v>
      </c>
      <c r="P1" s="1" t="s">
        <v>25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2</v>
      </c>
      <c r="B2" t="s">
        <v>19</v>
      </c>
      <c r="C2">
        <f>AVERAGE(AllPhysUSVI_T1!C2:C13)</f>
        <v>100.34430650209431</v>
      </c>
      <c r="D2">
        <f>AVERAGE(AllPhysUSVI_T1!D2:D13)</f>
        <v>1.7966971085821095</v>
      </c>
      <c r="E2">
        <f>AVERAGE(AllPhysUSVI_T1!E2:E13)</f>
        <v>5.5653967891234801</v>
      </c>
      <c r="F2">
        <f>AVERAGE(AllPhysUSVI_T1!F2:F13)</f>
        <v>1.4895862416618335</v>
      </c>
      <c r="G2">
        <f>AVERAGE(AllPhysUSVI_T1!G2:G13)</f>
        <v>0.82015218614060725</v>
      </c>
      <c r="H2">
        <f>AVERAGE(AllPhysUSVI_T1!H2:H13)</f>
        <v>2.1183104547681211E-2</v>
      </c>
      <c r="I2">
        <f>AVERAGE(AllPhysUSVI_T1!I2:I13)</f>
        <v>1.1086543678759503E-2</v>
      </c>
      <c r="J2">
        <f>AVERAGE(AllPhysUSVI_T1!J2:J13)</f>
        <v>1.5090000000000001E-2</v>
      </c>
      <c r="K2">
        <f>AVERAGE(AllPhysUSVI_T1!K2:K13)</f>
        <v>167.3707651495551</v>
      </c>
      <c r="L2">
        <f>AVERAGE(AllPhysUSVI_T1!L2:L13)</f>
        <v>397.31417755957381</v>
      </c>
      <c r="M2">
        <f>AVERAGE(AllPhysUSVI_T1!M2:M13)</f>
        <v>2.3659711550997864</v>
      </c>
      <c r="N2">
        <f>AVERAGE(AllPhysUSVI_T1!N2:N13)</f>
        <v>1.3065908106035198</v>
      </c>
      <c r="O2">
        <f>AVERAGE(AllPhysUSVI_T1!O2:O13)</f>
        <v>6.4503279932385293</v>
      </c>
      <c r="P2">
        <f>AVERAGE(AllPhysUSVI_T1!P2:P13)</f>
        <v>3.5694867179233212</v>
      </c>
      <c r="Q2">
        <f>AVERAGE(AllPhysUSVI_T1!Q2:Q13)</f>
        <v>1.5246058324669056</v>
      </c>
      <c r="R2">
        <f>AVERAGE(AllPhysUSVI_T1!R2:R13)</f>
        <v>3.7759999999999995E-2</v>
      </c>
      <c r="S2">
        <f>AVERAGE(AllPhysUSVI_T1!S2:S13)</f>
        <v>27.238881792330652</v>
      </c>
    </row>
    <row r="3" spans="1:19" x14ac:dyDescent="0.2">
      <c r="A3" t="s">
        <v>3</v>
      </c>
      <c r="B3" t="s">
        <v>19</v>
      </c>
      <c r="C3">
        <f>AVERAGE(AllPhysUSVI_T1!C14:C25)</f>
        <v>62.528243059162563</v>
      </c>
      <c r="D3">
        <f>AVERAGE(AllPhysUSVI_T1!D14:D25)</f>
        <v>1.4148874672518941</v>
      </c>
      <c r="E3">
        <f>AVERAGE(AllPhysUSVI_T1!E14:E25)</f>
        <v>4.5171554784776218</v>
      </c>
      <c r="F3">
        <f>AVERAGE(AllPhysUSVI_T1!F14:F25)</f>
        <v>1.4012533780007586</v>
      </c>
      <c r="G3">
        <f>AVERAGE(AllPhysUSVI_T1!G14:G25)</f>
        <v>0.81886739898566352</v>
      </c>
      <c r="H3">
        <f>AVERAGE(AllPhysUSVI_T1!H14:H25)</f>
        <v>3.5396737988758871E-2</v>
      </c>
      <c r="I3">
        <f>AVERAGE(AllPhysUSVI_T1!I14:I25)</f>
        <v>1.5072329701231908E-2</v>
      </c>
      <c r="J3">
        <f>AVERAGE(AllPhysUSVI_T1!J14:J25)</f>
        <v>1.5341666666666668E-2</v>
      </c>
      <c r="K3">
        <f>AVERAGE(AllPhysUSVI_T1!K14:K25)</f>
        <v>132.15008394613218</v>
      </c>
      <c r="L3">
        <f>AVERAGE(AllPhysUSVI_T1!L14:L25)</f>
        <v>350.17253231464252</v>
      </c>
      <c r="M3">
        <f>AVERAGE(AllPhysUSVI_T1!M14:M25)</f>
        <v>2.0180058633628417</v>
      </c>
      <c r="N3">
        <f>AVERAGE(AllPhysUSVI_T1!N14:N25)</f>
        <v>1.4582747179245161</v>
      </c>
      <c r="O3">
        <f>AVERAGE(AllPhysUSVI_T1!O14:O25)</f>
        <v>5.7780569005656668</v>
      </c>
      <c r="P3">
        <f>AVERAGE(AllPhysUSVI_T1!P14:P25)</f>
        <v>4.1706814955351428</v>
      </c>
      <c r="Q3">
        <f>AVERAGE(AllPhysUSVI_T1!Q14:Q25)</f>
        <v>1.7150711870227759</v>
      </c>
      <c r="R3">
        <f>AVERAGE(AllPhysUSVI_T1!R14:R25)</f>
        <v>4.0224999999999997E-2</v>
      </c>
      <c r="S3">
        <f>AVERAGE(AllPhysUSVI_T1!S14:S25)</f>
        <v>25.247781924832577</v>
      </c>
    </row>
    <row r="4" spans="1:19" x14ac:dyDescent="0.2">
      <c r="A4" t="s">
        <v>2</v>
      </c>
      <c r="B4" t="s">
        <v>20</v>
      </c>
      <c r="C4">
        <f>AVERAGE(AllPhysUSVI_T1!C26:C37)</f>
        <v>135.98695478298555</v>
      </c>
      <c r="D4">
        <f>AVERAGE(AllPhysUSVI_T1!D26:D37)</f>
        <v>1.7891081268113584</v>
      </c>
      <c r="E4">
        <f>AVERAGE(AllPhysUSVI_T1!E26:E37)</f>
        <v>7.7145454104389337</v>
      </c>
      <c r="F4">
        <f>AVERAGE(AllPhysUSVI_T1!F26:F37)</f>
        <v>1.4538113872345038</v>
      </c>
      <c r="G4">
        <f>AVERAGE(AllPhysUSVI_T1!G26:G37)</f>
        <v>0.87544515287560853</v>
      </c>
      <c r="H4">
        <f>AVERAGE(AllPhysUSVI_T1!H26:H37)</f>
        <v>1.8214162341856313E-2</v>
      </c>
      <c r="I4">
        <f>AVERAGE(AllPhysUSVI_T1!I26:I37)</f>
        <v>1.362310139355726E-2</v>
      </c>
      <c r="J4">
        <f>AVERAGE(AllPhysUSVI_T1!J26:J37)</f>
        <v>1.9539999999999998E-2</v>
      </c>
      <c r="K4">
        <f>AVERAGE(AllPhysUSVI_T1!K26:K37)</f>
        <v>105.63118157346636</v>
      </c>
      <c r="L4">
        <f>AVERAGE(AllPhysUSVI_T1!L26:L37)</f>
        <v>266.76360934777097</v>
      </c>
      <c r="M4">
        <f>AVERAGE(AllPhysUSVI_T1!M26:M37)</f>
        <v>1.922899021747547</v>
      </c>
      <c r="N4">
        <f>AVERAGE(AllPhysUSVI_T1!N26:N37)</f>
        <v>1.0607616579117403</v>
      </c>
      <c r="O4">
        <f>AVERAGE(AllPhysUSVI_T1!O26:O37)</f>
        <v>5.4230873271765843</v>
      </c>
      <c r="P4">
        <f>AVERAGE(AllPhysUSVI_T1!P26:P37)</f>
        <v>2.9960182984831727</v>
      </c>
      <c r="Q4">
        <f>AVERAGE(AllPhysUSVI_T1!Q26:Q37)</f>
        <v>1.7054500478652546</v>
      </c>
      <c r="R4">
        <f>AVERAGE(AllPhysUSVI_T1!R26:R37)</f>
        <v>4.6159999999999993E-2</v>
      </c>
      <c r="S4">
        <f>AVERAGE(AllPhysUSVI_T1!S26:S37)</f>
        <v>22.381122603736841</v>
      </c>
    </row>
    <row r="5" spans="1:19" x14ac:dyDescent="0.2">
      <c r="A5" t="s">
        <v>3</v>
      </c>
      <c r="B5" t="s">
        <v>20</v>
      </c>
      <c r="C5">
        <f>AVERAGE(AllPhysUSVI_T1!C38:C48)</f>
        <v>81.751520288643277</v>
      </c>
      <c r="D5">
        <f>AVERAGE(AllPhysUSVI_T1!D38:D48)</f>
        <v>1.3219581472920368</v>
      </c>
      <c r="E5">
        <f>AVERAGE(AllPhysUSVI_T1!E38:E48)</f>
        <v>5.9439578111688185</v>
      </c>
      <c r="F5">
        <f>AVERAGE(AllPhysUSVI_T1!F38:F48)</f>
        <v>1.2588107474438193</v>
      </c>
      <c r="G5">
        <f>AVERAGE(AllPhysUSVI_T1!G38:G48)</f>
        <v>0.84614611840021403</v>
      </c>
      <c r="H5">
        <f>AVERAGE(AllPhysUSVI_T1!H38:H48)</f>
        <v>3.1273793092219997E-2</v>
      </c>
      <c r="I5">
        <f>AVERAGE(AllPhysUSVI_T1!I38:I48)</f>
        <v>1.8806255808148296E-2</v>
      </c>
      <c r="J5">
        <f>AVERAGE(AllPhysUSVI_T1!J38:J48)</f>
        <v>1.8711111111111109E-2</v>
      </c>
      <c r="K5">
        <f>AVERAGE(AllPhysUSVI_T1!K38:K48)</f>
        <v>97.707902932736204</v>
      </c>
      <c r="L5">
        <f>AVERAGE(AllPhysUSVI_T1!L38:L48)</f>
        <v>259.89434964164587</v>
      </c>
      <c r="M5">
        <f>AVERAGE(AllPhysUSVI_T1!M38:M48)</f>
        <v>1.7241382418350106</v>
      </c>
      <c r="N5">
        <f>AVERAGE(AllPhysUSVI_T1!N38:N48)</f>
        <v>1.3128014582041487</v>
      </c>
      <c r="O5">
        <f>AVERAGE(AllPhysUSVI_T1!O38:O48)</f>
        <v>5.1963243131064809</v>
      </c>
      <c r="P5">
        <f>AVERAGE(AllPhysUSVI_T1!P38:P48)</f>
        <v>3.7410252322442803</v>
      </c>
      <c r="Q5">
        <f>AVERAGE(AllPhysUSVI_T1!Q38:Q48)</f>
        <v>1.8899138859128399</v>
      </c>
      <c r="R5">
        <f>AVERAGE(AllPhysUSVI_T1!R38:R48)</f>
        <v>4.6133333333333332E-2</v>
      </c>
      <c r="S5">
        <f>AVERAGE(AllPhysUSVI_T1!S38:S48)</f>
        <v>21.986158269070692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8BA9-CF35-CA47-A03F-1AFF7F5508CB}">
  <dimension ref="A1:D13"/>
  <sheetViews>
    <sheetView workbookViewId="0">
      <selection activeCell="A11" activeCellId="1" sqref="A4 A1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1.2790626354916828</v>
      </c>
      <c r="B2">
        <v>0.97395335238970815</v>
      </c>
    </row>
    <row r="3" spans="1:4" x14ac:dyDescent="0.2">
      <c r="A3">
        <v>1.1580983969043672</v>
      </c>
      <c r="B3">
        <v>0.9960675883256529</v>
      </c>
      <c r="C3">
        <v>0.8975451647702587</v>
      </c>
    </row>
    <row r="4" spans="1:4" x14ac:dyDescent="0.2">
      <c r="B4">
        <v>1.0325616412572933</v>
      </c>
      <c r="C4">
        <v>2.2913154185434252</v>
      </c>
      <c r="D4">
        <v>1.322526558300269</v>
      </c>
    </row>
    <row r="5" spans="1:4" x14ac:dyDescent="0.2">
      <c r="A5">
        <v>1.3076225045372052</v>
      </c>
      <c r="B5">
        <v>1.1368743615934631</v>
      </c>
      <c r="C5">
        <v>1.1038055647144265</v>
      </c>
      <c r="D5">
        <v>1.8129675810473815</v>
      </c>
    </row>
    <row r="6" spans="1:4" x14ac:dyDescent="0.2">
      <c r="A6">
        <v>1.1534583585400284</v>
      </c>
      <c r="C6">
        <v>1.4334636482104439</v>
      </c>
    </row>
    <row r="7" spans="1:4" x14ac:dyDescent="0.2">
      <c r="A7">
        <v>1.6231534922626514</v>
      </c>
      <c r="B7">
        <v>1.3559883961873191</v>
      </c>
      <c r="C7">
        <v>1.3333863591171211</v>
      </c>
      <c r="D7">
        <v>1.3106341933928141</v>
      </c>
    </row>
    <row r="8" spans="1:4" x14ac:dyDescent="0.2">
      <c r="A8">
        <v>1.2117381489841985</v>
      </c>
      <c r="B8">
        <v>0.91697569191681305</v>
      </c>
      <c r="C8">
        <v>1.9734309923883386</v>
      </c>
      <c r="D8">
        <v>1.2165967794435826</v>
      </c>
    </row>
    <row r="9" spans="1:4" x14ac:dyDescent="0.2">
      <c r="A9">
        <v>1.1135190918472653</v>
      </c>
      <c r="B9">
        <v>0.91214117459176725</v>
      </c>
      <c r="C9">
        <v>1.0502283105022832</v>
      </c>
      <c r="D9">
        <v>0.81519993640193977</v>
      </c>
    </row>
    <row r="10" spans="1:4" x14ac:dyDescent="0.2">
      <c r="A10">
        <v>1.6109463921518334</v>
      </c>
      <c r="B10">
        <v>1.4181043551441193</v>
      </c>
      <c r="C10">
        <v>1.5344226740603819</v>
      </c>
    </row>
    <row r="11" spans="1:4" x14ac:dyDescent="0.2">
      <c r="C11">
        <v>1.5144943486874218</v>
      </c>
      <c r="D11">
        <v>0.92631578947368431</v>
      </c>
    </row>
    <row r="12" spans="1:4" x14ac:dyDescent="0.2">
      <c r="A12">
        <v>1.2898913951545534</v>
      </c>
      <c r="B12">
        <v>0.84718725665857741</v>
      </c>
      <c r="C12">
        <v>1.2699340990193373</v>
      </c>
      <c r="D12">
        <v>1.7853693693693695</v>
      </c>
    </row>
    <row r="13" spans="1:4" x14ac:dyDescent="0.2">
      <c r="A13">
        <v>1.3184176901614122</v>
      </c>
      <c r="B13">
        <v>1.0177627610526894</v>
      </c>
      <c r="C13">
        <v>1.638995317156237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E942-CE32-A747-9CA2-E093EFDB9A9B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5.6583617241828312</v>
      </c>
      <c r="B2">
        <v>4.5358271441375297</v>
      </c>
      <c r="C2">
        <v>6.1434626956291778</v>
      </c>
    </row>
    <row r="3" spans="1:4" x14ac:dyDescent="0.2">
      <c r="A3">
        <v>5.9361123697827001</v>
      </c>
      <c r="B3">
        <v>6.1497818885880449</v>
      </c>
      <c r="C3">
        <v>4.4872806718252853</v>
      </c>
      <c r="D3">
        <v>4.3078230599021774</v>
      </c>
    </row>
    <row r="4" spans="1:4" x14ac:dyDescent="0.2">
      <c r="B4">
        <v>5.4515568515856252</v>
      </c>
      <c r="C4">
        <v>5.6897568204795954</v>
      </c>
      <c r="D4">
        <v>4.9884645462093467</v>
      </c>
    </row>
    <row r="5" spans="1:4" x14ac:dyDescent="0.2">
      <c r="A5">
        <v>5.9045533251010678</v>
      </c>
      <c r="B5">
        <v>5.8409257388531675</v>
      </c>
      <c r="C5">
        <v>6.6013535245086228</v>
      </c>
      <c r="D5">
        <v>5.4213452934040784</v>
      </c>
    </row>
    <row r="6" spans="1:4" x14ac:dyDescent="0.2">
      <c r="A6">
        <v>6.8628010179518109</v>
      </c>
      <c r="C6">
        <v>5.2615786005673026</v>
      </c>
    </row>
    <row r="7" spans="1:4" x14ac:dyDescent="0.2">
      <c r="A7">
        <v>6.4988681207101209</v>
      </c>
      <c r="B7">
        <v>4.7741433458293869</v>
      </c>
      <c r="C7">
        <v>6.088962839106185</v>
      </c>
      <c r="D7">
        <v>4.8760381429828117</v>
      </c>
    </row>
    <row r="8" spans="1:4" x14ac:dyDescent="0.2">
      <c r="A8">
        <v>7.742874332779107</v>
      </c>
      <c r="B8">
        <v>4.6877143039038902</v>
      </c>
      <c r="C8">
        <v>5.6934448504017734</v>
      </c>
      <c r="D8">
        <v>4.6114871711258276</v>
      </c>
    </row>
    <row r="9" spans="1:4" x14ac:dyDescent="0.2">
      <c r="A9">
        <v>6.651559393912815</v>
      </c>
      <c r="B9">
        <v>6.1384475497360551</v>
      </c>
      <c r="C9">
        <v>5.21459971501233</v>
      </c>
      <c r="D9">
        <v>4.7230298521765501</v>
      </c>
    </row>
    <row r="10" spans="1:4" x14ac:dyDescent="0.2">
      <c r="A10">
        <v>6.4287540169783277</v>
      </c>
      <c r="B10">
        <v>5.6897568204795954</v>
      </c>
      <c r="C10">
        <v>5.8211684117313212</v>
      </c>
      <c r="D10">
        <v>6.3924255051793111</v>
      </c>
    </row>
    <row r="11" spans="1:4" x14ac:dyDescent="0.2">
      <c r="C11">
        <v>6.7944648451276954</v>
      </c>
      <c r="D11">
        <v>4.9159587651784609</v>
      </c>
    </row>
    <row r="12" spans="1:4" x14ac:dyDescent="0.2">
      <c r="A12">
        <v>6.1724132438159263</v>
      </c>
      <c r="B12">
        <v>5.9377092281258133</v>
      </c>
      <c r="C12">
        <v>5.6933845619031285</v>
      </c>
      <c r="D12">
        <v>6.5303464817997714</v>
      </c>
    </row>
    <row r="13" spans="1:4" x14ac:dyDescent="0.2">
      <c r="A13">
        <v>6.6469823871705929</v>
      </c>
      <c r="B13">
        <v>5.0250104005267415</v>
      </c>
      <c r="C13">
        <v>5.8472252704955894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AAEC-0F12-444A-9B5B-AE2ADE54DC29}">
  <dimension ref="A1:D13"/>
  <sheetViews>
    <sheetView workbookViewId="0">
      <selection activeCell="D2" sqref="D2:D12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3.6733183168892696</v>
      </c>
      <c r="C2">
        <v>2.1645364739366211</v>
      </c>
    </row>
    <row r="3" spans="1:4" x14ac:dyDescent="0.2">
      <c r="A3">
        <v>2.7860696517412937</v>
      </c>
      <c r="B3">
        <v>2.9911403341778082</v>
      </c>
      <c r="C3">
        <v>2.9554531490015363</v>
      </c>
    </row>
    <row r="4" spans="1:4" x14ac:dyDescent="0.2">
      <c r="B4">
        <v>5.2623512004825086</v>
      </c>
      <c r="C4">
        <v>2.6817240730284211</v>
      </c>
      <c r="D4">
        <v>3.6191987712786382</v>
      </c>
    </row>
    <row r="5" spans="1:4" x14ac:dyDescent="0.2">
      <c r="A5">
        <v>3.4779362198599952</v>
      </c>
      <c r="B5">
        <v>3.31701976807584</v>
      </c>
      <c r="C5">
        <v>2.9908069458631266</v>
      </c>
      <c r="D5">
        <v>4.6408977556109718</v>
      </c>
    </row>
    <row r="6" spans="1:4" x14ac:dyDescent="0.2">
      <c r="A6">
        <v>3.2471008028545949</v>
      </c>
      <c r="B6">
        <v>4.0684304633754591</v>
      </c>
    </row>
    <row r="7" spans="1:4" x14ac:dyDescent="0.2">
      <c r="A7">
        <v>4.1970723546633204</v>
      </c>
      <c r="B7">
        <v>4.6143567309604308</v>
      </c>
      <c r="C7">
        <v>3.3021135515955247</v>
      </c>
      <c r="D7">
        <v>4.2438003375934414</v>
      </c>
    </row>
    <row r="8" spans="1:4" x14ac:dyDescent="0.2">
      <c r="A8">
        <v>3.7742663656884878</v>
      </c>
      <c r="B8">
        <v>5.1604193594714927</v>
      </c>
      <c r="C8">
        <v>3.0067229049800885</v>
      </c>
      <c r="D8">
        <v>3.670377391004652</v>
      </c>
    </row>
    <row r="9" spans="1:4" x14ac:dyDescent="0.2">
      <c r="A9">
        <v>3.4851507854603829</v>
      </c>
      <c r="B9">
        <v>4.0905631659056318</v>
      </c>
      <c r="C9">
        <v>3.2887291891244459</v>
      </c>
      <c r="D9">
        <v>2.4323714126719138</v>
      </c>
    </row>
    <row r="10" spans="1:4" x14ac:dyDescent="0.2">
      <c r="A10">
        <v>4.1519236911129731</v>
      </c>
      <c r="B10">
        <v>3.7250129390018483</v>
      </c>
      <c r="C10">
        <v>3.2568903850199868</v>
      </c>
    </row>
    <row r="11" spans="1:4" x14ac:dyDescent="0.2">
      <c r="B11">
        <v>4.8393610810707353</v>
      </c>
      <c r="D11">
        <v>2.8618282548476457</v>
      </c>
    </row>
    <row r="12" spans="1:4" x14ac:dyDescent="0.2">
      <c r="A12">
        <v>3.8646616541353382</v>
      </c>
      <c r="B12">
        <v>3.249454435184735</v>
      </c>
      <c r="C12">
        <v>2.948447528974167</v>
      </c>
      <c r="D12">
        <v>4.7187027027027026</v>
      </c>
    </row>
    <row r="13" spans="1:4" x14ac:dyDescent="0.2">
      <c r="A13">
        <v>3.0373673368275576</v>
      </c>
      <c r="B13">
        <v>4.5593869731800769</v>
      </c>
      <c r="C13">
        <v>3.3647587833078134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0C17-13C8-E449-A738-D8CB2C9CED95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32.051282051282051</v>
      </c>
      <c r="B2">
        <v>19.53125</v>
      </c>
      <c r="C2">
        <v>28.328611898016998</v>
      </c>
    </row>
    <row r="3" spans="1:4" x14ac:dyDescent="0.2">
      <c r="A3">
        <v>32.362459546925564</v>
      </c>
      <c r="B3">
        <v>22.522522522522522</v>
      </c>
      <c r="C3">
        <v>28.653295128939828</v>
      </c>
      <c r="D3">
        <v>21.881838074398249</v>
      </c>
    </row>
    <row r="4" spans="1:4" x14ac:dyDescent="0.2">
      <c r="B4">
        <v>16.420361247947454</v>
      </c>
      <c r="C4">
        <v>21.786492374727668</v>
      </c>
      <c r="D4">
        <v>23.419203747072597</v>
      </c>
    </row>
    <row r="5" spans="1:4" x14ac:dyDescent="0.2">
      <c r="A5">
        <v>36.496350364963504</v>
      </c>
      <c r="B5">
        <v>21.645021645021647</v>
      </c>
      <c r="C5">
        <v>23.474178403755868</v>
      </c>
      <c r="D5">
        <v>24.271844660194173</v>
      </c>
    </row>
    <row r="6" spans="1:4" x14ac:dyDescent="0.2">
      <c r="A6">
        <v>22.72727272727273</v>
      </c>
      <c r="C6">
        <v>28.653295128939828</v>
      </c>
    </row>
    <row r="7" spans="1:4" x14ac:dyDescent="0.2">
      <c r="A7">
        <v>27.472527472527471</v>
      </c>
      <c r="B7">
        <v>21.739130434782609</v>
      </c>
      <c r="C7">
        <v>20.5761316872428</v>
      </c>
      <c r="D7">
        <v>21.834061135371179</v>
      </c>
    </row>
    <row r="8" spans="1:4" x14ac:dyDescent="0.2">
      <c r="A8">
        <v>22.123893805309734</v>
      </c>
      <c r="B8">
        <v>30.395136778115504</v>
      </c>
      <c r="C8">
        <v>25.839793281653748</v>
      </c>
      <c r="D8">
        <v>26.38522427440633</v>
      </c>
    </row>
    <row r="9" spans="1:4" x14ac:dyDescent="0.2">
      <c r="A9">
        <v>24.213075060532685</v>
      </c>
      <c r="B9">
        <v>20.449897750511248</v>
      </c>
      <c r="C9">
        <v>22.779043280182233</v>
      </c>
      <c r="D9">
        <v>21.598272138228943</v>
      </c>
    </row>
    <row r="10" spans="1:4" x14ac:dyDescent="0.2">
      <c r="A10">
        <v>22.421524663677129</v>
      </c>
      <c r="B10">
        <v>25</v>
      </c>
      <c r="C10">
        <v>27.472527472527471</v>
      </c>
      <c r="D10">
        <v>16.722408026755854</v>
      </c>
    </row>
    <row r="11" spans="1:4" x14ac:dyDescent="0.2">
      <c r="C11">
        <v>21.551724137931036</v>
      </c>
      <c r="D11">
        <v>20.5761316872428</v>
      </c>
    </row>
    <row r="12" spans="1:4" x14ac:dyDescent="0.2">
      <c r="A12">
        <v>24.271844660194173</v>
      </c>
      <c r="B12">
        <v>18.018018018018019</v>
      </c>
      <c r="C12">
        <v>29.761904761904763</v>
      </c>
      <c r="D12">
        <v>21.186440677966104</v>
      </c>
    </row>
    <row r="13" spans="1:4" x14ac:dyDescent="0.2">
      <c r="A13">
        <v>28.248587570621467</v>
      </c>
      <c r="B13">
        <v>28.08988764044944</v>
      </c>
      <c r="C13">
        <v>24.096385542168672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99D3-52C9-DA41-A484-AF6698A924B3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73.590745051284557</v>
      </c>
      <c r="B2">
        <v>168.8136615656091</v>
      </c>
      <c r="C2">
        <v>42.332164680217346</v>
      </c>
      <c r="D2">
        <v>58.325473617687472</v>
      </c>
    </row>
    <row r="3" spans="1:4" x14ac:dyDescent="0.2">
      <c r="A3">
        <v>134.86117558850833</v>
      </c>
      <c r="C3">
        <v>59.258631588656236</v>
      </c>
      <c r="D3">
        <v>44.286532902093171</v>
      </c>
    </row>
    <row r="4" spans="1:4" x14ac:dyDescent="0.2">
      <c r="A4">
        <v>113.73106822497859</v>
      </c>
      <c r="B4">
        <v>131.29106565709645</v>
      </c>
      <c r="C4">
        <v>34.918032072996198</v>
      </c>
      <c r="D4">
        <v>77.224885468342165</v>
      </c>
    </row>
    <row r="5" spans="1:4" x14ac:dyDescent="0.2">
      <c r="A5">
        <v>61.431587799821813</v>
      </c>
      <c r="B5">
        <v>187.49832654108496</v>
      </c>
      <c r="C5">
        <v>77.179174782382503</v>
      </c>
      <c r="D5">
        <v>66.607630972494363</v>
      </c>
    </row>
    <row r="6" spans="1:4" x14ac:dyDescent="0.2">
      <c r="A6">
        <v>118.78250613329547</v>
      </c>
      <c r="B6">
        <v>152.94797456993263</v>
      </c>
      <c r="C6">
        <v>87.373925265286672</v>
      </c>
      <c r="D6">
        <v>51.081826558602913</v>
      </c>
    </row>
    <row r="7" spans="1:4" x14ac:dyDescent="0.2">
      <c r="A7">
        <v>74.499776850857074</v>
      </c>
      <c r="B7">
        <v>103.21444564367491</v>
      </c>
      <c r="C7">
        <v>39.18886378939041</v>
      </c>
      <c r="D7">
        <v>63.505569845917769</v>
      </c>
    </row>
    <row r="8" spans="1:4" x14ac:dyDescent="0.2">
      <c r="A8">
        <v>90.298544817123272</v>
      </c>
      <c r="B8">
        <v>119.27941442279217</v>
      </c>
      <c r="D8">
        <v>81.801173657596337</v>
      </c>
    </row>
    <row r="9" spans="1:4" x14ac:dyDescent="0.2">
      <c r="A9">
        <v>125.47614559128053</v>
      </c>
      <c r="B9">
        <v>131.50665032976818</v>
      </c>
      <c r="C9">
        <v>84.105243346245373</v>
      </c>
      <c r="D9">
        <v>144.58305053935851</v>
      </c>
    </row>
    <row r="10" spans="1:4" x14ac:dyDescent="0.2">
      <c r="A10">
        <v>78.694566360797339</v>
      </c>
      <c r="B10">
        <v>106.77002457643233</v>
      </c>
      <c r="C10">
        <v>65.499693265108746</v>
      </c>
      <c r="D10">
        <v>138.18695684536323</v>
      </c>
    </row>
    <row r="11" spans="1:4" x14ac:dyDescent="0.2">
      <c r="A11">
        <v>94.895251254250624</v>
      </c>
      <c r="B11">
        <v>103.8615457457759</v>
      </c>
      <c r="C11">
        <v>56.156498451782653</v>
      </c>
      <c r="D11">
        <v>103.8615457457759</v>
      </c>
    </row>
    <row r="12" spans="1:4" x14ac:dyDescent="0.2">
      <c r="A12">
        <v>94.953087551857251</v>
      </c>
      <c r="B12">
        <v>156.69172406060756</v>
      </c>
      <c r="C12">
        <v>69.730637839486903</v>
      </c>
      <c r="D12">
        <v>69.802077021844255</v>
      </c>
    </row>
    <row r="13" spans="1:4" x14ac:dyDescent="0.2">
      <c r="A13">
        <v>142.91722280107712</v>
      </c>
      <c r="B13">
        <v>133.9816695000668</v>
      </c>
      <c r="C13">
        <v>72.067808569235169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D66C-2D24-9942-98D5-990C7C569FF9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 s="2">
        <v>1.5403951512088354</v>
      </c>
      <c r="B2" s="2">
        <v>2.0955189246075698</v>
      </c>
      <c r="C2" s="2"/>
      <c r="D2" s="2">
        <v>1.0817083271492929</v>
      </c>
    </row>
    <row r="3" spans="1:4" x14ac:dyDescent="0.2">
      <c r="A3" s="2">
        <v>2.1306403327255761</v>
      </c>
      <c r="B3" s="2">
        <v>2.080825368747826</v>
      </c>
      <c r="C3" s="2">
        <v>1.5001906197954198</v>
      </c>
      <c r="D3" s="2"/>
    </row>
    <row r="4" spans="1:4" x14ac:dyDescent="0.2">
      <c r="A4" s="2">
        <v>1.4780902228017736</v>
      </c>
      <c r="B4" s="2">
        <v>2.0328552465240333</v>
      </c>
      <c r="C4" s="2">
        <v>1.0812195164697289</v>
      </c>
      <c r="D4" s="2">
        <v>1.3783339521987503</v>
      </c>
    </row>
    <row r="5" spans="1:4" x14ac:dyDescent="0.2">
      <c r="A5" s="2">
        <v>1.6977175404725382</v>
      </c>
      <c r="B5" s="2">
        <v>1.9529598013446889</v>
      </c>
      <c r="C5" s="2">
        <v>1.9901459701996236</v>
      </c>
      <c r="D5" s="2">
        <v>1.1681673630602019</v>
      </c>
    </row>
    <row r="6" spans="1:4" x14ac:dyDescent="0.2">
      <c r="A6" s="2">
        <v>2.1135164673417521</v>
      </c>
      <c r="B6" s="2">
        <v>1.6546486018073747</v>
      </c>
      <c r="C6" s="2">
        <v>1.2932698857539089</v>
      </c>
      <c r="D6" s="2">
        <v>0.82059197233535786</v>
      </c>
    </row>
    <row r="7" spans="1:4" x14ac:dyDescent="0.2">
      <c r="A7" s="2">
        <v>1.5484288979410374</v>
      </c>
      <c r="B7" s="2">
        <v>1.4457841231785027</v>
      </c>
      <c r="C7" s="2">
        <v>1.3195691608001947</v>
      </c>
      <c r="D7" s="2">
        <v>1.1489791590308176</v>
      </c>
    </row>
    <row r="8" spans="1:4" x14ac:dyDescent="0.2">
      <c r="A8" s="2">
        <v>2.0514912257303495</v>
      </c>
      <c r="B8" s="2">
        <v>1.5590775911340369</v>
      </c>
      <c r="C8" s="2">
        <v>1.1032911191513843</v>
      </c>
      <c r="D8" s="2">
        <v>1.2564068159387762</v>
      </c>
    </row>
    <row r="9" spans="1:4" x14ac:dyDescent="0.2">
      <c r="A9" s="2">
        <v>1.9085427872051608</v>
      </c>
      <c r="B9" s="2">
        <v>1.8665104959190288</v>
      </c>
      <c r="C9" s="2">
        <v>1.2747877256792932</v>
      </c>
      <c r="D9" s="2">
        <v>1.9417387606066261</v>
      </c>
    </row>
    <row r="10" spans="1:4" x14ac:dyDescent="0.2">
      <c r="A10" s="2">
        <v>1.5483796175586799</v>
      </c>
      <c r="B10" s="2">
        <v>1.7469905793113385</v>
      </c>
      <c r="C10" s="2">
        <v>1.5627243467484859</v>
      </c>
      <c r="D10" s="2"/>
    </row>
    <row r="11" spans="1:4" x14ac:dyDescent="0.2">
      <c r="A11" s="2">
        <v>1.7576185742176105</v>
      </c>
      <c r="B11" s="2">
        <v>1.5268605254762695</v>
      </c>
      <c r="C11" s="2">
        <v>1.4040003899904041</v>
      </c>
      <c r="D11" s="2">
        <v>1.717768617614047</v>
      </c>
    </row>
    <row r="12" spans="1:4" x14ac:dyDescent="0.2">
      <c r="A12" s="2">
        <v>1.5971419483025646</v>
      </c>
      <c r="B12" s="2">
        <v>2.0138425967484248</v>
      </c>
      <c r="C12" s="2">
        <v>1.7521047534182315</v>
      </c>
      <c r="D12" s="2">
        <v>1.3839283576944621</v>
      </c>
    </row>
    <row r="13" spans="1:4" x14ac:dyDescent="0.2">
      <c r="A13" s="2">
        <v>2.1884025374794391</v>
      </c>
      <c r="B13" s="2">
        <v>1.4934236669372105</v>
      </c>
      <c r="C13" s="2">
        <v>1.2824586517641585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9EE7-2538-144C-B638-0EDB9015E1F7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4.7773939689133487</v>
      </c>
      <c r="B2">
        <v>8.055935910825669</v>
      </c>
      <c r="D2">
        <v>5.39197786998617</v>
      </c>
    </row>
    <row r="3" spans="1:4" x14ac:dyDescent="0.2">
      <c r="A3">
        <v>6.3296077482955582</v>
      </c>
      <c r="C3">
        <v>3.9500734644466249</v>
      </c>
    </row>
    <row r="4" spans="1:4" x14ac:dyDescent="0.2">
      <c r="A4">
        <v>7.6944604916875257</v>
      </c>
      <c r="B4">
        <v>6.4584561975866333</v>
      </c>
      <c r="C4">
        <v>3.2295044198801053</v>
      </c>
      <c r="D4">
        <v>5.6027703115889462</v>
      </c>
    </row>
    <row r="5" spans="1:4" x14ac:dyDescent="0.2">
      <c r="A5">
        <v>3.6184810685718136</v>
      </c>
      <c r="B5">
        <v>9.6007263647713117</v>
      </c>
      <c r="C5">
        <v>3.8780660282240991</v>
      </c>
      <c r="D5">
        <v>5.7018911055694108</v>
      </c>
    </row>
    <row r="6" spans="1:4" x14ac:dyDescent="0.2">
      <c r="A6">
        <v>5.6201362974329037</v>
      </c>
      <c r="B6">
        <v>9.243532095144996</v>
      </c>
      <c r="C6">
        <v>6.7560473051881385</v>
      </c>
      <c r="D6">
        <v>6.2249971094924259</v>
      </c>
    </row>
    <row r="7" spans="1:4" x14ac:dyDescent="0.2">
      <c r="A7">
        <v>4.8113140325603725</v>
      </c>
      <c r="B7">
        <v>7.138994265392939</v>
      </c>
      <c r="C7">
        <v>2.9698226476910121</v>
      </c>
      <c r="D7">
        <v>5.5271298305781054</v>
      </c>
    </row>
    <row r="8" spans="1:4" x14ac:dyDescent="0.2">
      <c r="A8">
        <v>4.4016052169551045</v>
      </c>
      <c r="B8">
        <v>7.6506400387700451</v>
      </c>
      <c r="D8">
        <v>6.5107234870001252</v>
      </c>
    </row>
    <row r="9" spans="1:4" x14ac:dyDescent="0.2">
      <c r="A9">
        <v>6.5744476064393487</v>
      </c>
      <c r="B9">
        <v>7.0455885791854174</v>
      </c>
      <c r="C9">
        <v>6.5975881044374196</v>
      </c>
      <c r="D9">
        <v>7.4460608951427005</v>
      </c>
    </row>
    <row r="10" spans="1:4" x14ac:dyDescent="0.2">
      <c r="A10">
        <v>5.082381960366706</v>
      </c>
      <c r="B10">
        <v>6.1116542837066099</v>
      </c>
      <c r="C10">
        <v>4.191378562789529</v>
      </c>
    </row>
    <row r="11" spans="1:4" x14ac:dyDescent="0.2">
      <c r="A11">
        <v>5.3990810433084127</v>
      </c>
      <c r="B11">
        <v>6.8022942510337439</v>
      </c>
      <c r="C11">
        <v>3.9997494909646334</v>
      </c>
      <c r="D11">
        <v>6.0463059273977144</v>
      </c>
    </row>
    <row r="12" spans="1:4" x14ac:dyDescent="0.2">
      <c r="A12">
        <v>5.9451877557140724</v>
      </c>
      <c r="B12">
        <v>7.7807334254228184</v>
      </c>
      <c r="C12">
        <v>3.9798212808593441</v>
      </c>
      <c r="D12">
        <v>5.0437637637637645</v>
      </c>
    </row>
    <row r="13" spans="1:4" x14ac:dyDescent="0.2">
      <c r="A13">
        <v>6.5306642792366008</v>
      </c>
      <c r="B13">
        <v>8.9714441029880856</v>
      </c>
      <c r="C13">
        <v>5.6195034802953074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51E4-1362-F649-A6EC-ADC9ABA9F11D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1.4537348375004746</v>
      </c>
      <c r="B2">
        <v>1.2939382865093005</v>
      </c>
      <c r="C2">
        <v>1.1937822530781073</v>
      </c>
      <c r="D2">
        <v>0.71528546537454696</v>
      </c>
    </row>
    <row r="3" spans="1:4" x14ac:dyDescent="0.2">
      <c r="A3">
        <v>1.4663845534979869</v>
      </c>
      <c r="B3">
        <v>1.344760184697587</v>
      </c>
      <c r="C3">
        <v>1.21368718522388</v>
      </c>
      <c r="D3">
        <v>0.85505388964313633</v>
      </c>
    </row>
    <row r="4" spans="1:4" x14ac:dyDescent="0.2">
      <c r="A4">
        <v>1.8143826438768995</v>
      </c>
      <c r="B4">
        <v>1.6260041180098985</v>
      </c>
      <c r="C4">
        <v>0.89518277255057688</v>
      </c>
      <c r="D4">
        <v>1.1245606711859846</v>
      </c>
    </row>
    <row r="5" spans="1:4" x14ac:dyDescent="0.2">
      <c r="A5">
        <v>1.2275526138441066</v>
      </c>
      <c r="B5">
        <v>1.4672522366657372</v>
      </c>
      <c r="C5">
        <v>1.7770414354766402</v>
      </c>
      <c r="D5">
        <v>1.0132325066722161</v>
      </c>
    </row>
    <row r="6" spans="1:4" x14ac:dyDescent="0.2">
      <c r="A6">
        <v>1.2663054354510701</v>
      </c>
      <c r="B6">
        <v>1.5465631683773986</v>
      </c>
      <c r="C6">
        <v>1.5614963979629062</v>
      </c>
      <c r="D6">
        <v>0.90719132193844976</v>
      </c>
    </row>
    <row r="7" spans="1:4" x14ac:dyDescent="0.2">
      <c r="A7">
        <v>1.7888752297195474</v>
      </c>
      <c r="B7">
        <v>1.4689906871831144</v>
      </c>
      <c r="C7">
        <v>1.463540806050226</v>
      </c>
      <c r="D7">
        <v>1.2951670977975345</v>
      </c>
    </row>
    <row r="8" spans="1:4" x14ac:dyDescent="0.2">
      <c r="A8">
        <v>1.7219835277535396</v>
      </c>
      <c r="B8">
        <v>1.4185676658839217</v>
      </c>
      <c r="C8">
        <v>1.515064936842218</v>
      </c>
      <c r="D8">
        <v>0.9967696858239411</v>
      </c>
    </row>
    <row r="9" spans="1:4" x14ac:dyDescent="0.2">
      <c r="A9">
        <v>1.5694027088386695</v>
      </c>
      <c r="B9">
        <v>1.187574846726579</v>
      </c>
      <c r="C9">
        <v>1.1892835875132359</v>
      </c>
      <c r="D9">
        <v>1.7711830571179252</v>
      </c>
    </row>
    <row r="10" spans="1:4" x14ac:dyDescent="0.2">
      <c r="A10">
        <v>1.7374968928684362</v>
      </c>
      <c r="B10">
        <v>1.7084246023381564</v>
      </c>
      <c r="C10">
        <v>1.4730631366129285</v>
      </c>
      <c r="D10">
        <v>2.2008783549986064</v>
      </c>
    </row>
    <row r="11" spans="1:4" x14ac:dyDescent="0.2">
      <c r="A11">
        <v>1.2380594835774379</v>
      </c>
      <c r="B11">
        <v>1.6228117015478372</v>
      </c>
      <c r="C11">
        <v>1.4989286666455681</v>
      </c>
      <c r="D11">
        <v>1.6429934576731016</v>
      </c>
    </row>
    <row r="12" spans="1:4" x14ac:dyDescent="0.2">
      <c r="A12">
        <v>1.2267428825684852</v>
      </c>
      <c r="B12">
        <v>1.4557668962613088</v>
      </c>
      <c r="C12">
        <v>1.3607869829076749</v>
      </c>
      <c r="D12">
        <v>1.3246027136565688</v>
      </c>
    </row>
    <row r="13" spans="1:4" x14ac:dyDescent="0.2">
      <c r="A13">
        <v>1.3641140904453468</v>
      </c>
      <c r="B13">
        <v>1.3050822526132086</v>
      </c>
      <c r="C13">
        <v>1.6731823751451405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FFC5-93FB-114D-9030-F81C0ADDF308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0.85210709854468425</v>
      </c>
      <c r="B2">
        <v>0.7800121746619828</v>
      </c>
      <c r="C2">
        <v>0.81812745881996407</v>
      </c>
      <c r="D2">
        <v>0.88898613297840168</v>
      </c>
    </row>
    <row r="3" spans="1:4" x14ac:dyDescent="0.2">
      <c r="A3">
        <v>0.86169599325546131</v>
      </c>
      <c r="B3">
        <v>0.92820559751153142</v>
      </c>
      <c r="C3">
        <v>0.85132804391060324</v>
      </c>
      <c r="D3">
        <v>0.75435776669210941</v>
      </c>
    </row>
    <row r="4" spans="1:4" x14ac:dyDescent="0.2">
      <c r="A4">
        <v>0.70418363085530711</v>
      </c>
      <c r="B4">
        <v>0.91612082350403024</v>
      </c>
      <c r="C4">
        <v>0.81774702783914643</v>
      </c>
      <c r="D4">
        <v>0.86860355341149909</v>
      </c>
    </row>
    <row r="5" spans="1:4" x14ac:dyDescent="0.2">
      <c r="A5">
        <v>0.86851955247750046</v>
      </c>
      <c r="B5">
        <v>0.82000217095837191</v>
      </c>
      <c r="C5">
        <v>0.86448247791689248</v>
      </c>
      <c r="D5">
        <v>0.89482928165657349</v>
      </c>
    </row>
    <row r="6" spans="1:4" x14ac:dyDescent="0.2">
      <c r="A6">
        <v>0.81806885663363926</v>
      </c>
      <c r="B6">
        <v>0.88885997852491505</v>
      </c>
      <c r="C6">
        <v>0.88103903904172243</v>
      </c>
      <c r="D6">
        <v>0.71670378083508501</v>
      </c>
    </row>
    <row r="7" spans="1:4" x14ac:dyDescent="0.2">
      <c r="A7">
        <v>0.80955834257981163</v>
      </c>
      <c r="B7">
        <v>0.83700995359922314</v>
      </c>
      <c r="C7">
        <v>0.6990238904391648</v>
      </c>
      <c r="D7">
        <v>0.84668707436232593</v>
      </c>
    </row>
    <row r="8" spans="1:4" x14ac:dyDescent="0.2">
      <c r="A8">
        <v>0.85852724149761306</v>
      </c>
      <c r="B8">
        <v>0.9009431188879875</v>
      </c>
      <c r="C8">
        <v>0.85321626308730159</v>
      </c>
      <c r="D8">
        <v>0.89120229502827231</v>
      </c>
    </row>
    <row r="9" spans="1:4" x14ac:dyDescent="0.2">
      <c r="A9">
        <v>0.86810101855458188</v>
      </c>
      <c r="B9">
        <v>0.8794796706380017</v>
      </c>
      <c r="C9">
        <v>0.69020323208072465</v>
      </c>
      <c r="D9">
        <v>0.91702565971792105</v>
      </c>
    </row>
    <row r="10" spans="1:4" x14ac:dyDescent="0.2">
      <c r="A10">
        <v>0.74336865791344042</v>
      </c>
      <c r="B10">
        <v>0.90375908903977586</v>
      </c>
      <c r="C10">
        <v>0.85266227331894395</v>
      </c>
      <c r="D10">
        <v>0.80762172334939497</v>
      </c>
    </row>
    <row r="11" spans="1:4" x14ac:dyDescent="0.2">
      <c r="A11">
        <v>0.78156049558230567</v>
      </c>
      <c r="B11">
        <v>0.89611878112541821</v>
      </c>
      <c r="C11">
        <v>0.8694442155961627</v>
      </c>
      <c r="D11">
        <v>0.84751832792018189</v>
      </c>
    </row>
    <row r="12" spans="1:4" x14ac:dyDescent="0.2">
      <c r="A12">
        <v>0.78195657558410459</v>
      </c>
      <c r="B12">
        <v>0.89647089119712053</v>
      </c>
      <c r="C12">
        <v>0.85927534852398157</v>
      </c>
      <c r="D12">
        <v>0.87407170645058874</v>
      </c>
    </row>
    <row r="13" spans="1:4" x14ac:dyDescent="0.2">
      <c r="A13">
        <v>0.89417877020883807</v>
      </c>
      <c r="B13">
        <v>0.85835958485894404</v>
      </c>
      <c r="C13">
        <v>0.76985951725335355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7D8-6536-3E42-9F3B-495A309D89A2}">
  <dimension ref="A1:D13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2.9684619603433118E-2</v>
      </c>
      <c r="B2">
        <v>9.6213464006514385E-3</v>
      </c>
      <c r="C2">
        <v>4.7691983463896671E-2</v>
      </c>
      <c r="D2">
        <v>4.3377905547867267E-2</v>
      </c>
    </row>
    <row r="3" spans="1:4" x14ac:dyDescent="0.2">
      <c r="A3">
        <v>1.6450595808657889E-2</v>
      </c>
      <c r="C3">
        <v>3.63787978601487E-2</v>
      </c>
      <c r="D3">
        <v>3.9401501876786184E-2</v>
      </c>
    </row>
    <row r="4" spans="1:4" x14ac:dyDescent="0.2">
      <c r="A4">
        <v>1.0696014996387457E-2</v>
      </c>
      <c r="B4">
        <v>1.8557950065887608E-2</v>
      </c>
      <c r="C4">
        <v>5.8804731808626047E-2</v>
      </c>
      <c r="D4">
        <v>3.1001311965699066E-2</v>
      </c>
    </row>
    <row r="5" spans="1:4" x14ac:dyDescent="0.2">
      <c r="A5">
        <v>3.88986558089503E-2</v>
      </c>
      <c r="B5">
        <v>1.1613812499661863E-2</v>
      </c>
      <c r="C5">
        <v>3.1882508017093344E-2</v>
      </c>
      <c r="D5">
        <v>4.1472855774623792E-2</v>
      </c>
    </row>
    <row r="6" spans="1:4" x14ac:dyDescent="0.2">
      <c r="A6">
        <v>1.6479529180312657E-2</v>
      </c>
      <c r="B6">
        <v>1.655865635754385E-2</v>
      </c>
      <c r="C6">
        <v>3.0653018637607884E-2</v>
      </c>
      <c r="D6">
        <v>3.383124041305044E-2</v>
      </c>
    </row>
    <row r="7" spans="1:4" x14ac:dyDescent="0.2">
      <c r="A7">
        <v>2.7240826280125651E-2</v>
      </c>
      <c r="B7">
        <v>2.2045896613423828E-2</v>
      </c>
      <c r="C7">
        <v>3.4776439506658728E-2</v>
      </c>
      <c r="D7">
        <v>3.4320416617696699E-2</v>
      </c>
    </row>
    <row r="8" spans="1:4" x14ac:dyDescent="0.2">
      <c r="A8">
        <v>2.5008221959314465E-2</v>
      </c>
      <c r="B8">
        <v>2.2414780420827021E-2</v>
      </c>
      <c r="D8">
        <v>3.2213619530531555E-2</v>
      </c>
    </row>
    <row r="9" spans="1:4" x14ac:dyDescent="0.2">
      <c r="A9">
        <v>1.6053472111736043E-2</v>
      </c>
      <c r="B9">
        <v>1.6312558862488367E-2</v>
      </c>
      <c r="C9">
        <v>1.3538192776832939E-2</v>
      </c>
      <c r="D9">
        <v>1.7385901219380103E-2</v>
      </c>
    </row>
    <row r="10" spans="1:4" x14ac:dyDescent="0.2">
      <c r="A10">
        <v>1.9346328982371333E-2</v>
      </c>
      <c r="B10">
        <v>2.6022450796669632E-2</v>
      </c>
      <c r="C10">
        <v>3.6289739190635835E-2</v>
      </c>
      <c r="D10">
        <v>1.3799060323664411E-2</v>
      </c>
    </row>
    <row r="11" spans="1:4" x14ac:dyDescent="0.2">
      <c r="A11">
        <v>1.8751704172118244E-2</v>
      </c>
      <c r="B11">
        <v>2.4082777490391283E-2</v>
      </c>
      <c r="C11">
        <v>4.4268638067885585E-2</v>
      </c>
      <c r="D11">
        <v>2.042504643765396E-2</v>
      </c>
    </row>
    <row r="12" spans="1:4" x14ac:dyDescent="0.2">
      <c r="A12">
        <v>1.6885792351345873E-2</v>
      </c>
      <c r="B12">
        <v>1.7296887330564746E-2</v>
      </c>
      <c r="C12">
        <v>3.3734896273670358E-2</v>
      </c>
      <c r="D12">
        <v>3.6782864307466509E-2</v>
      </c>
    </row>
    <row r="13" spans="1:4" x14ac:dyDescent="0.2">
      <c r="A13">
        <v>1.8701493317421457E-2</v>
      </c>
      <c r="B13">
        <v>1.5828668922309799E-2</v>
      </c>
      <c r="C13">
        <v>2.1345172273291458E-2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BD56-300E-5243-BF65-303842554B83}">
  <dimension ref="A1:C48"/>
  <sheetViews>
    <sheetView workbookViewId="0">
      <selection sqref="A1:C1"/>
    </sheetView>
  </sheetViews>
  <sheetFormatPr baseColWidth="10" defaultRowHeight="15" x14ac:dyDescent="0.2"/>
  <sheetData>
    <row r="1" spans="1:3" x14ac:dyDescent="0.2">
      <c r="A1" s="4" t="s">
        <v>29</v>
      </c>
      <c r="B1" s="4" t="s">
        <v>27</v>
      </c>
      <c r="C1" s="4" t="s">
        <v>28</v>
      </c>
    </row>
    <row r="2" spans="1:3" x14ac:dyDescent="0.2">
      <c r="A2" t="s">
        <v>2</v>
      </c>
      <c r="B2">
        <v>2.9684619603433118E-2</v>
      </c>
      <c r="C2">
        <v>73.590745051284557</v>
      </c>
    </row>
    <row r="3" spans="1:3" x14ac:dyDescent="0.2">
      <c r="A3" t="s">
        <v>2</v>
      </c>
      <c r="B3">
        <v>1.6450595808657889E-2</v>
      </c>
      <c r="C3">
        <v>134.86117558850833</v>
      </c>
    </row>
    <row r="4" spans="1:3" x14ac:dyDescent="0.2">
      <c r="A4" t="s">
        <v>2</v>
      </c>
      <c r="B4">
        <v>1.0696014996387457E-2</v>
      </c>
      <c r="C4">
        <v>113.73106822497859</v>
      </c>
    </row>
    <row r="5" spans="1:3" x14ac:dyDescent="0.2">
      <c r="A5" t="s">
        <v>2</v>
      </c>
      <c r="B5">
        <v>3.88986558089503E-2</v>
      </c>
      <c r="C5">
        <v>61.431587799821813</v>
      </c>
    </row>
    <row r="6" spans="1:3" x14ac:dyDescent="0.2">
      <c r="A6" t="s">
        <v>2</v>
      </c>
      <c r="B6">
        <v>1.6479529180312657E-2</v>
      </c>
      <c r="C6">
        <v>118.78250613329547</v>
      </c>
    </row>
    <row r="7" spans="1:3" x14ac:dyDescent="0.2">
      <c r="A7" t="s">
        <v>2</v>
      </c>
      <c r="B7">
        <v>2.7240826280125651E-2</v>
      </c>
      <c r="C7">
        <v>74.499776850857074</v>
      </c>
    </row>
    <row r="8" spans="1:3" x14ac:dyDescent="0.2">
      <c r="A8" t="s">
        <v>2</v>
      </c>
      <c r="B8">
        <v>2.5008221959314465E-2</v>
      </c>
      <c r="C8">
        <v>90.298544817123272</v>
      </c>
    </row>
    <row r="9" spans="1:3" x14ac:dyDescent="0.2">
      <c r="A9" t="s">
        <v>2</v>
      </c>
      <c r="B9">
        <v>1.6053472111736043E-2</v>
      </c>
      <c r="C9">
        <v>125.47614559128053</v>
      </c>
    </row>
    <row r="10" spans="1:3" x14ac:dyDescent="0.2">
      <c r="A10" t="s">
        <v>2</v>
      </c>
      <c r="B10">
        <v>1.9346328982371333E-2</v>
      </c>
      <c r="C10">
        <v>78.694566360797339</v>
      </c>
    </row>
    <row r="11" spans="1:3" x14ac:dyDescent="0.2">
      <c r="A11" t="s">
        <v>2</v>
      </c>
      <c r="B11">
        <v>1.8751704172118244E-2</v>
      </c>
      <c r="C11">
        <v>94.895251254250624</v>
      </c>
    </row>
    <row r="12" spans="1:3" x14ac:dyDescent="0.2">
      <c r="A12" t="s">
        <v>2</v>
      </c>
      <c r="B12">
        <v>1.6885792351345873E-2</v>
      </c>
      <c r="C12">
        <v>94.953087551857251</v>
      </c>
    </row>
    <row r="13" spans="1:3" x14ac:dyDescent="0.2">
      <c r="A13" t="s">
        <v>2</v>
      </c>
      <c r="B13">
        <v>1.8701493317421457E-2</v>
      </c>
      <c r="C13">
        <v>142.91722280107712</v>
      </c>
    </row>
    <row r="14" spans="1:3" x14ac:dyDescent="0.2">
      <c r="A14" t="s">
        <v>3</v>
      </c>
      <c r="B14">
        <v>4.7691983463896671E-2</v>
      </c>
      <c r="C14">
        <v>42.332164680217346</v>
      </c>
    </row>
    <row r="15" spans="1:3" x14ac:dyDescent="0.2">
      <c r="A15" t="s">
        <v>3</v>
      </c>
      <c r="B15">
        <v>3.63787978601487E-2</v>
      </c>
      <c r="C15">
        <v>59.258631588656236</v>
      </c>
    </row>
    <row r="16" spans="1:3" x14ac:dyDescent="0.2">
      <c r="A16" t="s">
        <v>3</v>
      </c>
      <c r="B16">
        <v>5.8804731808626047E-2</v>
      </c>
      <c r="C16">
        <v>34.918032072996198</v>
      </c>
    </row>
    <row r="17" spans="1:3" x14ac:dyDescent="0.2">
      <c r="A17" t="s">
        <v>3</v>
      </c>
      <c r="B17">
        <v>3.1882508017093344E-2</v>
      </c>
      <c r="C17">
        <v>77.179174782382503</v>
      </c>
    </row>
    <row r="18" spans="1:3" x14ac:dyDescent="0.2">
      <c r="A18" t="s">
        <v>3</v>
      </c>
      <c r="B18">
        <v>3.0653018637607884E-2</v>
      </c>
      <c r="C18">
        <v>87.373925265286672</v>
      </c>
    </row>
    <row r="19" spans="1:3" x14ac:dyDescent="0.2">
      <c r="A19" t="s">
        <v>3</v>
      </c>
      <c r="B19">
        <v>3.4776439506658728E-2</v>
      </c>
      <c r="C19">
        <v>39.18886378939041</v>
      </c>
    </row>
    <row r="20" spans="1:3" x14ac:dyDescent="0.2">
      <c r="A20" t="s">
        <v>3</v>
      </c>
    </row>
    <row r="21" spans="1:3" x14ac:dyDescent="0.2">
      <c r="A21" t="s">
        <v>3</v>
      </c>
      <c r="B21">
        <v>1.3538192776832939E-2</v>
      </c>
      <c r="C21">
        <v>84.105243346245373</v>
      </c>
    </row>
    <row r="22" spans="1:3" x14ac:dyDescent="0.2">
      <c r="A22" t="s">
        <v>3</v>
      </c>
      <c r="B22">
        <v>3.6289739190635835E-2</v>
      </c>
      <c r="C22">
        <v>65.499693265108746</v>
      </c>
    </row>
    <row r="23" spans="1:3" x14ac:dyDescent="0.2">
      <c r="A23" t="s">
        <v>3</v>
      </c>
      <c r="B23">
        <v>4.4268638067885585E-2</v>
      </c>
      <c r="C23">
        <v>56.156498451782653</v>
      </c>
    </row>
    <row r="24" spans="1:3" x14ac:dyDescent="0.2">
      <c r="A24" t="s">
        <v>3</v>
      </c>
      <c r="B24">
        <v>3.3734896273670358E-2</v>
      </c>
      <c r="C24">
        <v>69.730637839486903</v>
      </c>
    </row>
    <row r="25" spans="1:3" x14ac:dyDescent="0.2">
      <c r="A25" t="s">
        <v>3</v>
      </c>
      <c r="B25">
        <v>2.1345172273291458E-2</v>
      </c>
      <c r="C25">
        <v>72.067808569235169</v>
      </c>
    </row>
    <row r="26" spans="1:3" x14ac:dyDescent="0.2">
      <c r="A26" t="s">
        <v>2</v>
      </c>
      <c r="B26">
        <v>9.6213464006514385E-3</v>
      </c>
      <c r="C26">
        <v>168.8136615656091</v>
      </c>
    </row>
    <row r="27" spans="1:3" x14ac:dyDescent="0.2">
      <c r="A27" t="s">
        <v>2</v>
      </c>
    </row>
    <row r="28" spans="1:3" x14ac:dyDescent="0.2">
      <c r="A28" t="s">
        <v>2</v>
      </c>
      <c r="B28">
        <v>1.8557950065887608E-2</v>
      </c>
      <c r="C28">
        <v>131.29106565709645</v>
      </c>
    </row>
    <row r="29" spans="1:3" x14ac:dyDescent="0.2">
      <c r="A29" t="s">
        <v>2</v>
      </c>
      <c r="B29">
        <v>1.1613812499661863E-2</v>
      </c>
      <c r="C29">
        <v>187.49832654108496</v>
      </c>
    </row>
    <row r="30" spans="1:3" x14ac:dyDescent="0.2">
      <c r="A30" t="s">
        <v>2</v>
      </c>
      <c r="B30">
        <v>1.655865635754385E-2</v>
      </c>
      <c r="C30">
        <v>152.94797456993263</v>
      </c>
    </row>
    <row r="31" spans="1:3" x14ac:dyDescent="0.2">
      <c r="A31" t="s">
        <v>2</v>
      </c>
      <c r="B31">
        <v>2.2045896613423828E-2</v>
      </c>
      <c r="C31">
        <v>103.21444564367491</v>
      </c>
    </row>
    <row r="32" spans="1:3" x14ac:dyDescent="0.2">
      <c r="A32" t="s">
        <v>2</v>
      </c>
      <c r="B32">
        <v>2.2414780420827021E-2</v>
      </c>
      <c r="C32">
        <v>119.27941442279217</v>
      </c>
    </row>
    <row r="33" spans="1:3" x14ac:dyDescent="0.2">
      <c r="A33" t="s">
        <v>2</v>
      </c>
      <c r="B33">
        <v>1.6312558862488367E-2</v>
      </c>
      <c r="C33">
        <v>131.50665032976818</v>
      </c>
    </row>
    <row r="34" spans="1:3" x14ac:dyDescent="0.2">
      <c r="A34" t="s">
        <v>2</v>
      </c>
      <c r="B34">
        <v>2.6022450796669632E-2</v>
      </c>
      <c r="C34">
        <v>106.77002457643233</v>
      </c>
    </row>
    <row r="35" spans="1:3" x14ac:dyDescent="0.2">
      <c r="A35" t="s">
        <v>2</v>
      </c>
      <c r="B35">
        <v>2.4082777490391283E-2</v>
      </c>
      <c r="C35">
        <v>103.8615457457759</v>
      </c>
    </row>
    <row r="36" spans="1:3" x14ac:dyDescent="0.2">
      <c r="A36" t="s">
        <v>2</v>
      </c>
      <c r="B36">
        <v>1.7296887330564746E-2</v>
      </c>
      <c r="C36">
        <v>156.69172406060756</v>
      </c>
    </row>
    <row r="37" spans="1:3" x14ac:dyDescent="0.2">
      <c r="A37" t="s">
        <v>2</v>
      </c>
      <c r="B37">
        <v>1.5828668922309799E-2</v>
      </c>
      <c r="C37">
        <v>133.9816695000668</v>
      </c>
    </row>
    <row r="38" spans="1:3" x14ac:dyDescent="0.2">
      <c r="A38" t="s">
        <v>3</v>
      </c>
      <c r="B38">
        <v>4.3377905547867267E-2</v>
      </c>
      <c r="C38">
        <v>58.325473617687472</v>
      </c>
    </row>
    <row r="39" spans="1:3" x14ac:dyDescent="0.2">
      <c r="A39" t="s">
        <v>3</v>
      </c>
      <c r="B39">
        <v>3.9401501876786184E-2</v>
      </c>
      <c r="C39">
        <v>44.286532902093171</v>
      </c>
    </row>
    <row r="40" spans="1:3" x14ac:dyDescent="0.2">
      <c r="A40" t="s">
        <v>3</v>
      </c>
      <c r="B40">
        <v>3.1001311965699066E-2</v>
      </c>
      <c r="C40">
        <v>77.224885468342165</v>
      </c>
    </row>
    <row r="41" spans="1:3" x14ac:dyDescent="0.2">
      <c r="A41" t="s">
        <v>3</v>
      </c>
      <c r="B41">
        <v>4.1472855774623792E-2</v>
      </c>
      <c r="C41">
        <v>66.607630972494363</v>
      </c>
    </row>
    <row r="42" spans="1:3" x14ac:dyDescent="0.2">
      <c r="A42" t="s">
        <v>3</v>
      </c>
      <c r="B42">
        <v>3.383124041305044E-2</v>
      </c>
      <c r="C42">
        <v>51.081826558602913</v>
      </c>
    </row>
    <row r="43" spans="1:3" x14ac:dyDescent="0.2">
      <c r="A43" t="s">
        <v>3</v>
      </c>
      <c r="B43">
        <v>3.4320416617696699E-2</v>
      </c>
      <c r="C43">
        <v>63.505569845917769</v>
      </c>
    </row>
    <row r="44" spans="1:3" x14ac:dyDescent="0.2">
      <c r="A44" t="s">
        <v>3</v>
      </c>
      <c r="B44">
        <v>3.2213619530531555E-2</v>
      </c>
      <c r="C44">
        <v>81.801173657596337</v>
      </c>
    </row>
    <row r="45" spans="1:3" x14ac:dyDescent="0.2">
      <c r="A45" t="s">
        <v>3</v>
      </c>
      <c r="B45">
        <v>1.7385901219380103E-2</v>
      </c>
      <c r="C45">
        <v>144.58305053935851</v>
      </c>
    </row>
    <row r="46" spans="1:3" x14ac:dyDescent="0.2">
      <c r="A46" t="s">
        <v>3</v>
      </c>
      <c r="B46">
        <v>1.3799060323664411E-2</v>
      </c>
      <c r="C46">
        <v>138.18695684536323</v>
      </c>
    </row>
    <row r="47" spans="1:3" x14ac:dyDescent="0.2">
      <c r="A47" t="s">
        <v>3</v>
      </c>
      <c r="B47">
        <v>2.042504643765396E-2</v>
      </c>
      <c r="C47">
        <v>103.8615457457759</v>
      </c>
    </row>
    <row r="48" spans="1:3" x14ac:dyDescent="0.2">
      <c r="A48" t="s">
        <v>3</v>
      </c>
      <c r="B48">
        <v>3.6782864307466509E-2</v>
      </c>
      <c r="C48">
        <v>69.802077021844255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AllPhysUSVI_T1</vt:lpstr>
      <vt:lpstr>Means</vt:lpstr>
      <vt:lpstr>Chla</vt:lpstr>
      <vt:lpstr>SymbDen</vt:lpstr>
      <vt:lpstr>Ci</vt:lpstr>
      <vt:lpstr>Prot</vt:lpstr>
      <vt:lpstr>APAR</vt:lpstr>
      <vt:lpstr>a.</vt:lpstr>
      <vt:lpstr>a.ALL</vt:lpstr>
      <vt:lpstr>a.SH</vt:lpstr>
      <vt:lpstr>a.DP</vt:lpstr>
      <vt:lpstr>a.Sym</vt:lpstr>
      <vt:lpstr>a.Sym.ALL</vt:lpstr>
      <vt:lpstr>a.Sym.SH</vt:lpstr>
      <vt:lpstr>a.Sym.DP</vt:lpstr>
      <vt:lpstr>Alfa</vt:lpstr>
      <vt:lpstr>Ec</vt:lpstr>
      <vt:lpstr>Ek</vt:lpstr>
      <vt:lpstr>Rd</vt:lpstr>
      <vt:lpstr>Rd.Sym</vt:lpstr>
      <vt:lpstr>Pmax</vt:lpstr>
      <vt:lpstr>Pmax.Sym</vt:lpstr>
      <vt:lpstr>MQR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Tomas Lopez Londoño</cp:lastModifiedBy>
  <dcterms:created xsi:type="dcterms:W3CDTF">2020-04-30T14:36:07Z</dcterms:created>
  <dcterms:modified xsi:type="dcterms:W3CDTF">2024-06-07T23:54:39Z</dcterms:modified>
</cp:coreProperties>
</file>